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Projects\2. BI\3. Data preparation\ПИФ\"/>
    </mc:Choice>
  </mc:AlternateContent>
  <bookViews>
    <workbookView xWindow="0" yWindow="0" windowWidth="15300" windowHeight="7350" activeTab="2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<sst xmlns="http://schemas.openxmlformats.org/spreadsheetml/2006/main" count="2575" uniqueCount="2574">
  <si>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</si>
  <si>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</si>
  <si>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</si>
  <si>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</si>
  <si>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</si>
  <si>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</si>
  <si>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</si>
  <si>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</si>
  <si>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</si>
  <si>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</si>
  <si>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</si>
  <si>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</si>
  <si>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</si>
  <si>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</si>
  <si>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</si>
  <si>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</si>
  <si>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</si>
  <si>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</si>
  <si>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</si>
  <si>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</si>
  <si>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</si>
  <si>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</si>
  <si>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</si>
  <si>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</si>
  <si>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</si>
  <si>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</si>
  <si>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</si>
  <si>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</si>
  <si>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</si>
  <si>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</si>
  <si>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</si>
  <si>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</si>
  <si>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</si>
  <si>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</si>
  <si>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</si>
  <si>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</si>
  <si>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</si>
  <si>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</si>
  <si>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</si>
  <si>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</si>
  <si>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</si>
  <si>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</si>
  <si>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</si>
  <si>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</si>
  <si>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</si>
  <si>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</si>
  <si>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</si>
  <si>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</si>
  <si>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</si>
  <si>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</si>
  <si>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</si>
  <si>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</si>
  <si>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</si>
  <si>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</si>
  <si>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</si>
  <si>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</si>
  <si>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</si>
  <si>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</si>
  <si>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</si>
  <si>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</si>
  <si>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</si>
  <si>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</si>
  <si>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</si>
  <si>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</si>
  <si>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</si>
  <si>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</si>
  <si>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</si>
  <si>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</si>
  <si>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</si>
  <si>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</si>
  <si>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</si>
  <si>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</si>
  <si>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</si>
  <si>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</si>
  <si>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</si>
  <si>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</si>
  <si>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</si>
  <si>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</si>
  <si>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</si>
  <si>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</si>
  <si>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</si>
  <si>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</si>
  <si>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</si>
  <si>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</si>
  <si>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</si>
  <si>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</si>
  <si>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</si>
  <si>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</si>
  <si>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</si>
  <si>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</si>
  <si>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</si>
  <si>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</si>
  <si>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</si>
  <si>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</si>
  <si>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</si>
  <si>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</si>
  <si>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</si>
  <si>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</si>
  <si>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</si>
  <si>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</si>
  <si>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</si>
  <si>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</si>
  <si>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</si>
  <si>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</si>
  <si>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</si>
  <si>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</si>
  <si>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</si>
  <si>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</si>
  <si>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</si>
  <si>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</si>
  <si>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</si>
  <si>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</si>
  <si>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</si>
  <si>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</si>
  <si>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</si>
  <si>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</si>
  <si>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</si>
  <si>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</si>
  <si>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</si>
  <si>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</si>
  <si>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</si>
  <si>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</si>
  <si>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</si>
  <si>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</si>
  <si>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</si>
  <si>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</si>
  <si>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</si>
  <si>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</si>
  <si>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</si>
  <si>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</si>
  <si>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</si>
  <si>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</si>
  <si>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</si>
  <si>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</si>
  <si>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</si>
  <si>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</si>
  <si>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</si>
  <si>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</si>
  <si>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</si>
  <si>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</si>
  <si>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</si>
  <si>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</si>
  <si>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</si>
  <si>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</si>
  <si>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</si>
  <si>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</si>
  <si>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</si>
  <si>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</si>
  <si>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</si>
  <si>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</si>
  <si>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</si>
  <si>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</si>
  <si>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</si>
  <si>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</si>
  <si>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</si>
  <si>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</si>
  <si>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</si>
  <si>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</si>
  <si>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</si>
  <si>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</si>
  <si>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</si>
  <si>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</si>
  <si>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</si>
  <si>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</si>
  <si>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</si>
  <si>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</si>
  <si>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</si>
  <si>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</si>
  <si>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</si>
  <si>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</si>
  <si>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</si>
  <si>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</si>
  <si>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</si>
  <si>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</si>
  <si>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</si>
  <si>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</si>
  <si>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</si>
  <si>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</si>
  <si>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</si>
  <si>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</si>
  <si>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</si>
  <si>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</si>
  <si>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</si>
  <si>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</si>
  <si>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</si>
  <si>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</si>
  <si>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</si>
  <si>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</si>
  <si>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</si>
  <si>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</si>
  <si>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</si>
  <si>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</si>
  <si>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</si>
  <si>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</si>
  <si>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</si>
  <si>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</si>
  <si>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</si>
  <si>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</si>
  <si>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</si>
  <si>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</si>
  <si>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</si>
  <si>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</si>
  <si>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</si>
  <si>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</si>
  <si>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</si>
  <si>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</si>
  <si>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</si>
  <si>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</si>
  <si>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</si>
  <si>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</si>
  <si>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</si>
  <si>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</si>
  <si>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</si>
  <si>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</si>
  <si>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</si>
  <si>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</si>
  <si>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</si>
  <si>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</si>
  <si>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</si>
  <si>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</si>
  <si>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</si>
  <si>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</si>
  <si>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</si>
  <si>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</si>
  <si>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</si>
  <si>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</si>
  <si>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</si>
  <si>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</si>
  <si>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</si>
  <si>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</si>
  <si>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</si>
  <si>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</si>
  <si>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</si>
  <si>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</si>
  <si>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</si>
  <si>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</si>
  <si>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</si>
  <si>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</si>
  <si>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</si>
  <si>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</si>
  <si>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</si>
  <si>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</si>
  <si>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</si>
  <si>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</si>
  <si>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</si>
  <si>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</si>
  <si>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</si>
  <si>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</si>
  <si>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</si>
  <si>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</si>
  <si>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</si>
  <si>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</si>
  <si>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</si>
  <si>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</si>
  <si>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</si>
  <si>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</si>
  <si>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</si>
  <si>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</si>
  <si>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</si>
  <si>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</si>
  <si>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</si>
  <si>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</si>
  <si>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</si>
  <si>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</si>
  <si>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</si>
  <si>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</si>
  <si>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</si>
  <si>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</si>
  <si>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</si>
  <si>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</si>
  <si>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</si>
  <si>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</si>
  <si>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</si>
  <si>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</si>
  <si>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</si>
  <si>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</si>
  <si>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</si>
  <si>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</si>
  <si>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</si>
  <si>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</si>
  <si>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</si>
  <si>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</si>
  <si>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</si>
  <si>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</si>
  <si>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</si>
  <si>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</si>
  <si>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</si>
  <si>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</si>
  <si>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</si>
  <si>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</si>
  <si>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</si>
  <si>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</si>
  <si>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</si>
  <si>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</si>
  <si>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</si>
  <si>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</si>
  <si>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</si>
  <si>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</si>
  <si>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</si>
  <si>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</si>
  <si>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</si>
  <si>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</si>
  <si>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</si>
  <si>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</si>
  <si>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</si>
  <si>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</si>
  <si>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</si>
  <si>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</si>
  <si>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</si>
  <si>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</si>
  <si>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</si>
  <si>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</si>
  <si>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</si>
  <si>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</si>
  <si>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</si>
  <si>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</si>
  <si>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</si>
  <si>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</si>
  <si>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</si>
  <si>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</si>
  <si>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</si>
  <si>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</si>
  <si>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</si>
  <si>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</si>
  <si>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</si>
  <si>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</si>
  <si>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</si>
  <si>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</si>
  <si>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</si>
  <si>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</si>
  <si>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</si>
  <si>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</si>
  <si>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</si>
  <si>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</si>
  <si>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</si>
  <si>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</si>
  <si>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</si>
  <si>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</si>
  <si>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</si>
  <si>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</si>
  <si>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</si>
  <si>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</si>
  <si>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</si>
  <si>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</si>
  <si>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</si>
  <si>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</si>
  <si>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</si>
  <si>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</si>
  <si>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</si>
  <si>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</si>
  <si>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</si>
  <si>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</si>
  <si>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</si>
  <si>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</si>
  <si>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</si>
  <si>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</si>
  <si>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</si>
  <si>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</si>
  <si>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</si>
  <si>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</si>
  <si>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</si>
  <si>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</si>
  <si>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</si>
  <si>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</si>
  <si>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</si>
  <si>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</si>
  <si>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</si>
  <si>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</si>
  <si>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</si>
  <si>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</si>
  <si>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</si>
  <si>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</si>
  <si>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</si>
  <si>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</si>
  <si>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</si>
  <si>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</si>
  <si>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</si>
  <si>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</si>
  <si>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</si>
  <si>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</si>
  <si>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</si>
  <si>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</si>
  <si>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</si>
  <si>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</si>
  <si>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</si>
  <si>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</si>
  <si>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</si>
  <si>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</si>
  <si>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</si>
  <si>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</si>
  <si>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</si>
  <si>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</si>
  <si>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</si>
  <si>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</si>
  <si>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</si>
  <si>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</si>
  <si>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</si>
  <si>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</si>
  <si>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</si>
  <si>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</si>
  <si>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</si>
  <si>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</si>
  <si>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</si>
  <si>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</si>
  <si>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</si>
  <si>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</si>
  <si>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</si>
  <si>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</si>
  <si>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</si>
  <si>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</si>
  <si>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</si>
  <si>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</si>
  <si>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</si>
  <si>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</si>
  <si>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</si>
  <si>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</si>
  <si>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</si>
  <si>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</si>
  <si>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</si>
  <si>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</si>
  <si>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</si>
  <si>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</si>
  <si>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</si>
  <si>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</si>
  <si>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</si>
  <si>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</si>
  <si>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</si>
  <si>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</si>
  <si>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</si>
  <si>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</si>
  <si>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</si>
  <si>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</si>
  <si>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</si>
  <si>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</si>
  <si>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</si>
  <si>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</si>
  <si>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</si>
  <si>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</si>
  <si>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</si>
  <si>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</si>
  <si>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</si>
  <si>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</si>
  <si>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</si>
  <si>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</si>
  <si>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</si>
  <si>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</si>
  <si>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</si>
  <si>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</si>
  <si>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</si>
  <si>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</si>
  <si>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</si>
  <si>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</si>
  <si>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</si>
  <si>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</si>
  <si>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</si>
  <si>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</si>
  <si>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</si>
  <si>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</si>
  <si>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</si>
  <si>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</si>
  <si>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</si>
  <si>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</si>
  <si>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</si>
  <si>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</si>
  <si>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</si>
  <si>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</si>
  <si>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</si>
  <si>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</si>
  <si>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</si>
  <si>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</si>
  <si>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</si>
  <si>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</si>
  <si>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</si>
  <si>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</si>
  <si>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</si>
  <si>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</si>
  <si>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</si>
  <si>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</si>
  <si>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</si>
  <si>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</si>
  <si>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</si>
  <si>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</si>
  <si>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</si>
  <si>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</si>
  <si>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</si>
  <si>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</si>
  <si>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</si>
  <si>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</si>
  <si>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</si>
  <si>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</si>
  <si>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</si>
  <si>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</si>
  <si>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</si>
  <si>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</si>
  <si>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</si>
  <si>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</si>
  <si>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</si>
  <si>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</si>
  <si>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</si>
  <si>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</si>
  <si>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</si>
  <si>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</si>
  <si>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</si>
  <si>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</si>
  <si>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</si>
  <si>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</si>
  <si>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</si>
  <si>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</si>
  <si>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</si>
  <si>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</si>
  <si>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</si>
  <si>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</si>
  <si>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</si>
  <si>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</si>
  <si>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</si>
  <si>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</si>
  <si>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</si>
  <si>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</si>
  <si>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</si>
  <si>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</si>
  <si>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</si>
  <si>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</si>
  <si>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</si>
  <si>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</si>
  <si>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</si>
  <si>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</si>
  <si>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</si>
  <si>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</si>
  <si>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</si>
  <si>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</si>
  <si>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</si>
  <si>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</si>
  <si>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</si>
  <si>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</si>
  <si>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</si>
  <si>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</si>
  <si>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</si>
  <si>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</si>
  <si>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</si>
  <si>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</si>
  <si>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</si>
  <si>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</si>
  <si>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</si>
  <si>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</si>
  <si>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</si>
  <si>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</si>
  <si>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</si>
  <si>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</si>
  <si>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</si>
  <si>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</si>
  <si>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</si>
  <si>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</si>
  <si>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</si>
  <si>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</si>
  <si>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</si>
  <si>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</si>
  <si>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</si>
  <si>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</si>
  <si>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</si>
  <si>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</si>
  <si>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</si>
  <si>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</si>
  <si>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</si>
  <si>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</si>
  <si>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</si>
  <si>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</si>
  <si>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</si>
  <si>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</si>
  <si>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</si>
  <si>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</si>
  <si>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</si>
  <si>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</si>
  <si>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</si>
  <si>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</si>
  <si>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</si>
  <si>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</si>
  <si>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</si>
  <si>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</si>
  <si>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</si>
  <si>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</si>
  <si>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</si>
  <si>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</si>
  <si>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</si>
  <si>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</si>
  <si>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</si>
  <si>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</si>
  <si>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</si>
  <si>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</si>
  <si>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</si>
  <si>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</si>
  <si>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</si>
  <si>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</si>
  <si>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</si>
  <si>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</si>
  <si>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</si>
  <si>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</si>
  <si>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</si>
  <si>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</si>
  <si>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</si>
  <si>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</si>
  <si>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</si>
  <si>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</si>
  <si>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</si>
  <si>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</si>
  <si>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</si>
  <si>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</si>
  <si>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</si>
  <si>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</si>
  <si>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</si>
  <si>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</si>
  <si>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</si>
  <si>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</si>
  <si>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</si>
  <si>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</si>
  <si>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</si>
  <si>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</si>
  <si>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</si>
  <si>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</si>
  <si>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</si>
  <si>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</si>
  <si>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</si>
  <si>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</si>
  <si>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</si>
  <si>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</si>
  <si>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</si>
  <si>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</si>
  <si>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</si>
  <si>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</si>
  <si>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</si>
  <si>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</si>
  <si>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</si>
  <si>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</si>
  <si>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</si>
  <si>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</si>
  <si>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</si>
  <si>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</si>
  <si>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</si>
  <si>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</si>
  <si>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</si>
  <si>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</si>
  <si>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</si>
  <si>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</si>
  <si>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</si>
  <si>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</si>
  <si>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</si>
  <si>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</si>
  <si>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</si>
  <si>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</si>
  <si>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</si>
  <si>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</si>
  <si>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</si>
  <si>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</si>
  <si>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</si>
  <si>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</si>
  <si>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</si>
  <si>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</si>
  <si>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</si>
  <si>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</si>
  <si>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</si>
  <si>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</si>
  <si>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</si>
  <si>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</si>
  <si>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</si>
  <si>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</si>
  <si>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</si>
  <si>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</si>
  <si>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</si>
  <si>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</si>
  <si>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</si>
  <si>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</si>
  <si>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</si>
  <si>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</si>
  <si>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</si>
  <si>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</si>
  <si>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</si>
  <si>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</si>
  <si>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</si>
  <si>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</si>
  <si>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</si>
  <si>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</si>
  <si>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</si>
  <si>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</si>
  <si>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</si>
  <si>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</si>
  <si>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</si>
  <si>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</si>
  <si>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</si>
  <si>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</si>
  <si>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</si>
  <si>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</si>
  <si>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</si>
  <si>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</si>
  <si>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</si>
  <si>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</si>
  <si>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</si>
  <si>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</si>
  <si>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</si>
  <si>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</si>
  <si>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</si>
  <si>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</si>
  <si>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</si>
  <si>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</si>
  <si>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</si>
  <si>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</si>
  <si>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</si>
  <si>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</si>
  <si>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</si>
  <si>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</si>
  <si>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</si>
  <si>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</si>
  <si>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</si>
  <si>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</si>
  <si>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</si>
  <si>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</si>
  <si>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</si>
  <si>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</si>
  <si>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</si>
  <si>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</si>
  <si>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</si>
  <si>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</si>
  <si>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</si>
  <si>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</si>
  <si>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</si>
  <si>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</si>
  <si>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</si>
  <si>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</si>
  <si>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</si>
  <si>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</si>
  <si>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</si>
  <si>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</si>
  <si>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</si>
  <si>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</si>
  <si>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</si>
  <si>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</si>
  <si>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</si>
  <si>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</si>
  <si>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</si>
  <si>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</si>
  <si>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</si>
  <si>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</si>
  <si>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</si>
  <si>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</si>
  <si>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</si>
  <si>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</si>
  <si>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</si>
  <si>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</si>
  <si>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</si>
  <si>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</si>
  <si>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</si>
  <si>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</si>
  <si>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</si>
  <si>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</si>
  <si>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</si>
  <si>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</si>
  <si>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</si>
  <si>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</si>
  <si>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</si>
  <si>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</si>
  <si>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</si>
  <si>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</si>
  <si>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</si>
  <si>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</si>
  <si>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</si>
  <si>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</si>
  <si>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</si>
  <si>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</si>
  <si>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</si>
  <si>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</si>
  <si>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</si>
  <si>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</si>
  <si>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</si>
  <si>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</si>
  <si>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</si>
  <si>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</si>
  <si>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</si>
  <si>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</si>
  <si>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</si>
  <si>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</si>
  <si>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</si>
  <si>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</si>
  <si>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</si>
  <si>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</si>
  <si>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</si>
  <si>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</si>
  <si>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</si>
  <si>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</si>
  <si>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</si>
  <si>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</si>
  <si>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</si>
  <si>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</si>
  <si>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</si>
  <si>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</si>
  <si>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</si>
  <si>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</si>
  <si>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</si>
  <si>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</si>
  <si>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</si>
  <si>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</si>
  <si>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</si>
  <si>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</si>
  <si>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</si>
  <si>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</si>
  <si>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</si>
  <si>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</si>
  <si>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</si>
  <si>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</si>
  <si>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</si>
  <si>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</si>
  <si>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</si>
  <si>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</si>
  <si>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</si>
  <si>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</si>
  <si>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</si>
  <si>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</si>
  <si>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</si>
  <si>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</si>
  <si>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</si>
  <si>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</si>
  <si>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</si>
  <si>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</si>
  <si>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</si>
  <si>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</si>
  <si>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</si>
  <si>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</si>
  <si>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</si>
  <si>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</si>
  <si>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</si>
  <si>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</si>
  <si>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</si>
  <si>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</si>
  <si>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</si>
  <si>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</si>
  <si>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</si>
  <si>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</si>
  <si>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</si>
  <si>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</si>
  <si>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</si>
  <si>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</si>
  <si>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</si>
  <si>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</si>
  <si>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</si>
  <si>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</si>
  <si>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</si>
  <si>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</si>
  <si>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</si>
  <si>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</si>
  <si>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</si>
  <si>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</si>
  <si>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</si>
  <si>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</si>
  <si>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</si>
  <si>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</si>
  <si>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</si>
  <si>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</si>
  <si>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</si>
  <si>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</si>
  <si>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</si>
  <si>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</si>
  <si>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</si>
  <si>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</si>
  <si>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</si>
  <si>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</si>
  <si>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</si>
  <si>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</si>
  <si>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</si>
  <si>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</si>
  <si>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</si>
  <si>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</si>
  <si>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</si>
  <si>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</si>
  <si>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</si>
  <si>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</si>
  <si>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</si>
  <si>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</si>
  <si>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</si>
  <si>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</si>
  <si>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</si>
  <si>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</si>
  <si>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</si>
  <si>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</si>
  <si>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</si>
  <si>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</si>
  <si>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</si>
  <si>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</si>
  <si>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</si>
  <si>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</si>
  <si>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</si>
  <si>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</si>
  <si>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</si>
  <si>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</si>
  <si>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</si>
  <si>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</si>
  <si>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</si>
  <si>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</si>
  <si>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</si>
  <si>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</si>
  <si>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</si>
  <si>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</si>
  <si>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</si>
  <si>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</si>
  <si>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</si>
  <si>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</si>
  <si>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</si>
  <si>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</si>
  <si>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</si>
  <si>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</si>
  <si>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</si>
  <si>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</si>
  <si>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</si>
  <si>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</si>
  <si>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</si>
  <si>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</si>
  <si>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</si>
  <si>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</si>
  <si>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</si>
  <si>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</si>
  <si>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</si>
  <si>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</si>
  <si>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</si>
  <si>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</si>
  <si>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</si>
  <si>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</si>
  <si>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</si>
  <si>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</si>
  <si>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</si>
  <si>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</si>
  <si>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</si>
  <si>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</si>
  <si>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</si>
  <si>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</si>
  <si>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</si>
  <si>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</si>
  <si>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</si>
  <si>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</si>
  <si>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</si>
  <si>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</si>
  <si>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</si>
  <si>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</si>
  <si>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</si>
  <si>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</si>
  <si>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</si>
  <si>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</si>
  <si>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</si>
  <si>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</si>
  <si>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</si>
  <si>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</si>
  <si>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</si>
  <si>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</si>
  <si>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</si>
  <si>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</si>
  <si>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</si>
  <si>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</si>
  <si>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</si>
  <si>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</si>
  <si>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</si>
  <si>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</si>
  <si>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</si>
  <si>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</si>
  <si>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</si>
  <si>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</si>
  <si>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</si>
  <si>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</si>
  <si>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</si>
  <si>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</si>
  <si>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</si>
  <si>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</si>
  <si>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</si>
  <si>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</si>
  <si>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</si>
  <si>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</si>
  <si>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</si>
  <si>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</si>
  <si>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</si>
  <si>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</si>
  <si>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</si>
  <si>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</si>
  <si>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</si>
  <si>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</si>
  <si>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</si>
  <si>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</si>
  <si>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</si>
  <si>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</si>
  <si>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</si>
  <si>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</si>
  <si>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</si>
  <si>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</si>
  <si>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</si>
  <si>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</si>
  <si>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</si>
  <si>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</si>
  <si>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</si>
  <si>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</si>
  <si>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</si>
  <si>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</si>
  <si>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</si>
  <si>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</si>
  <si>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</si>
  <si>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</si>
  <si>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</si>
  <si>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</si>
  <si>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</si>
  <si>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</si>
  <si>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</si>
  <si>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</si>
  <si>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</si>
  <si>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</si>
  <si>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</si>
  <si>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</si>
  <si>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</si>
  <si>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</si>
  <si>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</si>
  <si>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</si>
  <si>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</si>
  <si>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</si>
  <si>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</si>
  <si>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</si>
  <si>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</si>
  <si>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</si>
  <si>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</si>
  <si>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</si>
  <si>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</si>
  <si>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</si>
  <si>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</si>
  <si>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</si>
  <si>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</si>
  <si>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</si>
  <si>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</si>
  <si>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</si>
  <si>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</si>
  <si>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</si>
  <si>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</si>
  <si>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</si>
  <si>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</si>
  <si>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</si>
  <si>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</si>
  <si>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</si>
  <si>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</si>
  <si>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</si>
  <si>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</si>
  <si>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</si>
  <si>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</si>
  <si>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</si>
  <si>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</si>
  <si>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</si>
  <si>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</si>
  <si>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</si>
  <si>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</si>
  <si>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</si>
  <si>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</si>
  <si>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</si>
  <si>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</si>
  <si>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</si>
  <si>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</si>
  <si>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</si>
  <si>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</si>
  <si>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</si>
  <si>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</si>
  <si>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</si>
  <si>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</si>
  <si>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</si>
  <si>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</si>
  <si>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</si>
  <si>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</si>
  <si>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</si>
  <si>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</si>
  <si>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</si>
  <si>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</si>
  <si>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</si>
  <si>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</si>
  <si>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</si>
  <si>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</si>
  <si>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</si>
  <si>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</si>
  <si>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</si>
  <si>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</si>
  <si>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</si>
  <si>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</si>
  <si>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</si>
  <si>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</si>
  <si>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</si>
  <si>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</si>
  <si>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</si>
  <si>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</si>
  <si>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</si>
  <si>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</si>
  <si>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</si>
  <si>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</si>
  <si>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</si>
  <si>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</si>
  <si>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</si>
  <si>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</si>
  <si>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</si>
  <si>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</si>
  <si>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</si>
  <si>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</si>
  <si>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</si>
  <si>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</si>
  <si>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</si>
  <si>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</si>
  <si>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</si>
  <si>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</si>
  <si>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</si>
  <si>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</si>
  <si>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</si>
  <si>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</si>
  <si>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</si>
  <si>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</si>
  <si>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</si>
  <si>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</si>
  <si>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</si>
  <si>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</si>
  <si>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</si>
  <si>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</si>
  <si>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</si>
  <si>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</si>
  <si>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</si>
  <si>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</si>
  <si>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</si>
  <si>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</si>
  <si>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</si>
  <si>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</si>
  <si>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</si>
  <si>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</si>
  <si>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</si>
  <si>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</si>
  <si>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</si>
  <si>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</si>
  <si>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</si>
  <si>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</si>
  <si>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</si>
  <si>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</si>
  <si>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</si>
  <si>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</si>
  <si>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</si>
  <si>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</si>
  <si>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</si>
  <si>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</si>
  <si>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</si>
  <si>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</si>
  <si>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</si>
  <si>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</si>
  <si>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</si>
  <si>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</si>
  <si>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</si>
  <si>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</si>
  <si>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</si>
  <si>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</si>
  <si>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</si>
  <si>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</si>
  <si>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</si>
  <si>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</si>
  <si>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</si>
  <si>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</si>
  <si>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</si>
  <si>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</si>
  <si>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</si>
  <si>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</si>
  <si>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</si>
  <si>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</si>
  <si>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</si>
  <si>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</si>
  <si>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</si>
  <si>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</si>
  <si>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</si>
  <si>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</si>
  <si>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</si>
  <si>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</si>
  <si>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</si>
  <si>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</si>
  <si>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</si>
  <si>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</si>
  <si>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</si>
  <si>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</si>
  <si>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</si>
  <si>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</si>
  <si>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</si>
  <si>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</si>
  <si>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</si>
  <si>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</si>
  <si>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</si>
  <si>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</si>
  <si>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</si>
  <si>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</si>
  <si>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</si>
  <si>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</si>
  <si>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</si>
  <si>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</si>
  <si>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</si>
  <si>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</si>
  <si>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</si>
  <si>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</si>
  <si>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</si>
  <si>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</si>
  <si>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</si>
  <si>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</si>
  <si>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</si>
  <si>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</si>
  <si>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</si>
  <si>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</si>
  <si>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</si>
  <si>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</si>
  <si>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</si>
  <si>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</si>
  <si>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</si>
  <si>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</si>
  <si>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</si>
  <si>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</si>
  <si>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</si>
  <si>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</si>
  <si>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</si>
  <si>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</si>
  <si>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</si>
  <si>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</si>
  <si>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</si>
  <si>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</si>
  <si>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</si>
  <si>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</si>
  <si>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</si>
  <si>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</si>
  <si>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</si>
  <si>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</si>
  <si>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</si>
  <si>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</si>
  <si>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</si>
  <si>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</si>
  <si>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</si>
  <si>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</si>
  <si>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</si>
  <si>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</si>
  <si>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</si>
  <si>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</si>
  <si>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</si>
  <si>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</si>
  <si>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</si>
  <si>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</si>
  <si>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</si>
  <si>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</si>
  <si>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</si>
  <si>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</si>
  <si>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</si>
  <si>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</si>
  <si>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</si>
  <si>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</si>
  <si>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</si>
  <si>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</si>
  <si>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</si>
  <si>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</si>
  <si>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</si>
  <si>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</si>
  <si>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</si>
  <si>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</si>
  <si>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</si>
  <si>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</si>
  <si>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</si>
  <si>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</si>
  <si>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</si>
  <si>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</si>
  <si>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</si>
  <si>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</si>
  <si>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</si>
  <si>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</si>
  <si>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</si>
  <si>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</si>
  <si>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</si>
  <si>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</si>
  <si>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</si>
  <si>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</si>
  <si>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</si>
  <si>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</si>
  <si>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</si>
  <si>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</si>
  <si>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</si>
  <si>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</si>
  <si>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</si>
  <si>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</si>
  <si>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</si>
  <si>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</si>
  <si>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</si>
  <si>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</si>
  <si>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</si>
  <si>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</si>
  <si>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</si>
  <si>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</si>
  <si>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</si>
  <si>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</si>
  <si>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</si>
  <si>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</si>
  <si>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</si>
  <si>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</si>
  <si>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</si>
  <si>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</si>
  <si>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</si>
  <si>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</si>
  <si>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</si>
  <si>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</si>
  <si>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</si>
  <si>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</si>
  <si>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</si>
  <si>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</si>
  <si>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</si>
  <si>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</si>
  <si>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</si>
  <si>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</si>
  <si>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</si>
  <si>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</si>
  <si>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</si>
  <si>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</si>
  <si>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</si>
  <si>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</si>
  <si>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</si>
  <si>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</si>
  <si>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</si>
  <si>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</si>
  <si>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</si>
  <si>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</si>
  <si>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</si>
  <si>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</si>
  <si>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</si>
  <si>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</si>
  <si>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</si>
  <si>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</si>
  <si>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</si>
  <si>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</si>
  <si>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</si>
  <si>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</si>
  <si>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</si>
  <si>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</si>
  <si>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</si>
  <si>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</si>
  <si>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</si>
  <si>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</si>
  <si>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</si>
  <si>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</si>
  <si>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</si>
  <si>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</si>
  <si>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</si>
  <si>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</si>
  <si>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</si>
  <si>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</si>
  <si>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</si>
  <si>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</si>
  <si>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</si>
  <si>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</si>
  <si>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</si>
  <si>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</si>
  <si>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</si>
  <si>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</si>
  <si>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</si>
  <si>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</si>
  <si>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</si>
  <si>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</si>
  <si>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</si>
  <si>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</si>
  <si>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</si>
  <si>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</si>
  <si>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</si>
  <si>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</si>
  <si>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</si>
  <si>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</si>
  <si>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</si>
  <si>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</si>
  <si>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</si>
  <si>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</si>
  <si>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</si>
  <si>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</si>
  <si>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</si>
  <si>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</si>
  <si>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</si>
  <si>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</si>
  <si>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</si>
  <si>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</si>
  <si>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</si>
  <si>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</si>
  <si>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</si>
  <si>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</si>
  <si>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</si>
  <si>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</si>
  <si>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</si>
  <si>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</si>
  <si>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</si>
  <si>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</si>
  <si>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</si>
  <si>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</si>
  <si>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</si>
  <si>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</si>
  <si>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</si>
  <si>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</si>
  <si>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</si>
  <si>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</si>
  <si>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</si>
  <si>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</si>
  <si>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</si>
  <si>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</si>
  <si>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</si>
  <si>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</si>
  <si>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</si>
  <si>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</si>
  <si>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</si>
  <si>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</si>
  <si>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</si>
  <si>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</si>
  <si>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</si>
  <si>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</si>
  <si>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</si>
  <si>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</si>
  <si>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</si>
  <si>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</si>
  <si>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</si>
  <si>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</si>
  <si>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</si>
  <si>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</si>
  <si>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</si>
  <si>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</si>
  <si>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</si>
  <si>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</si>
  <si>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</si>
  <si>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</si>
  <si>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</si>
  <si>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</si>
  <si>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</si>
  <si>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</si>
  <si>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</si>
  <si>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</si>
  <si>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</si>
  <si>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</si>
  <si>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</si>
  <si>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</si>
  <si>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</si>
  <si>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</si>
  <si>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</si>
  <si>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</si>
  <si>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</si>
  <si>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</si>
  <si>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</si>
  <si>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</si>
  <si>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</si>
  <si>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</si>
  <si>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</si>
  <si>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</si>
  <si>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</si>
  <si>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</si>
  <si>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</si>
  <si>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</si>
  <si>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</si>
  <si>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</si>
  <si>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</si>
  <si>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</si>
  <si>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</si>
  <si>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</si>
  <si>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</si>
  <si>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</si>
  <si>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</si>
  <si>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</si>
  <si>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</si>
  <si>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</si>
  <si>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</si>
  <si>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</si>
  <si>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</si>
  <si>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</si>
  <si>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</si>
  <si>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</si>
  <si>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</si>
  <si>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</si>
  <si>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</si>
  <si>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</si>
  <si>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</si>
  <si>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</si>
  <si>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</si>
  <si>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</si>
  <si>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</si>
  <si>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</si>
  <si>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</si>
  <si>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</si>
  <si>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</si>
  <si>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</si>
  <si>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</si>
  <si>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</si>
  <si>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</si>
  <si>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</si>
  <si>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</si>
  <si>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</si>
  <si>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</si>
  <si>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</si>
  <si>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</si>
  <si>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</si>
  <si>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</si>
  <si>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</si>
  <si>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</si>
  <si>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</si>
  <si>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</si>
  <si>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</si>
  <si>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</si>
  <si>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</si>
  <si>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</si>
  <si>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</si>
  <si>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</si>
  <si>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</si>
  <si>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</si>
  <si>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</si>
  <si>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</si>
  <si>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</si>
  <si>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</si>
  <si>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</si>
  <si>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</si>
  <si>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</si>
  <si>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</si>
  <si>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</si>
  <si>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</si>
  <si>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</si>
  <si>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</si>
  <si>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</si>
  <si>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</si>
  <si>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</si>
  <si>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</si>
  <si>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</si>
  <si>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</si>
  <si>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</si>
  <si>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</si>
  <si>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</si>
  <si>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</si>
  <si>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</si>
  <si>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</si>
  <si>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</si>
  <si>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</si>
  <si>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</si>
  <si>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</si>
  <si>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</si>
  <si>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</si>
  <si>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</si>
  <si>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</si>
  <si>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Альфа–Капитал Технологии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</si>
  <si>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</si>
  <si>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</si>
  <si>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</si>
  <si>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</si>
  <si>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</si>
  <si>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</si>
  <si>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</si>
  <si>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</si>
  <si>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</si>
  <si>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</si>
  <si>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</si>
  <si>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</si>
  <si>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</si>
  <si>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</si>
  <si>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</si>
  <si>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</si>
  <si>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</si>
  <si>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</si>
  <si>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</si>
  <si>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</si>
  <si>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</si>
  <si>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</si>
  <si>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</si>
  <si>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</si>
  <si>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</si>
  <si>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</si>
  <si>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</si>
  <si>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</si>
  <si>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</si>
  <si>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</si>
  <si>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</si>
  <si>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</si>
  <si>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</si>
  <si>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</si>
  <si>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</si>
  <si>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</si>
  <si>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</si>
  <si>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</si>
  <si>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</si>
  <si>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</si>
  <si>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</si>
  <si>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</si>
  <si>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</si>
  <si>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</si>
  <si>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</si>
  <si>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</si>
  <si>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</si>
  <si>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</si>
  <si>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</si>
  <si>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</si>
  <si>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</si>
  <si>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</si>
  <si>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</si>
  <si>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</si>
  <si>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</si>
  <si>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</si>
  <si>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</si>
  <si>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</si>
  <si>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</si>
  <si>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</si>
  <si>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</si>
  <si>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</si>
  <si>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</si>
  <si>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</si>
  <si>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</si>
  <si>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</si>
  <si>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</si>
  <si>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</si>
  <si>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</si>
  <si>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</si>
  <si>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</si>
  <si>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</si>
  <si>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</si>
  <si>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</si>
  <si>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</si>
  <si>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</si>
  <si>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</si>
  <si>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</si>
  <si>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</si>
  <si>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</si>
  <si>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</si>
  <si>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</si>
  <si>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</si>
  <si>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</si>
  <si>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</si>
  <si>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</si>
  <si>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</si>
  <si>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</si>
  <si>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</si>
  <si>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</si>
  <si>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</si>
  <si>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</si>
  <si>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</si>
  <si>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</si>
  <si>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</si>
  <si>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</si>
  <si>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</si>
  <si>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</si>
  <si>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</si>
  <si>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</si>
  <si>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</si>
  <si>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</si>
  <si>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</si>
  <si>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</si>
  <si>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</si>
  <si>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</si>
  <si>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</si>
  <si>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</si>
  <si>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</si>
  <si>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</si>
  <si>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</si>
  <si>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</si>
  <si>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</si>
  <si>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</si>
  <si>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</si>
  <si>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</si>
  <si>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</si>
  <si>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</si>
  <si>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</si>
  <si>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</si>
  <si>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</si>
  <si>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</si>
  <si>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</si>
  <si>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</si>
  <si>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</si>
  <si>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</si>
  <si>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</si>
  <si>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</si>
  <si>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</si>
  <si>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</si>
  <si>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</si>
  <si>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</si>
  <si>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</si>
  <si>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</si>
  <si>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</si>
  <si>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</si>
  <si>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</si>
  <si>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</si>
  <si>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</si>
  <si>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</si>
  <si>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</si>
  <si>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</si>
  <si>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</si>
  <si>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</si>
  <si>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</si>
  <si>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</si>
  <si>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</si>
  <si>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</si>
  <si>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</si>
  <si>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</si>
  <si>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</si>
  <si>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</si>
  <si>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</si>
  <si>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</si>
  <si>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</si>
  <si>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</si>
  <si>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</si>
  <si>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</si>
  <si>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</si>
  <si>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</si>
  <si>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</si>
  <si>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</si>
  <si>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</si>
  <si>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</si>
  <si>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</si>
  <si>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</si>
  <si>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</si>
  <si>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</si>
  <si>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</si>
  <si>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</si>
  <si>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</si>
  <si>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</si>
  <si>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</si>
  <si>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</si>
  <si>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</si>
  <si>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</si>
  <si>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</si>
  <si>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</si>
  <si>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</si>
  <si>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</si>
  <si>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</si>
  <si>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</si>
  <si>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</si>
  <si>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</si>
  <si>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</si>
  <si>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</si>
  <si>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</si>
  <si>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</si>
  <si>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</si>
  <si>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</si>
  <si>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</si>
  <si>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</si>
  <si>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</si>
  <si>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</si>
  <si>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</si>
  <si>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</si>
  <si>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</si>
  <si>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</si>
  <si>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</si>
  <si>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</si>
  <si>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</si>
  <si>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</si>
  <si>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</si>
  <si>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</si>
  <si>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</si>
  <si>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</si>
  <si>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</si>
  <si>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</si>
  <si>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</si>
  <si>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</si>
  <si>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</si>
  <si>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</si>
  <si>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</si>
  <si>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</si>
  <si>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</si>
  <si>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</si>
  <si>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</si>
  <si>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</si>
  <si>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</si>
  <si>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</si>
  <si>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</si>
  <si>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</si>
  <si>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</si>
  <si>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</si>
  <si>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</si>
  <si>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</si>
  <si>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</si>
  <si>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</si>
  <si>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</si>
  <si>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</si>
  <si>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</si>
  <si>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</si>
  <si>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</si>
  <si>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</si>
  <si>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</si>
  <si>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</si>
  <si>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</si>
  <si>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</si>
  <si>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</si>
  <si>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</si>
  <si>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</si>
  <si>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</si>
  <si>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</si>
  <si>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</si>
  <si>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</si>
  <si>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</si>
  <si>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</si>
  <si>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</si>
  <si>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</si>
  <si>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</si>
  <si>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</si>
  <si>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</si>
  <si>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</si>
  <si>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</si>
  <si>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</si>
  <si>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</si>
  <si>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</si>
  <si>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</si>
  <si>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</si>
  <si>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</si>
  <si>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</si>
  <si>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</si>
  <si>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</si>
  <si>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</si>
  <si>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</si>
  <si>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</si>
  <si>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</si>
  <si>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</si>
  <si>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</si>
  <si>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</si>
  <si>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</si>
  <si>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</si>
  <si>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</si>
  <si>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</si>
  <si>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</si>
  <si>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</si>
  <si>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</si>
  <si>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</si>
  <si>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</si>
  <si>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</si>
  <si>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</si>
  <si>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</si>
  <si>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</si>
  <si>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</si>
  <si>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</si>
  <si>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</si>
  <si>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</si>
  <si>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</si>
  <si>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</si>
  <si>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</si>
  <si>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</si>
  <si>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</si>
  <si>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</si>
  <si>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</si>
  <si>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</si>
  <si>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</si>
  <si>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</si>
  <si>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</si>
  <si>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</si>
  <si>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</si>
  <si>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</si>
  <si>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</si>
  <si>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</si>
  <si>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</si>
  <si>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</si>
  <si>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</si>
  <si>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</si>
  <si>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</si>
  <si>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</si>
  <si>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</si>
  <si>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</si>
  <si>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</si>
  <si>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</si>
  <si>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</si>
  <si>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</si>
  <si>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</si>
  <si>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</si>
  <si>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</si>
  <si>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</si>
  <si>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</si>
  <si>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</si>
  <si>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</si>
  <si>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</si>
  <si>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</si>
  <si>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</si>
  <si>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</si>
  <si>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</si>
  <si>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</si>
  <si>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</si>
  <si>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</si>
  <si>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</si>
  <si>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</si>
  <si>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</si>
  <si>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</si>
  <si>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</si>
  <si>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</si>
  <si>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</si>
  <si>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</si>
  <si>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</si>
  <si>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</si>
  <si>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</si>
  <si>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</si>
  <si>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</si>
  <si>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</si>
  <si>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</si>
  <si>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</si>
  <si>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</si>
  <si>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</si>
  <si>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</si>
  <si>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</si>
  <si>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</si>
  <si>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</si>
  <si>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</si>
  <si>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</si>
  <si>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</si>
  <si>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</si>
  <si>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</si>
  <si>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</si>
  <si>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</si>
  <si>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</si>
  <si>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</si>
  <si>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</si>
  <si>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</si>
  <si>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</si>
  <si>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</si>
  <si>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</si>
  <si>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</si>
  <si>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</si>
  <si>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</si>
  <si>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</si>
  <si>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</si>
  <si>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</si>
  <si>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</si>
  <si>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</si>
  <si>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</si>
  <si>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</si>
  <si>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</si>
  <si>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</si>
  <si>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</si>
  <si>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</si>
  <si>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</si>
  <si>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</si>
  <si>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</si>
  <si>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</si>
  <si>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</si>
  <si>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</si>
  <si>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</si>
  <si>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</si>
  <si>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</si>
  <si>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</si>
  <si>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</si>
  <si>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</si>
  <si>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</si>
  <si>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</si>
  <si>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</si>
  <si>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</si>
  <si>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</si>
  <si>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</si>
  <si>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</si>
  <si>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</si>
  <si>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</si>
  <si>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</si>
  <si>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</si>
  <si>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</si>
  <si>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</si>
  <si>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</si>
  <si>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</si>
  <si>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</si>
  <si>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</si>
  <si>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</si>
  <si>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</si>
  <si>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</si>
  <si>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</si>
  <si>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</si>
  <si>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</si>
  <si>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</si>
  <si>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</si>
  <si>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</si>
  <si>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</si>
  <si>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</si>
  <si>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</si>
  <si>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</si>
  <si>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</si>
  <si>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</si>
  <si>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</si>
  <si>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</si>
  <si>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</si>
  <si>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</si>
  <si>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</si>
  <si>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</si>
  <si>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</si>
  <si>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</si>
  <si>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</si>
  <si>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</si>
  <si>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</si>
  <si>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</si>
  <si>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</si>
  <si>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</si>
  <si>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</si>
  <si>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</si>
  <si>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</si>
  <si>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</si>
  <si>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</si>
  <si>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</si>
  <si>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</si>
  <si>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</si>
  <si>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</si>
  <si>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</si>
  <si>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</si>
  <si>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</si>
  <si>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</si>
  <si>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</si>
  <si>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</si>
  <si>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</si>
  <si>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</si>
  <si>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</si>
  <si>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</si>
  <si>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</si>
  <si>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</si>
  <si>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</si>
  <si>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</si>
  <si>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</si>
  <si>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</si>
  <si>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</si>
  <si>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</si>
  <si>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</si>
  <si>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</si>
  <si>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</si>
  <si>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</si>
  <si>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</si>
  <si>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</si>
  <si>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</si>
  <si>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</si>
  <si>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</si>
  <si>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</si>
  <si>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</si>
  <si>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</si>
  <si>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</si>
  <si>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</si>
  <si>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</si>
  <si>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</si>
  <si>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</si>
  <si>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</si>
  <si>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</si>
  <si>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</si>
  <si>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</si>
  <si>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</si>
  <si>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</si>
  <si>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</si>
  <si>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</si>
  <si>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</si>
  <si>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</si>
  <si>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</si>
  <si>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</si>
  <si>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</si>
  <si>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</si>
  <si>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</si>
  <si>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</si>
  <si>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</si>
  <si>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</si>
  <si>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</si>
  <si>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</si>
  <si>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</si>
  <si>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</si>
  <si>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</si>
  <si>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</si>
  <si>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</si>
  <si>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</si>
  <si>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</si>
  <si>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</si>
  <si>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</si>
  <si>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</si>
  <si>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</si>
  <si>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</si>
  <si>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</si>
  <si>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</si>
  <si>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</si>
  <si>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</si>
  <si>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</si>
  <si>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</si>
  <si>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</si>
  <si>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</si>
  <si>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</si>
  <si>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</si>
  <si>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</si>
  <si>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</si>
  <si>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</si>
  <si>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</si>
  <si>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</si>
  <si>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</si>
  <si>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</si>
  <si>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</si>
  <si>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</si>
  <si>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</si>
  <si>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</si>
  <si>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</si>
  <si>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</si>
  <si>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</si>
  <si>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</si>
  <si>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</si>
  <si>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</si>
  <si>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</si>
  <si>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</si>
  <si>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</si>
  <si>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</si>
  <si>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</si>
  <si>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</si>
  <si>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</si>
  <si>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</si>
  <si>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</si>
  <si>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</si>
  <si>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</si>
  <si>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</si>
  <si>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</si>
  <si>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</si>
  <si>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</si>
  <si>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</si>
  <si>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</si>
  <si>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</si>
  <si>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</si>
  <si>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</si>
  <si>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</si>
  <si>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</si>
  <si>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</si>
  <si>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</si>
  <si>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</si>
  <si>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</si>
  <si>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</si>
  <si>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</si>
  <si>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</si>
  <si>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</si>
  <si>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</si>
  <si>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</si>
  <si>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</si>
  <si>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</si>
  <si>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</si>
  <si>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</si>
  <si>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</si>
  <si>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</si>
  <si>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</si>
  <si>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</si>
  <si>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</si>
  <si>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</si>
  <si>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</si>
  <si>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</si>
  <si>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</si>
  <si>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</si>
  <si>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</si>
  <si>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</si>
  <si>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</si>
  <si>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</si>
  <si>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</si>
  <si>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</si>
  <si>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</si>
  <si>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</si>
  <si>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</si>
  <si>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</si>
  <si>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</si>
  <si>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</si>
  <si>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</si>
  <si>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</si>
  <si>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</si>
  <si>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</si>
  <si>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</si>
  <si>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</si>
  <si>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</si>
  <si>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</si>
  <si>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</si>
  <si>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</si>
  <si>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</si>
  <si>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</si>
  <si>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</si>
  <si>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</si>
  <si>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</si>
  <si>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</si>
  <si>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</si>
  <si>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</si>
  <si>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</si>
  <si>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</si>
  <si>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</si>
  <si>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</si>
  <si>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</si>
  <si>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</si>
  <si>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</si>
  <si>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</si>
  <si>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</si>
  <si>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</si>
  <si>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</si>
  <si>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</si>
  <si>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</si>
  <si>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</si>
  <si>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</si>
  <si>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</si>
  <si>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</si>
  <si>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</si>
  <si>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</si>
  <si>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</si>
  <si>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</si>
  <si>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</si>
  <si>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</si>
  <si>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</si>
  <si>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</si>
  <si>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</si>
  <si>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</si>
  <si>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</si>
  <si>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</si>
  <si>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</si>
  <si>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</si>
  <si>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</si>
  <si>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</si>
  <si>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</si>
  <si>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</si>
  <si>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</si>
  <si>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</si>
  <si>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</si>
  <si>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</si>
  <si>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</si>
  <si>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</si>
  <si>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</si>
  <si>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</si>
  <si>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</si>
  <si>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</si>
  <si>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</si>
  <si>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</si>
  <si>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</si>
  <si>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</si>
  <si>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</si>
  <si>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</si>
  <si>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</si>
  <si>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</si>
  <si>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</si>
  <si>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</si>
  <si>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</si>
  <si>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</si>
  <si>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</si>
  <si>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</si>
  <si>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</si>
  <si>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</si>
  <si>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</si>
  <si>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</si>
  <si>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</si>
  <si>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</si>
  <si>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</si>
  <si>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</si>
  <si>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</si>
  <si>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</si>
  <si>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</si>
  <si>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</si>
  <si>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</si>
  <si>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</si>
  <si>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</si>
  <si>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</si>
  <si>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</si>
  <si>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</si>
  <si>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</si>
  <si>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</si>
  <si>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</si>
  <si>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</si>
  <si>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</si>
  <si>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</si>
  <si>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</si>
  <si>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</si>
  <si>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</si>
  <si>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</si>
  <si>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</si>
  <si>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</si>
  <si>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</si>
  <si>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</si>
  <si>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</si>
  <si>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</si>
  <si>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</si>
  <si>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</si>
  <si>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</si>
  <si>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</si>
  <si>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</si>
  <si>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</si>
  <si>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</si>
  <si>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</si>
  <si>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</si>
  <si>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</si>
  <si>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</si>
  <si>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</si>
  <si>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</si>
  <si>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</si>
  <si>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</si>
  <si>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</si>
  <si>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</si>
  <si>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</si>
  <si>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</si>
  <si>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</si>
  <si>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</si>
  <si>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</si>
  <si>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</si>
  <si>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</si>
  <si>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</si>
  <si>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</si>
  <si>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</si>
  <si>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</si>
  <si>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</si>
  <si>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</si>
  <si>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</si>
  <si>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</si>
  <si>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</si>
  <si>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</si>
  <si>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</si>
  <si>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</si>
  <si>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</si>
  <si>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</si>
  <si>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</si>
  <si>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</si>
  <si>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</si>
  <si>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</si>
  <si>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</si>
  <si>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</si>
  <si>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</si>
  <si>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</si>
  <si>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</si>
  <si>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</si>
  <si>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</si>
  <si>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</si>
  <si>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</si>
  <si>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</si>
  <si>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</si>
  <si>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</si>
  <si>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</si>
  <si>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</si>
  <si>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</si>
  <si>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</si>
  <si>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</si>
  <si>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</si>
  <si>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</si>
  <si>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</si>
  <si>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</si>
  <si>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</si>
  <si>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</si>
  <si>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</si>
  <si>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</si>
  <si>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</si>
  <si>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</si>
  <si>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</si>
  <si>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</si>
  <si>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</si>
  <si>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</si>
  <si>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</si>
  <si>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</si>
  <si>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</si>
  <si>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</si>
  <si>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</si>
  <si>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</si>
  <si>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</si>
  <si>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</si>
  <si>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</si>
  <si>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</si>
  <si>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</si>
  <si>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</si>
  <si>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</si>
  <si>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</si>
  <si>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</si>
  <si>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</si>
  <si>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</si>
  <si>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</si>
  <si>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</si>
  <si>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</si>
  <si>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</si>
  <si>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</si>
  <si>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</si>
  <si>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</si>
  <si>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</si>
  <si>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</si>
  <si>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</si>
  <si>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</si>
  <si>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</si>
  <si>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</si>
  <si>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</si>
  <si>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</si>
  <si>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</si>
  <si>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</si>
  <si>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</si>
  <si>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</si>
  <si>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</si>
  <si>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</si>
  <si>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</si>
  <si>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</si>
  <si>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</si>
  <si>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</si>
  <si>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</si>
  <si>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</si>
  <si>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</si>
  <si>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</si>
  <si>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</si>
  <si>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</si>
  <si>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</si>
  <si>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</si>
  <si>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</si>
  <si>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</si>
  <si>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</si>
  <si>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</si>
  <si>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</si>
  <si>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</si>
  <si>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</si>
  <si>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</si>
  <si>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</si>
  <si>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</si>
  <si>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</si>
  <si>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</si>
  <si>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</si>
  <si>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</si>
  <si>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</si>
  <si>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</si>
  <si>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</si>
  <si>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</si>
  <si>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</si>
  <si>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</si>
  <si>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</si>
  <si>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</si>
  <si>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</si>
  <si>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</si>
  <si>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</si>
  <si>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</si>
  <si>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</si>
  <si>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</si>
  <si>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</si>
  <si>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</si>
  <si>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</si>
  <si>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</si>
  <si>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</si>
  <si>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</si>
  <si>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</si>
  <si>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</si>
  <si>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</si>
  <si>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</si>
  <si>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</si>
  <si>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11.09.2007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</si>
  <si>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</si>
  <si>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</si>
  <si>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</si>
  <si>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</si>
  <si>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</si>
  <si>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</si>
  <si>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</si>
  <si>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</si>
  <si>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</si>
  <si>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</si>
  <si>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</si>
  <si>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</si>
  <si>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</si>
  <si>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</si>
  <si>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</si>
  <si>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</si>
  <si>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</si>
  <si>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</si>
  <si>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</si>
  <si>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</si>
  <si>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</si>
  <si>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</si>
  <si>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</si>
  <si>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</si>
  <si>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</si>
  <si>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</si>
  <si>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</si>
  <si>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</si>
  <si>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</si>
  <si>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</si>
  <si>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</si>
  <si>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</si>
  <si>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</si>
  <si>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</si>
  <si>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</si>
  <si>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</si>
  <si>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</si>
  <si>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</si>
  <si>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</si>
  <si>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</si>
  <si>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</si>
  <si>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</si>
  <si>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</si>
  <si>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</si>
  <si>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</si>
  <si>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</si>
  <si>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</si>
  <si>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</si>
  <si>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</si>
  <si>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</si>
  <si>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</si>
  <si>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</si>
  <si>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</si>
  <si>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</si>
  <si>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</si>
  <si>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</si>
  <si>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</si>
  <si>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</si>
  <si>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</si>
  <si>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</si>
  <si>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</si>
  <si>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</si>
  <si>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</si>
  <si>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</si>
  <si>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</si>
  <si>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</si>
  <si>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</si>
  <si>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</si>
  <si>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</si>
  <si>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</si>
  <si>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</si>
  <si>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</si>
  <si>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</si>
  <si>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</si>
  <si>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</si>
  <si>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</si>
  <si>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</si>
  <si>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</si>
  <si>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</si>
  <si>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</si>
  <si>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</si>
  <si>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</si>
  <si>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</si>
  <si>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</si>
  <si>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</si>
  <si>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</si>
  <si>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</si>
  <si>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</si>
  <si>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</si>
  <si>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</si>
  <si>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</si>
  <si>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</si>
  <si>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</si>
  <si>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</si>
  <si>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</si>
  <si>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</si>
  <si>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</si>
  <si>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</si>
  <si>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</si>
  <si>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</si>
  <si>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</si>
  <si>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</si>
  <si>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</si>
  <si>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13.04.2007</t>
  </si>
  <si>
    <t>12.04.2007</t>
  </si>
  <si>
    <t>11.04.2007</t>
  </si>
  <si>
    <t>10.04.2007</t>
  </si>
  <si>
    <t>09.04.2007</t>
  </si>
  <si>
    <t>06.04.2007</t>
  </si>
  <si>
    <t>05.04.2007</t>
  </si>
  <si>
    <t>04.04.2007</t>
  </si>
  <si>
    <t>03.04.2007</t>
  </si>
  <si>
    <t>02.04.2007</t>
  </si>
  <si>
    <t>30.03.2007</t>
  </si>
  <si>
    <t>29.03.2007</t>
  </si>
  <si>
    <t>28.03.2007</t>
  </si>
  <si>
    <t>27.03.2007</t>
  </si>
  <si>
    <t>26.03.2007</t>
  </si>
  <si>
    <t>23.03.2007</t>
  </si>
  <si>
    <t>22.03.2007</t>
  </si>
  <si>
    <t>21.03.2007</t>
  </si>
  <si>
    <t>20.03.2007</t>
  </si>
  <si>
    <t>19.03.2007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</si>
  <si>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</si>
  <si>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</si>
  <si>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</si>
  <si>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</si>
  <si>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</si>
  <si>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</si>
  <si>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</si>
  <si>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06.03.2007</t>
  </si>
  <si>
    <t>02.03.2007</t>
  </si>
  <si>
    <t>01.03.2007</t>
  </si>
  <si>
    <t>28.02.2007</t>
  </si>
  <si>
    <t>27.02.2007</t>
  </si>
  <si>
    <t>26.02.2007</t>
  </si>
  <si>
    <t>22.02.2007</t>
  </si>
  <si>
    <t>21.02.2007</t>
  </si>
  <si>
    <t>20.02.2007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</si>
  <si>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</si>
  <si>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</si>
  <si>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</si>
  <si>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</si>
  <si>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</si>
  <si>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</si>
  <si>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</si>
  <si>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</si>
  <si>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07.02.2007</t>
  </si>
  <si>
    <t>06.02.2007</t>
  </si>
  <si>
    <t>05.02.2007</t>
  </si>
  <si>
    <t>02.02.2007</t>
  </si>
  <si>
    <t>01.02.2007</t>
  </si>
  <si>
    <t>31.01.2007</t>
  </si>
  <si>
    <t>30.01.2007</t>
  </si>
  <si>
    <t>29.01.2007</t>
  </si>
  <si>
    <t>26.01.2007</t>
  </si>
  <si>
    <t>25.01.2007</t>
  </si>
  <si>
    <t>24.01.2007</t>
  </si>
  <si>
    <t>23.01.2007</t>
  </si>
  <si>
    <t>19.01.2007</t>
  </si>
  <si>
    <t>18.01.2007</t>
  </si>
  <si>
    <t>17.01.2007</t>
  </si>
  <si>
    <t>16.01.2007</t>
  </si>
  <si>
    <t>15.01.2007</t>
  </si>
  <si>
    <t>12.01.2007</t>
  </si>
  <si>
    <t>11.01.2007</t>
  </si>
  <si>
    <t>10.01.2007</t>
  </si>
  <si>
    <t>09.01.2007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</si>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</sst>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2262.4299999999998</c:v>
                </c:pt>
                <c:pt idx="1">
                  <c:v>2235.83</c:v>
                </c:pt>
                <c:pt idx="2">
                  <c:v>2217.9699999999998</c:v>
                </c:pt>
                <c:pt idx="3">
                  <c:v>2234.14</c:v>
                </c:pt>
                <c:pt idx="4">
                  <c:v>2213.79</c:v>
                </c:pt>
                <c:pt idx="5">
                  <c:v>2249.0100000000002</c:v>
                </c:pt>
                <c:pt idx="6">
                  <c:v>2214.58</c:v>
                </c:pt>
                <c:pt idx="7">
                  <c:v>2205.13</c:v>
                </c:pt>
                <c:pt idx="8">
                  <c:v>2221.6</c:v>
                </c:pt>
                <c:pt idx="9">
                  <c:v>2197.5500000000002</c:v>
                </c:pt>
                <c:pt idx="10">
                  <c:v>2196.3200000000002</c:v>
                </c:pt>
                <c:pt idx="11">
                  <c:v>2231.09</c:v>
                </c:pt>
                <c:pt idx="12">
                  <c:v>2220.7600000000002</c:v>
                </c:pt>
                <c:pt idx="13">
                  <c:v>2217.84</c:v>
                </c:pt>
                <c:pt idx="14">
                  <c:v>2263.44</c:v>
                </c:pt>
                <c:pt idx="15">
                  <c:v>2268.09</c:v>
                </c:pt>
                <c:pt idx="16">
                  <c:v>2250.37</c:v>
                </c:pt>
                <c:pt idx="17">
                  <c:v>2255.02</c:v>
                </c:pt>
                <c:pt idx="18">
                  <c:v>2258.6</c:v>
                </c:pt>
                <c:pt idx="19">
                  <c:v>2265.87</c:v>
                </c:pt>
                <c:pt idx="20">
                  <c:v>2282.83</c:v>
                </c:pt>
                <c:pt idx="21">
                  <c:v>2329.88</c:v>
                </c:pt>
                <c:pt idx="22">
                  <c:v>2329.16</c:v>
                </c:pt>
                <c:pt idx="23">
                  <c:v>2341.75</c:v>
                </c:pt>
                <c:pt idx="24">
                  <c:v>2375.31</c:v>
                </c:pt>
                <c:pt idx="25">
                  <c:v>2309.59</c:v>
                </c:pt>
                <c:pt idx="26">
                  <c:v>2353.2800000000002</c:v>
                </c:pt>
                <c:pt idx="27">
                  <c:v>2352.31</c:v>
                </c:pt>
                <c:pt idx="28">
                  <c:v>2339.5500000000002</c:v>
                </c:pt>
                <c:pt idx="29">
                  <c:v>2336.67</c:v>
                </c:pt>
                <c:pt idx="30">
                  <c:v>2323.34</c:v>
                </c:pt>
                <c:pt idx="31">
                  <c:v>2364.16</c:v>
                </c:pt>
                <c:pt idx="32">
                  <c:v>2340.89</c:v>
                </c:pt>
                <c:pt idx="33">
                  <c:v>2342.1</c:v>
                </c:pt>
                <c:pt idx="34">
                  <c:v>2331.35</c:v>
                </c:pt>
                <c:pt idx="35">
                  <c:v>2319.54</c:v>
                </c:pt>
                <c:pt idx="36">
                  <c:v>2307.98</c:v>
                </c:pt>
                <c:pt idx="37">
                  <c:v>2302.92</c:v>
                </c:pt>
                <c:pt idx="38">
                  <c:v>2252.17</c:v>
                </c:pt>
                <c:pt idx="39">
                  <c:v>2265.2399999999998</c:v>
                </c:pt>
                <c:pt idx="40">
                  <c:v>2285.71</c:v>
                </c:pt>
                <c:pt idx="41">
                  <c:v>2400.42</c:v>
                </c:pt>
                <c:pt idx="42">
                  <c:v>2385.2399999999998</c:v>
                </c:pt>
                <c:pt idx="43">
                  <c:v>2359.11</c:v>
                </c:pt>
                <c:pt idx="44">
                  <c:v>2350.66</c:v>
                </c:pt>
                <c:pt idx="45">
                  <c:v>2380.56</c:v>
                </c:pt>
                <c:pt idx="46">
                  <c:v>2386.71</c:v>
                </c:pt>
                <c:pt idx="47">
                  <c:v>2462.4499999999998</c:v>
                </c:pt>
                <c:pt idx="48">
                  <c:v>2425.96</c:v>
                </c:pt>
                <c:pt idx="49">
                  <c:v>2466.62</c:v>
                </c:pt>
                <c:pt idx="50">
                  <c:v>2547.81</c:v>
                </c:pt>
                <c:pt idx="51">
                  <c:v>2456.2600000000002</c:v>
                </c:pt>
                <c:pt idx="52">
                  <c:v>2390.0700000000002</c:v>
                </c:pt>
                <c:pt idx="53">
                  <c:v>2399.34</c:v>
                </c:pt>
                <c:pt idx="54">
                  <c:v>2355.9299999999998</c:v>
                </c:pt>
                <c:pt idx="55">
                  <c:v>2345.5300000000002</c:v>
                </c:pt>
                <c:pt idx="56">
                  <c:v>2386.39</c:v>
                </c:pt>
                <c:pt idx="57">
                  <c:v>2379.5700000000002</c:v>
                </c:pt>
                <c:pt idx="58">
                  <c:v>2411.2199999999998</c:v>
                </c:pt>
                <c:pt idx="59">
                  <c:v>2320.61</c:v>
                </c:pt>
                <c:pt idx="60">
                  <c:v>2456.5100000000002</c:v>
                </c:pt>
                <c:pt idx="61">
                  <c:v>2461.84</c:v>
                </c:pt>
                <c:pt idx="62">
                  <c:v>2399.19</c:v>
                </c:pt>
                <c:pt idx="63">
                  <c:v>2371.13</c:v>
                </c:pt>
                <c:pt idx="64">
                  <c:v>2346.4899999999998</c:v>
                </c:pt>
                <c:pt idx="65">
                  <c:v>2378.12</c:v>
                </c:pt>
                <c:pt idx="66">
                  <c:v>2367.84</c:v>
                </c:pt>
                <c:pt idx="67">
                  <c:v>2362.39</c:v>
                </c:pt>
                <c:pt idx="68">
                  <c:v>2349.3200000000002</c:v>
                </c:pt>
                <c:pt idx="69">
                  <c:v>2355.66</c:v>
                </c:pt>
                <c:pt idx="70">
                  <c:v>2370.4</c:v>
                </c:pt>
                <c:pt idx="71">
                  <c:v>2360.8200000000002</c:v>
                </c:pt>
                <c:pt idx="72">
                  <c:v>2334.11</c:v>
                </c:pt>
                <c:pt idx="73">
                  <c:v>2306.2600000000002</c:v>
                </c:pt>
                <c:pt idx="74">
                  <c:v>2340.39</c:v>
                </c:pt>
                <c:pt idx="75">
                  <c:v>2336</c:v>
                </c:pt>
                <c:pt idx="76">
                  <c:v>2362.7199999999998</c:v>
                </c:pt>
                <c:pt idx="77">
                  <c:v>2347.96</c:v>
                </c:pt>
                <c:pt idx="78">
                  <c:v>2313.8000000000002</c:v>
                </c:pt>
                <c:pt idx="79">
                  <c:v>2282.34</c:v>
                </c:pt>
                <c:pt idx="80">
                  <c:v>2284.56</c:v>
                </c:pt>
                <c:pt idx="81">
                  <c:v>2282.2800000000002</c:v>
                </c:pt>
                <c:pt idx="82">
                  <c:v>2280.69</c:v>
                </c:pt>
                <c:pt idx="83">
                  <c:v>2270.16</c:v>
                </c:pt>
                <c:pt idx="84">
                  <c:v>2253.8000000000002</c:v>
                </c:pt>
                <c:pt idx="85">
                  <c:v>2250.6799999999998</c:v>
                </c:pt>
                <c:pt idx="86">
                  <c:v>2255.25</c:v>
                </c:pt>
                <c:pt idx="87">
                  <c:v>2251.6799999999998</c:v>
                </c:pt>
                <c:pt idx="88">
                  <c:v>2233.58</c:v>
                </c:pt>
                <c:pt idx="89">
                  <c:v>2225.35</c:v>
                </c:pt>
                <c:pt idx="90">
                  <c:v>2215.17</c:v>
                </c:pt>
                <c:pt idx="91">
                  <c:v>2204.9299999999998</c:v>
                </c:pt>
                <c:pt idx="92">
                  <c:v>2226.5700000000002</c:v>
                </c:pt>
                <c:pt idx="93">
                  <c:v>2212.6999999999998</c:v>
                </c:pt>
                <c:pt idx="94">
                  <c:v>2219.69</c:v>
                </c:pt>
                <c:pt idx="95">
                  <c:v>2214.1</c:v>
                </c:pt>
                <c:pt idx="96">
                  <c:v>2209.59</c:v>
                </c:pt>
                <c:pt idx="97">
                  <c:v>2225.14</c:v>
                </c:pt>
                <c:pt idx="98">
                  <c:v>2218.42</c:v>
                </c:pt>
                <c:pt idx="99">
                  <c:v>2206.84</c:v>
                </c:pt>
                <c:pt idx="100">
                  <c:v>2232.64</c:v>
                </c:pt>
                <c:pt idx="101">
                  <c:v>2226.9899999999998</c:v>
                </c:pt>
                <c:pt idx="102">
                  <c:v>2219.36</c:v>
                </c:pt>
                <c:pt idx="103">
                  <c:v>2219.61</c:v>
                </c:pt>
                <c:pt idx="104">
                  <c:v>2234.67</c:v>
                </c:pt>
                <c:pt idx="105">
                  <c:v>2175.75</c:v>
                </c:pt>
                <c:pt idx="106">
                  <c:v>2151.5100000000002</c:v>
                </c:pt>
                <c:pt idx="107">
                  <c:v>2113.62</c:v>
                </c:pt>
                <c:pt idx="108">
                  <c:v>2098.58</c:v>
                </c:pt>
                <c:pt idx="109">
                  <c:v>2056.34</c:v>
                </c:pt>
                <c:pt idx="110">
                  <c:v>2063</c:v>
                </c:pt>
                <c:pt idx="111">
                  <c:v>2060.21</c:v>
                </c:pt>
                <c:pt idx="112">
                  <c:v>2052.5500000000002</c:v>
                </c:pt>
                <c:pt idx="113">
                  <c:v>2065.58</c:v>
                </c:pt>
                <c:pt idx="114">
                  <c:v>2062.0700000000002</c:v>
                </c:pt>
                <c:pt idx="115">
                  <c:v>2043.41</c:v>
                </c:pt>
                <c:pt idx="116">
                  <c:v>2024.92</c:v>
                </c:pt>
                <c:pt idx="117">
                  <c:v>2025.21</c:v>
                </c:pt>
                <c:pt idx="118">
                  <c:v>2038.95</c:v>
                </c:pt>
                <c:pt idx="119">
                  <c:v>2057.31</c:v>
                </c:pt>
                <c:pt idx="120">
                  <c:v>2101.3000000000002</c:v>
                </c:pt>
                <c:pt idx="121">
                  <c:v>2120.96</c:v>
                </c:pt>
                <c:pt idx="122">
                  <c:v>2100.71</c:v>
                </c:pt>
                <c:pt idx="123">
                  <c:v>2047.19</c:v>
                </c:pt>
                <c:pt idx="124">
                  <c:v>2060.09</c:v>
                </c:pt>
                <c:pt idx="125">
                  <c:v>2047.54</c:v>
                </c:pt>
                <c:pt idx="126">
                  <c:v>2041.56</c:v>
                </c:pt>
                <c:pt idx="127">
                  <c:v>2085.69</c:v>
                </c:pt>
                <c:pt idx="128">
                  <c:v>2118.3000000000002</c:v>
                </c:pt>
                <c:pt idx="129">
                  <c:v>2112.25</c:v>
                </c:pt>
                <c:pt idx="130">
                  <c:v>2117.9699999999998</c:v>
                </c:pt>
                <c:pt idx="131">
                  <c:v>2137.39</c:v>
                </c:pt>
                <c:pt idx="132">
                  <c:v>2132.5</c:v>
                </c:pt>
                <c:pt idx="133">
                  <c:v>2156.9</c:v>
                </c:pt>
                <c:pt idx="134">
                  <c:v>2181.79</c:v>
                </c:pt>
                <c:pt idx="135">
                  <c:v>2200.5300000000002</c:v>
                </c:pt>
                <c:pt idx="136">
                  <c:v>2206.62</c:v>
                </c:pt>
                <c:pt idx="137">
                  <c:v>2215.35</c:v>
                </c:pt>
                <c:pt idx="138">
                  <c:v>2210.59</c:v>
                </c:pt>
                <c:pt idx="139">
                  <c:v>2176.1999999999998</c:v>
                </c:pt>
                <c:pt idx="140">
                  <c:v>2220.63</c:v>
                </c:pt>
                <c:pt idx="141">
                  <c:v>2176.8000000000002</c:v>
                </c:pt>
                <c:pt idx="142">
                  <c:v>2154.6</c:v>
                </c:pt>
                <c:pt idx="143">
                  <c:v>2149.46</c:v>
                </c:pt>
                <c:pt idx="144">
                  <c:v>2149.79</c:v>
                </c:pt>
                <c:pt idx="145">
                  <c:v>2078.5700000000002</c:v>
                </c:pt>
                <c:pt idx="146">
                  <c:v>2145.56</c:v>
                </c:pt>
                <c:pt idx="147">
                  <c:v>2181.23</c:v>
                </c:pt>
                <c:pt idx="148">
                  <c:v>2201.59</c:v>
                </c:pt>
                <c:pt idx="149">
                  <c:v>2203.8000000000002</c:v>
                </c:pt>
                <c:pt idx="150">
                  <c:v>2152.15</c:v>
                </c:pt>
                <c:pt idx="151">
                  <c:v>2163.65</c:v>
                </c:pt>
                <c:pt idx="152">
                  <c:v>2175.1</c:v>
                </c:pt>
                <c:pt idx="153">
                  <c:v>2230.12</c:v>
                </c:pt>
                <c:pt idx="154">
                  <c:v>2247.09</c:v>
                </c:pt>
                <c:pt idx="155">
                  <c:v>2260.96</c:v>
                </c:pt>
                <c:pt idx="156">
                  <c:v>2270.09</c:v>
                </c:pt>
                <c:pt idx="157">
                  <c:v>2243.1799999999998</c:v>
                </c:pt>
                <c:pt idx="158">
                  <c:v>2210.04</c:v>
                </c:pt>
                <c:pt idx="159">
                  <c:v>2238.23</c:v>
                </c:pt>
                <c:pt idx="160">
                  <c:v>2181.4499999999998</c:v>
                </c:pt>
                <c:pt idx="161">
                  <c:v>2235.61</c:v>
                </c:pt>
                <c:pt idx="162">
                  <c:v>2196.06</c:v>
                </c:pt>
                <c:pt idx="163">
                  <c:v>2202.16</c:v>
                </c:pt>
                <c:pt idx="164">
                  <c:v>2192.7600000000002</c:v>
                </c:pt>
                <c:pt idx="165">
                  <c:v>2176.5700000000002</c:v>
                </c:pt>
                <c:pt idx="166">
                  <c:v>2159.27</c:v>
                </c:pt>
                <c:pt idx="167">
                  <c:v>2109.08</c:v>
                </c:pt>
                <c:pt idx="168">
                  <c:v>2082.48</c:v>
                </c:pt>
                <c:pt idx="169">
                  <c:v>2092.48</c:v>
                </c:pt>
                <c:pt idx="170">
                  <c:v>2092.89</c:v>
                </c:pt>
                <c:pt idx="171">
                  <c:v>2038.01</c:v>
                </c:pt>
                <c:pt idx="172">
                  <c:v>2020.2</c:v>
                </c:pt>
                <c:pt idx="173">
                  <c:v>2031.02</c:v>
                </c:pt>
                <c:pt idx="174">
                  <c:v>2022.17</c:v>
                </c:pt>
                <c:pt idx="175">
                  <c:v>2041.96</c:v>
                </c:pt>
                <c:pt idx="176">
                  <c:v>2044.34</c:v>
                </c:pt>
                <c:pt idx="177">
                  <c:v>2039.09</c:v>
                </c:pt>
                <c:pt idx="178">
                  <c:v>2011.63</c:v>
                </c:pt>
                <c:pt idx="179">
                  <c:v>1978.78</c:v>
                </c:pt>
                <c:pt idx="180">
                  <c:v>1978.64</c:v>
                </c:pt>
                <c:pt idx="181">
                  <c:v>1945.29</c:v>
                </c:pt>
                <c:pt idx="182">
                  <c:v>1924.53</c:v>
                </c:pt>
                <c:pt idx="183">
                  <c:v>1912.29</c:v>
                </c:pt>
                <c:pt idx="184">
                  <c:v>1922.82</c:v>
                </c:pt>
                <c:pt idx="185">
                  <c:v>1948.65</c:v>
                </c:pt>
                <c:pt idx="186">
                  <c:v>1928.49</c:v>
                </c:pt>
                <c:pt idx="187">
                  <c:v>1918.5</c:v>
                </c:pt>
                <c:pt idx="188">
                  <c:v>1913.17</c:v>
                </c:pt>
                <c:pt idx="189">
                  <c:v>1906.73</c:v>
                </c:pt>
                <c:pt idx="190">
                  <c:v>1913.93</c:v>
                </c:pt>
                <c:pt idx="191">
                  <c:v>1900.15</c:v>
                </c:pt>
                <c:pt idx="192">
                  <c:v>1918.27</c:v>
                </c:pt>
                <c:pt idx="193">
                  <c:v>1938.52</c:v>
                </c:pt>
                <c:pt idx="194">
                  <c:v>1931.56</c:v>
                </c:pt>
                <c:pt idx="195">
                  <c:v>1942.51</c:v>
                </c:pt>
                <c:pt idx="196">
                  <c:v>1926.7</c:v>
                </c:pt>
                <c:pt idx="197">
                  <c:v>1921.07</c:v>
                </c:pt>
                <c:pt idx="198">
                  <c:v>1918.62</c:v>
                </c:pt>
                <c:pt idx="199">
                  <c:v>1918.77</c:v>
                </c:pt>
                <c:pt idx="200">
                  <c:v>1921.59</c:v>
                </c:pt>
                <c:pt idx="201">
                  <c:v>1942.1</c:v>
                </c:pt>
                <c:pt idx="202">
                  <c:v>1937.21</c:v>
                </c:pt>
                <c:pt idx="203">
                  <c:v>1955.2</c:v>
                </c:pt>
                <c:pt idx="204">
                  <c:v>1955.9</c:v>
                </c:pt>
                <c:pt idx="205">
                  <c:v>1968.21</c:v>
                </c:pt>
                <c:pt idx="206">
                  <c:v>1992.39</c:v>
                </c:pt>
                <c:pt idx="207">
                  <c:v>1955.2</c:v>
                </c:pt>
                <c:pt idx="208">
                  <c:v>1919.61</c:v>
                </c:pt>
                <c:pt idx="209">
                  <c:v>1924.1</c:v>
                </c:pt>
                <c:pt idx="210">
                  <c:v>1911.08</c:v>
                </c:pt>
                <c:pt idx="211">
                  <c:v>1908.99</c:v>
                </c:pt>
                <c:pt idx="212">
                  <c:v>1897.8</c:v>
                </c:pt>
                <c:pt idx="213">
                  <c:v>1866.55</c:v>
                </c:pt>
                <c:pt idx="214">
                  <c:v>1802.98</c:v>
                </c:pt>
                <c:pt idx="215">
                  <c:v>1811.86</c:v>
                </c:pt>
                <c:pt idx="216">
                  <c:v>1828.29</c:v>
                </c:pt>
                <c:pt idx="217">
                  <c:v>1832.09</c:v>
                </c:pt>
                <c:pt idx="218">
                  <c:v>1823.18</c:v>
                </c:pt>
                <c:pt idx="219">
                  <c:v>1807.83</c:v>
                </c:pt>
                <c:pt idx="220">
                  <c:v>1812.37</c:v>
                </c:pt>
                <c:pt idx="221">
                  <c:v>1827.04</c:v>
                </c:pt>
                <c:pt idx="222">
                  <c:v>1835.2</c:v>
                </c:pt>
                <c:pt idx="223">
                  <c:v>1801.89</c:v>
                </c:pt>
                <c:pt idx="224">
                  <c:v>1828.86</c:v>
                </c:pt>
                <c:pt idx="225">
                  <c:v>1834.35</c:v>
                </c:pt>
                <c:pt idx="226">
                  <c:v>1815.96</c:v>
                </c:pt>
                <c:pt idx="227">
                  <c:v>1803.91</c:v>
                </c:pt>
                <c:pt idx="228">
                  <c:v>1859.43</c:v>
                </c:pt>
                <c:pt idx="229">
                  <c:v>1869.35</c:v>
                </c:pt>
                <c:pt idx="230">
                  <c:v>1878.51</c:v>
                </c:pt>
                <c:pt idx="231">
                  <c:v>1878.51</c:v>
                </c:pt>
                <c:pt idx="232">
                  <c:v>1903.86</c:v>
                </c:pt>
                <c:pt idx="233">
                  <c:v>1887.38</c:v>
                </c:pt>
                <c:pt idx="234">
                  <c:v>1856.46</c:v>
                </c:pt>
                <c:pt idx="235">
                  <c:v>1882.02</c:v>
                </c:pt>
                <c:pt idx="236">
                  <c:v>1923.83</c:v>
                </c:pt>
                <c:pt idx="237">
                  <c:v>1917.28</c:v>
                </c:pt>
                <c:pt idx="238">
                  <c:v>1854.98</c:v>
                </c:pt>
                <c:pt idx="239">
                  <c:v>1812.42</c:v>
                </c:pt>
                <c:pt idx="240">
                  <c:v>1806.75</c:v>
                </c:pt>
                <c:pt idx="241">
                  <c:v>1834.22</c:v>
                </c:pt>
                <c:pt idx="242">
                  <c:v>1861.39</c:v>
                </c:pt>
                <c:pt idx="243">
                  <c:v>1874.74</c:v>
                </c:pt>
                <c:pt idx="244">
                  <c:v>1847.78</c:v>
                </c:pt>
                <c:pt idx="245">
                  <c:v>1877.18</c:v>
                </c:pt>
                <c:pt idx="246">
                  <c:v>1908.14</c:v>
                </c:pt>
                <c:pt idx="247">
                  <c:v>1947.03</c:v>
                </c:pt>
                <c:pt idx="248">
                  <c:v>1977.41</c:v>
                </c:pt>
                <c:pt idx="249">
                  <c:v>1968.68</c:v>
                </c:pt>
                <c:pt idx="250">
                  <c:v>1977.27</c:v>
                </c:pt>
                <c:pt idx="251">
                  <c:v>1977.27</c:v>
                </c:pt>
                <c:pt idx="252">
                  <c:v>2013.22</c:v>
                </c:pt>
                <c:pt idx="253">
                  <c:v>2006.94</c:v>
                </c:pt>
                <c:pt idx="254">
                  <c:v>2045.87</c:v>
                </c:pt>
                <c:pt idx="255">
                  <c:v>2005.02</c:v>
                </c:pt>
                <c:pt idx="256">
                  <c:v>1970.72</c:v>
                </c:pt>
                <c:pt idx="257">
                  <c:v>1992.09</c:v>
                </c:pt>
                <c:pt idx="258">
                  <c:v>2090.62</c:v>
                </c:pt>
                <c:pt idx="259">
                  <c:v>2129.6799999999998</c:v>
                </c:pt>
                <c:pt idx="260">
                  <c:v>2155.62</c:v>
                </c:pt>
                <c:pt idx="261">
                  <c:v>2123.19</c:v>
                </c:pt>
                <c:pt idx="262">
                  <c:v>2173.94</c:v>
                </c:pt>
                <c:pt idx="263">
                  <c:v>2171.87</c:v>
                </c:pt>
                <c:pt idx="264">
                  <c:v>2179.1799999999998</c:v>
                </c:pt>
                <c:pt idx="265">
                  <c:v>2146.4499999999998</c:v>
                </c:pt>
                <c:pt idx="266">
                  <c:v>2145.0100000000002</c:v>
                </c:pt>
                <c:pt idx="267">
                  <c:v>2171.4899999999998</c:v>
                </c:pt>
                <c:pt idx="268">
                  <c:v>2144.08</c:v>
                </c:pt>
                <c:pt idx="269">
                  <c:v>2167.21</c:v>
                </c:pt>
                <c:pt idx="270">
                  <c:v>2233.25</c:v>
                </c:pt>
                <c:pt idx="271">
                  <c:v>2250.2399999999998</c:v>
                </c:pt>
                <c:pt idx="272">
                  <c:v>2270.08</c:v>
                </c:pt>
                <c:pt idx="273">
                  <c:v>2285.5100000000002</c:v>
                </c:pt>
                <c:pt idx="274">
                  <c:v>2241.61</c:v>
                </c:pt>
                <c:pt idx="275">
                  <c:v>2237.25</c:v>
                </c:pt>
                <c:pt idx="276">
                  <c:v>2278.4</c:v>
                </c:pt>
                <c:pt idx="277">
                  <c:v>2325.6</c:v>
                </c:pt>
                <c:pt idx="278">
                  <c:v>2281.54</c:v>
                </c:pt>
                <c:pt idx="279">
                  <c:v>2288.8000000000002</c:v>
                </c:pt>
                <c:pt idx="280">
                  <c:v>2289.48</c:v>
                </c:pt>
                <c:pt idx="281">
                  <c:v>2307.5500000000002</c:v>
                </c:pt>
                <c:pt idx="282">
                  <c:v>2290.62</c:v>
                </c:pt>
                <c:pt idx="283">
                  <c:v>2348</c:v>
                </c:pt>
                <c:pt idx="284">
                  <c:v>2363.09</c:v>
                </c:pt>
                <c:pt idx="285">
                  <c:v>2325.87</c:v>
                </c:pt>
                <c:pt idx="286">
                  <c:v>2294.58</c:v>
                </c:pt>
                <c:pt idx="287">
                  <c:v>2276.9299999999998</c:v>
                </c:pt>
                <c:pt idx="288">
                  <c:v>2297.13</c:v>
                </c:pt>
                <c:pt idx="289">
                  <c:v>2362.3200000000002</c:v>
                </c:pt>
                <c:pt idx="290">
                  <c:v>2272.73</c:v>
                </c:pt>
                <c:pt idx="291">
                  <c:v>2317.27</c:v>
                </c:pt>
                <c:pt idx="292">
                  <c:v>2353.12</c:v>
                </c:pt>
                <c:pt idx="293">
                  <c:v>2329.87</c:v>
                </c:pt>
                <c:pt idx="294">
                  <c:v>2339.64</c:v>
                </c:pt>
                <c:pt idx="295">
                  <c:v>2264</c:v>
                </c:pt>
                <c:pt idx="296">
                  <c:v>2292.81</c:v>
                </c:pt>
                <c:pt idx="297">
                  <c:v>2276.71</c:v>
                </c:pt>
                <c:pt idx="298">
                  <c:v>2233.87</c:v>
                </c:pt>
                <c:pt idx="299">
                  <c:v>2273.91</c:v>
                </c:pt>
                <c:pt idx="300">
                  <c:v>2241.6</c:v>
                </c:pt>
                <c:pt idx="301">
                  <c:v>2216.54</c:v>
                </c:pt>
                <c:pt idx="302">
                  <c:v>2212.2600000000002</c:v>
                </c:pt>
                <c:pt idx="303">
                  <c:v>2216.9</c:v>
                </c:pt>
                <c:pt idx="304">
                  <c:v>2197.89</c:v>
                </c:pt>
                <c:pt idx="305">
                  <c:v>2233.85</c:v>
                </c:pt>
                <c:pt idx="306">
                  <c:v>2194.1</c:v>
                </c:pt>
                <c:pt idx="307">
                  <c:v>2152.3000000000002</c:v>
                </c:pt>
                <c:pt idx="308">
                  <c:v>2017.6</c:v>
                </c:pt>
                <c:pt idx="309">
                  <c:v>1998.85</c:v>
                </c:pt>
                <c:pt idx="310">
                  <c:v>2019.18</c:v>
                </c:pt>
                <c:pt idx="311">
                  <c:v>1898.95</c:v>
                </c:pt>
                <c:pt idx="312">
                  <c:v>1904.93</c:v>
                </c:pt>
                <c:pt idx="313">
                  <c:v>1946.64</c:v>
                </c:pt>
                <c:pt idx="314">
                  <c:v>1945.64</c:v>
                </c:pt>
                <c:pt idx="315">
                  <c:v>1990.59</c:v>
                </c:pt>
                <c:pt idx="316">
                  <c:v>2096.0500000000002</c:v>
                </c:pt>
                <c:pt idx="317">
                  <c:v>2113.15</c:v>
                </c:pt>
                <c:pt idx="318">
                  <c:v>2229.46</c:v>
                </c:pt>
                <c:pt idx="319">
                  <c:v>2091.12</c:v>
                </c:pt>
                <c:pt idx="320">
                  <c:v>2028.49</c:v>
                </c:pt>
                <c:pt idx="321">
                  <c:v>1975.83</c:v>
                </c:pt>
                <c:pt idx="322">
                  <c:v>1941.85</c:v>
                </c:pt>
                <c:pt idx="323">
                  <c:v>1954.61</c:v>
                </c:pt>
                <c:pt idx="324">
                  <c:v>1994.52</c:v>
                </c:pt>
                <c:pt idx="325">
                  <c:v>1974.31</c:v>
                </c:pt>
                <c:pt idx="326">
                  <c:v>2000.89</c:v>
                </c:pt>
                <c:pt idx="327">
                  <c:v>2000.6</c:v>
                </c:pt>
                <c:pt idx="328">
                  <c:v>2019.09</c:v>
                </c:pt>
                <c:pt idx="329">
                  <c:v>1933.69</c:v>
                </c:pt>
                <c:pt idx="330">
                  <c:v>1945.77</c:v>
                </c:pt>
                <c:pt idx="331">
                  <c:v>1945.17</c:v>
                </c:pt>
                <c:pt idx="332">
                  <c:v>1915.38</c:v>
                </c:pt>
                <c:pt idx="333">
                  <c:v>1899.7</c:v>
                </c:pt>
                <c:pt idx="334">
                  <c:v>1869.43</c:v>
                </c:pt>
                <c:pt idx="335">
                  <c:v>1885.76</c:v>
                </c:pt>
                <c:pt idx="336">
                  <c:v>1924.22</c:v>
                </c:pt>
                <c:pt idx="337">
                  <c:v>1920.98</c:v>
                </c:pt>
                <c:pt idx="338">
                  <c:v>1910.77</c:v>
                </c:pt>
                <c:pt idx="339">
                  <c:v>1907.96</c:v>
                </c:pt>
                <c:pt idx="340">
                  <c:v>1910.9</c:v>
                </c:pt>
                <c:pt idx="341">
                  <c:v>1905.62</c:v>
                </c:pt>
                <c:pt idx="342">
                  <c:v>1860.74</c:v>
                </c:pt>
                <c:pt idx="343">
                  <c:v>1873.83</c:v>
                </c:pt>
                <c:pt idx="344">
                  <c:v>1864.8</c:v>
                </c:pt>
                <c:pt idx="345">
                  <c:v>1856.19</c:v>
                </c:pt>
                <c:pt idx="346">
                  <c:v>1917.75</c:v>
                </c:pt>
                <c:pt idx="347">
                  <c:v>1835.84</c:v>
                </c:pt>
                <c:pt idx="348">
                  <c:v>1768.59</c:v>
                </c:pt>
                <c:pt idx="349">
                  <c:v>1735.14</c:v>
                </c:pt>
                <c:pt idx="350">
                  <c:v>1754.42</c:v>
                </c:pt>
                <c:pt idx="351">
                  <c:v>1745.97</c:v>
                </c:pt>
                <c:pt idx="352">
                  <c:v>1728.88</c:v>
                </c:pt>
                <c:pt idx="353">
                  <c:v>1697.36</c:v>
                </c:pt>
                <c:pt idx="354">
                  <c:v>1684.89</c:v>
                </c:pt>
                <c:pt idx="355">
                  <c:v>1675.93</c:v>
                </c:pt>
                <c:pt idx="356">
                  <c:v>1644.72</c:v>
                </c:pt>
                <c:pt idx="357">
                  <c:v>1655.11</c:v>
                </c:pt>
                <c:pt idx="358">
                  <c:v>1630.08</c:v>
                </c:pt>
                <c:pt idx="359">
                  <c:v>1616.24</c:v>
                </c:pt>
                <c:pt idx="360">
                  <c:v>1603.62</c:v>
                </c:pt>
                <c:pt idx="361">
                  <c:v>1608.58</c:v>
                </c:pt>
                <c:pt idx="362">
                  <c:v>1616.29</c:v>
                </c:pt>
                <c:pt idx="363">
                  <c:v>1609.14</c:v>
                </c:pt>
                <c:pt idx="364">
                  <c:v>1633.99</c:v>
                </c:pt>
                <c:pt idx="365">
                  <c:v>1658.34</c:v>
                </c:pt>
                <c:pt idx="366">
                  <c:v>1681.05</c:v>
                </c:pt>
                <c:pt idx="367">
                  <c:v>1653.24</c:v>
                </c:pt>
                <c:pt idx="368">
                  <c:v>1679.46</c:v>
                </c:pt>
                <c:pt idx="369">
                  <c:v>1679.78</c:v>
                </c:pt>
                <c:pt idx="370">
                  <c:v>1669.45</c:v>
                </c:pt>
                <c:pt idx="371">
                  <c:v>1676.01</c:v>
                </c:pt>
                <c:pt idx="372">
                  <c:v>1687.52</c:v>
                </c:pt>
                <c:pt idx="373">
                  <c:v>1682.91</c:v>
                </c:pt>
                <c:pt idx="374">
                  <c:v>1668.5</c:v>
                </c:pt>
                <c:pt idx="375">
                  <c:v>1644.24</c:v>
                </c:pt>
                <c:pt idx="376">
                  <c:v>1681.89</c:v>
                </c:pt>
                <c:pt idx="377">
                  <c:v>1686.57</c:v>
                </c:pt>
                <c:pt idx="378">
                  <c:v>1679.38</c:v>
                </c:pt>
                <c:pt idx="379">
                  <c:v>1676.17</c:v>
                </c:pt>
                <c:pt idx="380">
                  <c:v>1684.83</c:v>
                </c:pt>
                <c:pt idx="381">
                  <c:v>1677.77</c:v>
                </c:pt>
                <c:pt idx="382">
                  <c:v>1686.53</c:v>
                </c:pt>
                <c:pt idx="383">
                  <c:v>1649.49</c:v>
                </c:pt>
                <c:pt idx="384">
                  <c:v>1659.61</c:v>
                </c:pt>
                <c:pt idx="385">
                  <c:v>1660.92</c:v>
                </c:pt>
                <c:pt idx="386">
                  <c:v>1660.31</c:v>
                </c:pt>
                <c:pt idx="387">
                  <c:v>1651.3</c:v>
                </c:pt>
                <c:pt idx="388">
                  <c:v>1667.89</c:v>
                </c:pt>
                <c:pt idx="389">
                  <c:v>1663.4</c:v>
                </c:pt>
                <c:pt idx="390">
                  <c:v>1658.9</c:v>
                </c:pt>
                <c:pt idx="391">
                  <c:v>1676.18</c:v>
                </c:pt>
                <c:pt idx="392">
                  <c:v>1681.45</c:v>
                </c:pt>
                <c:pt idx="393">
                  <c:v>1664.01</c:v>
                </c:pt>
                <c:pt idx="394">
                  <c:v>1655.38</c:v>
                </c:pt>
                <c:pt idx="395">
                  <c:v>1634.24</c:v>
                </c:pt>
                <c:pt idx="396">
                  <c:v>1635.79</c:v>
                </c:pt>
                <c:pt idx="397">
                  <c:v>1643.52</c:v>
                </c:pt>
                <c:pt idx="398">
                  <c:v>1645.74</c:v>
                </c:pt>
                <c:pt idx="399">
                  <c:v>1637.98</c:v>
                </c:pt>
                <c:pt idx="400">
                  <c:v>1645.45</c:v>
                </c:pt>
                <c:pt idx="401">
                  <c:v>1641.31</c:v>
                </c:pt>
                <c:pt idx="402">
                  <c:v>1633.57</c:v>
                </c:pt>
                <c:pt idx="403">
                  <c:v>1624.51</c:v>
                </c:pt>
                <c:pt idx="404">
                  <c:v>1609.21</c:v>
                </c:pt>
                <c:pt idx="405">
                  <c:v>1604.06</c:v>
                </c:pt>
                <c:pt idx="406">
                  <c:v>1605.29</c:v>
                </c:pt>
                <c:pt idx="407">
                  <c:v>1585.51</c:v>
                </c:pt>
                <c:pt idx="408">
                  <c:v>1585.91</c:v>
                </c:pt>
                <c:pt idx="409">
                  <c:v>1593.86</c:v>
                </c:pt>
                <c:pt idx="410">
                  <c:v>1573.31</c:v>
                </c:pt>
                <c:pt idx="411">
                  <c:v>1577</c:v>
                </c:pt>
                <c:pt idx="412">
                  <c:v>1568.27</c:v>
                </c:pt>
                <c:pt idx="413">
                  <c:v>1578.98</c:v>
                </c:pt>
                <c:pt idx="414">
                  <c:v>1574.67</c:v>
                </c:pt>
                <c:pt idx="415">
                  <c:v>1572.48</c:v>
                </c:pt>
                <c:pt idx="416">
                  <c:v>1607.02</c:v>
                </c:pt>
                <c:pt idx="417">
                  <c:v>1596.73</c:v>
                </c:pt>
                <c:pt idx="418">
                  <c:v>1584.32</c:v>
                </c:pt>
                <c:pt idx="419">
                  <c:v>1570.36</c:v>
                </c:pt>
                <c:pt idx="420">
                  <c:v>1583.62</c:v>
                </c:pt>
                <c:pt idx="421">
                  <c:v>1572.42</c:v>
                </c:pt>
                <c:pt idx="422">
                  <c:v>1576.4</c:v>
                </c:pt>
                <c:pt idx="423">
                  <c:v>1566.26</c:v>
                </c:pt>
                <c:pt idx="424">
                  <c:v>1564.37</c:v>
                </c:pt>
                <c:pt idx="425">
                  <c:v>1535.83</c:v>
                </c:pt>
                <c:pt idx="426">
                  <c:v>1536.2</c:v>
                </c:pt>
                <c:pt idx="427">
                  <c:v>1534.31</c:v>
                </c:pt>
                <c:pt idx="428">
                  <c:v>1536.83</c:v>
                </c:pt>
                <c:pt idx="429">
                  <c:v>1518.39</c:v>
                </c:pt>
                <c:pt idx="430">
                  <c:v>1507.67</c:v>
                </c:pt>
                <c:pt idx="431">
                  <c:v>1518.41</c:v>
                </c:pt>
                <c:pt idx="432">
                  <c:v>1520.9</c:v>
                </c:pt>
                <c:pt idx="433">
                  <c:v>1543.04</c:v>
                </c:pt>
                <c:pt idx="434">
                  <c:v>1541.91</c:v>
                </c:pt>
                <c:pt idx="435">
                  <c:v>1538.42</c:v>
                </c:pt>
                <c:pt idx="436">
                  <c:v>1532.64</c:v>
                </c:pt>
                <c:pt idx="437">
                  <c:v>1528.53</c:v>
                </c:pt>
                <c:pt idx="438">
                  <c:v>1504.2</c:v>
                </c:pt>
                <c:pt idx="439">
                  <c:v>1492.17</c:v>
                </c:pt>
                <c:pt idx="440">
                  <c:v>1494.22</c:v>
                </c:pt>
                <c:pt idx="441">
                  <c:v>1498.69</c:v>
                </c:pt>
                <c:pt idx="442">
                  <c:v>1492.28</c:v>
                </c:pt>
                <c:pt idx="443">
                  <c:v>1509.58</c:v>
                </c:pt>
                <c:pt idx="444">
                  <c:v>1511.91</c:v>
                </c:pt>
                <c:pt idx="445">
                  <c:v>1507.59</c:v>
                </c:pt>
                <c:pt idx="446">
                  <c:v>1526.19</c:v>
                </c:pt>
                <c:pt idx="447">
                  <c:v>1515.18</c:v>
                </c:pt>
                <c:pt idx="448">
                  <c:v>1505.71</c:v>
                </c:pt>
                <c:pt idx="449">
                  <c:v>1496.29</c:v>
                </c:pt>
                <c:pt idx="450">
                  <c:v>1508.95</c:v>
                </c:pt>
                <c:pt idx="451">
                  <c:v>1507.52</c:v>
                </c:pt>
                <c:pt idx="452">
                  <c:v>1516.63</c:v>
                </c:pt>
                <c:pt idx="453">
                  <c:v>1520.65</c:v>
                </c:pt>
                <c:pt idx="454">
                  <c:v>1507.86</c:v>
                </c:pt>
                <c:pt idx="455">
                  <c:v>1506.1</c:v>
                </c:pt>
                <c:pt idx="456">
                  <c:v>1493.15</c:v>
                </c:pt>
                <c:pt idx="457">
                  <c:v>1490.97</c:v>
                </c:pt>
                <c:pt idx="458">
                  <c:v>1492.1</c:v>
                </c:pt>
                <c:pt idx="459">
                  <c:v>1475.18</c:v>
                </c:pt>
                <c:pt idx="460">
                  <c:v>1472.63</c:v>
                </c:pt>
                <c:pt idx="461">
                  <c:v>1455.73</c:v>
                </c:pt>
                <c:pt idx="462">
                  <c:v>1464.78</c:v>
                </c:pt>
                <c:pt idx="463">
                  <c:v>1459.61</c:v>
                </c:pt>
                <c:pt idx="464">
                  <c:v>1459.02</c:v>
                </c:pt>
                <c:pt idx="465">
                  <c:v>1452.04</c:v>
                </c:pt>
                <c:pt idx="466">
                  <c:v>1459.5</c:v>
                </c:pt>
                <c:pt idx="467">
                  <c:v>1452.05</c:v>
                </c:pt>
                <c:pt idx="468">
                  <c:v>1445.04</c:v>
                </c:pt>
                <c:pt idx="469">
                  <c:v>1449.7</c:v>
                </c:pt>
                <c:pt idx="470">
                  <c:v>1459.87</c:v>
                </c:pt>
                <c:pt idx="471">
                  <c:v>1469.19</c:v>
                </c:pt>
                <c:pt idx="472">
                  <c:v>1440.83</c:v>
                </c:pt>
                <c:pt idx="473">
                  <c:v>1453.15</c:v>
                </c:pt>
                <c:pt idx="474">
                  <c:v>1468.29</c:v>
                </c:pt>
                <c:pt idx="475">
                  <c:v>1485.59</c:v>
                </c:pt>
                <c:pt idx="476">
                  <c:v>1471.62</c:v>
                </c:pt>
                <c:pt idx="477">
                  <c:v>1471.98</c:v>
                </c:pt>
                <c:pt idx="478">
                  <c:v>1472.17</c:v>
                </c:pt>
                <c:pt idx="479">
                  <c:v>1469.25</c:v>
                </c:pt>
                <c:pt idx="480">
                  <c:v>1482.59</c:v>
                </c:pt>
                <c:pt idx="481">
                  <c:v>1475.36</c:v>
                </c:pt>
                <c:pt idx="482">
                  <c:v>1489.69</c:v>
                </c:pt>
                <c:pt idx="483">
                  <c:v>1483.76</c:v>
                </c:pt>
                <c:pt idx="484">
                  <c:v>1470.76</c:v>
                </c:pt>
                <c:pt idx="485">
                  <c:v>1483.99</c:v>
                </c:pt>
                <c:pt idx="486">
                  <c:v>1488.28</c:v>
                </c:pt>
                <c:pt idx="487">
                  <c:v>1463.91</c:v>
                </c:pt>
                <c:pt idx="488">
                  <c:v>1457.89</c:v>
                </c:pt>
                <c:pt idx="489">
                  <c:v>1442.33</c:v>
                </c:pt>
                <c:pt idx="490">
                  <c:v>1455.89</c:v>
                </c:pt>
                <c:pt idx="491">
                  <c:v>1502.84</c:v>
                </c:pt>
                <c:pt idx="492">
                  <c:v>1483.64</c:v>
                </c:pt>
                <c:pt idx="493">
                  <c:v>1468.73</c:v>
                </c:pt>
                <c:pt idx="494">
                  <c:v>1479.6</c:v>
                </c:pt>
                <c:pt idx="495">
                  <c:v>1509.76</c:v>
                </c:pt>
                <c:pt idx="496">
                  <c:v>1505.5</c:v>
                </c:pt>
                <c:pt idx="497">
                  <c:v>1497.74</c:v>
                </c:pt>
                <c:pt idx="498">
                  <c:v>1501.96</c:v>
                </c:pt>
                <c:pt idx="499">
                  <c:v>1498.78</c:v>
                </c:pt>
                <c:pt idx="500">
                  <c:v>1490.53</c:v>
                </c:pt>
                <c:pt idx="501">
                  <c:v>1495.94</c:v>
                </c:pt>
                <c:pt idx="502">
                  <c:v>1528.06</c:v>
                </c:pt>
                <c:pt idx="503">
                  <c:v>1532.12</c:v>
                </c:pt>
                <c:pt idx="504">
                  <c:v>1541.97</c:v>
                </c:pt>
                <c:pt idx="505">
                  <c:v>1535.75</c:v>
                </c:pt>
                <c:pt idx="506">
                  <c:v>1534.74</c:v>
                </c:pt>
                <c:pt idx="507">
                  <c:v>1546.06</c:v>
                </c:pt>
                <c:pt idx="508">
                  <c:v>1537.45</c:v>
                </c:pt>
                <c:pt idx="509">
                  <c:v>1525.27</c:v>
                </c:pt>
                <c:pt idx="510">
                  <c:v>1521.37</c:v>
                </c:pt>
                <c:pt idx="511">
                  <c:v>1540.63</c:v>
                </c:pt>
                <c:pt idx="512">
                  <c:v>1531.66</c:v>
                </c:pt>
                <c:pt idx="513">
                  <c:v>1533.36</c:v>
                </c:pt>
                <c:pt idx="514">
                  <c:v>1538.32</c:v>
                </c:pt>
                <c:pt idx="515">
                  <c:v>1538.8</c:v>
                </c:pt>
                <c:pt idx="516">
                  <c:v>1543.57</c:v>
                </c:pt>
                <c:pt idx="517">
                  <c:v>1526.57</c:v>
                </c:pt>
                <c:pt idx="518">
                  <c:v>1524.1</c:v>
                </c:pt>
                <c:pt idx="519">
                  <c:v>1540.56</c:v>
                </c:pt>
                <c:pt idx="520">
                  <c:v>1521.03</c:v>
                </c:pt>
                <c:pt idx="521">
                  <c:v>1513.75</c:v>
                </c:pt>
                <c:pt idx="522">
                  <c:v>1515.64</c:v>
                </c:pt>
                <c:pt idx="523">
                  <c:v>1516.03</c:v>
                </c:pt>
                <c:pt idx="524">
                  <c:v>1522.63</c:v>
                </c:pt>
                <c:pt idx="525">
                  <c:v>1503.89</c:v>
                </c:pt>
                <c:pt idx="526">
                  <c:v>1498.12</c:v>
                </c:pt>
                <c:pt idx="527">
                  <c:v>1501.97</c:v>
                </c:pt>
                <c:pt idx="528">
                  <c:v>1504.55</c:v>
                </c:pt>
                <c:pt idx="529">
                  <c:v>1494.01</c:v>
                </c:pt>
                <c:pt idx="530">
                  <c:v>1479.12</c:v>
                </c:pt>
                <c:pt idx="531">
                  <c:v>1486.88</c:v>
                </c:pt>
                <c:pt idx="532">
                  <c:v>1474.43</c:v>
                </c:pt>
                <c:pt idx="533">
                  <c:v>1466.21</c:v>
                </c:pt>
                <c:pt idx="534">
                  <c:v>1459.32</c:v>
                </c:pt>
                <c:pt idx="535">
                  <c:v>1454.42</c:v>
                </c:pt>
                <c:pt idx="536">
                  <c:v>1459.62</c:v>
                </c:pt>
                <c:pt idx="537">
                  <c:v>1450.84</c:v>
                </c:pt>
                <c:pt idx="538">
                  <c:v>1463.87</c:v>
                </c:pt>
                <c:pt idx="539">
                  <c:v>1470.85</c:v>
                </c:pt>
                <c:pt idx="540">
                  <c:v>1452.33</c:v>
                </c:pt>
                <c:pt idx="541">
                  <c:v>1474.44</c:v>
                </c:pt>
                <c:pt idx="542">
                  <c:v>1478.33</c:v>
                </c:pt>
                <c:pt idx="543">
                  <c:v>1479.1</c:v>
                </c:pt>
                <c:pt idx="544">
                  <c:v>1502.66</c:v>
                </c:pt>
                <c:pt idx="545">
                  <c:v>1508.47</c:v>
                </c:pt>
                <c:pt idx="546">
                  <c:v>1504.53</c:v>
                </c:pt>
                <c:pt idx="547">
                  <c:v>1500.55</c:v>
                </c:pt>
                <c:pt idx="548">
                  <c:v>1495.11</c:v>
                </c:pt>
                <c:pt idx="549">
                  <c:v>1505.81</c:v>
                </c:pt>
                <c:pt idx="550">
                  <c:v>1508.11</c:v>
                </c:pt>
                <c:pt idx="551">
                  <c:v>1498.87</c:v>
                </c:pt>
                <c:pt idx="552">
                  <c:v>1476.4</c:v>
                </c:pt>
                <c:pt idx="553">
                  <c:v>1492.33</c:v>
                </c:pt>
                <c:pt idx="554">
                  <c:v>1488.66</c:v>
                </c:pt>
                <c:pt idx="555">
                  <c:v>1488.92</c:v>
                </c:pt>
                <c:pt idx="556">
                  <c:v>1486.46</c:v>
                </c:pt>
                <c:pt idx="557">
                  <c:v>1487.44</c:v>
                </c:pt>
                <c:pt idx="558">
                  <c:v>1488.89</c:v>
                </c:pt>
                <c:pt idx="559">
                  <c:v>1486.97</c:v>
                </c:pt>
                <c:pt idx="560">
                  <c:v>1489.33</c:v>
                </c:pt>
                <c:pt idx="561">
                  <c:v>1497.37</c:v>
                </c:pt>
                <c:pt idx="562">
                  <c:v>1485.09</c:v>
                </c:pt>
                <c:pt idx="563">
                  <c:v>1468.61</c:v>
                </c:pt>
                <c:pt idx="564">
                  <c:v>1466.27</c:v>
                </c:pt>
                <c:pt idx="565">
                  <c:v>1452.7</c:v>
                </c:pt>
                <c:pt idx="566">
                  <c:v>1449.53</c:v>
                </c:pt>
                <c:pt idx="567">
                  <c:v>1422</c:v>
                </c:pt>
                <c:pt idx="568">
                  <c:v>1415.92</c:v>
                </c:pt>
                <c:pt idx="569">
                  <c:v>1412.44</c:v>
                </c:pt>
                <c:pt idx="570">
                  <c:v>1422.55</c:v>
                </c:pt>
                <c:pt idx="571">
                  <c:v>1419.47</c:v>
                </c:pt>
                <c:pt idx="572">
                  <c:v>1420.79</c:v>
                </c:pt>
                <c:pt idx="573">
                  <c:v>1417.17</c:v>
                </c:pt>
                <c:pt idx="574">
                  <c:v>1411.78</c:v>
                </c:pt>
                <c:pt idx="575">
                  <c:v>1408.79</c:v>
                </c:pt>
                <c:pt idx="576">
                  <c:v>1404.66</c:v>
                </c:pt>
                <c:pt idx="577">
                  <c:v>1411.47</c:v>
                </c:pt>
                <c:pt idx="578">
                  <c:v>1397.65</c:v>
                </c:pt>
                <c:pt idx="579">
                  <c:v>1396.28</c:v>
                </c:pt>
                <c:pt idx="580">
                  <c:v>1384.86</c:v>
                </c:pt>
                <c:pt idx="581">
                  <c:v>1368.44</c:v>
                </c:pt>
                <c:pt idx="582">
                  <c:v>1377.64</c:v>
                </c:pt>
                <c:pt idx="583">
                  <c:v>1374.89</c:v>
                </c:pt>
                <c:pt idx="584">
                  <c:v>1360.79</c:v>
                </c:pt>
                <c:pt idx="585">
                  <c:v>1359.35</c:v>
                </c:pt>
                <c:pt idx="586">
                  <c:v>1367.51</c:v>
                </c:pt>
                <c:pt idx="587">
                  <c:v>1383.27</c:v>
                </c:pt>
                <c:pt idx="588">
                  <c:v>1388.18</c:v>
                </c:pt>
                <c:pt idx="589">
                  <c:v>1396.42</c:v>
                </c:pt>
                <c:pt idx="590">
                  <c:v>1387.56</c:v>
                </c:pt>
                <c:pt idx="591">
                  <c:v>1383.77</c:v>
                </c:pt>
                <c:pt idx="592">
                  <c:v>1382.64</c:v>
                </c:pt>
                <c:pt idx="593">
                  <c:v>1364.37</c:v>
                </c:pt>
                <c:pt idx="594">
                  <c:v>1389.44</c:v>
                </c:pt>
                <c:pt idx="595">
                  <c:v>1384.25</c:v>
                </c:pt>
                <c:pt idx="596">
                  <c:v>1371.83</c:v>
                </c:pt>
                <c:pt idx="597">
                  <c:v>1373.32</c:v>
                </c:pt>
                <c:pt idx="598">
                  <c:v>1357.85</c:v>
                </c:pt>
                <c:pt idx="599">
                  <c:v>1357.12</c:v>
                </c:pt>
                <c:pt idx="600">
                  <c:v>1347.73</c:v>
                </c:pt>
                <c:pt idx="601">
                  <c:v>1344.72</c:v>
                </c:pt>
                <c:pt idx="602">
                  <c:v>1341.7</c:v>
                </c:pt>
                <c:pt idx="603">
                  <c:v>1354.73</c:v>
                </c:pt>
                <c:pt idx="604">
                  <c:v>1371.05</c:v>
                </c:pt>
                <c:pt idx="605">
                  <c:v>1377.66</c:v>
                </c:pt>
                <c:pt idx="606">
                  <c:v>1373.12</c:v>
                </c:pt>
                <c:pt idx="607">
                  <c:v>1353.44</c:v>
                </c:pt>
                <c:pt idx="608">
                  <c:v>1354.62</c:v>
                </c:pt>
                <c:pt idx="609">
                  <c:v>1345.43</c:v>
                </c:pt>
                <c:pt idx="610">
                  <c:v>1358.02</c:v>
                </c:pt>
                <c:pt idx="611">
                  <c:v>1347.69</c:v>
                </c:pt>
                <c:pt idx="612">
                  <c:v>1345.73</c:v>
                </c:pt>
                <c:pt idx="613">
                  <c:v>1325.62</c:v>
                </c:pt>
                <c:pt idx="614">
                  <c:v>1323.55</c:v>
                </c:pt>
                <c:pt idx="615">
                  <c:v>1354.26</c:v>
                </c:pt>
                <c:pt idx="616">
                  <c:v>1344.19</c:v>
                </c:pt>
                <c:pt idx="617">
                  <c:v>1335.79</c:v>
                </c:pt>
                <c:pt idx="618">
                  <c:v>1355.25</c:v>
                </c:pt>
                <c:pt idx="619">
                  <c:v>1342.2</c:v>
                </c:pt>
                <c:pt idx="620">
                  <c:v>1332.92</c:v>
                </c:pt>
                <c:pt idx="621">
                  <c:v>1342.55</c:v>
                </c:pt>
                <c:pt idx="622">
                  <c:v>1343.52</c:v>
                </c:pt>
                <c:pt idx="623">
                  <c:v>1328.62</c:v>
                </c:pt>
                <c:pt idx="624">
                  <c:v>1320.98</c:v>
                </c:pt>
                <c:pt idx="625">
                  <c:v>1321.12</c:v>
                </c:pt>
                <c:pt idx="626">
                  <c:v>1316.72</c:v>
                </c:pt>
                <c:pt idx="627">
                  <c:v>1317.46</c:v>
                </c:pt>
                <c:pt idx="628">
                  <c:v>1334.31</c:v>
                </c:pt>
                <c:pt idx="629">
                  <c:v>1320.32</c:v>
                </c:pt>
                <c:pt idx="630">
                  <c:v>1308.8</c:v>
                </c:pt>
                <c:pt idx="631">
                  <c:v>1338.6</c:v>
                </c:pt>
                <c:pt idx="632">
                  <c:v>1339.93</c:v>
                </c:pt>
                <c:pt idx="633">
                  <c:v>1344.29</c:v>
                </c:pt>
                <c:pt idx="634">
                  <c:v>1349.29</c:v>
                </c:pt>
                <c:pt idx="635">
                  <c:v>1353.4</c:v>
                </c:pt>
                <c:pt idx="636">
                  <c:v>1322.21</c:v>
                </c:pt>
                <c:pt idx="637">
                  <c:v>1316.79</c:v>
                </c:pt>
                <c:pt idx="638">
                  <c:v>1311.3</c:v>
                </c:pt>
                <c:pt idx="639">
                  <c:v>1290.44</c:v>
                </c:pt>
                <c:pt idx="640">
                  <c:v>1274.75</c:v>
                </c:pt>
                <c:pt idx="641">
                  <c:v>1270.46</c:v>
                </c:pt>
                <c:pt idx="642">
                  <c:v>1278.54</c:v>
                </c:pt>
                <c:pt idx="643">
                  <c:v>1270.05</c:v>
                </c:pt>
                <c:pt idx="644">
                  <c:v>1256.79</c:v>
                </c:pt>
                <c:pt idx="645">
                  <c:v>1280.49</c:v>
                </c:pt>
                <c:pt idx="646">
                  <c:v>1287.98</c:v>
                </c:pt>
                <c:pt idx="647">
                  <c:v>1277.94</c:v>
                </c:pt>
                <c:pt idx="648">
                  <c:v>1257.67</c:v>
                </c:pt>
                <c:pt idx="649">
                  <c:v>1257.43</c:v>
                </c:pt>
                <c:pt idx="650">
                  <c:v>1259.1300000000001</c:v>
                </c:pt>
                <c:pt idx="651">
                  <c:v>1265.43</c:v>
                </c:pt>
                <c:pt idx="652">
                  <c:v>1267.8599999999999</c:v>
                </c:pt>
                <c:pt idx="653">
                  <c:v>1295.54</c:v>
                </c:pt>
                <c:pt idx="654">
                  <c:v>1298.79</c:v>
                </c:pt>
                <c:pt idx="655">
                  <c:v>1287.71</c:v>
                </c:pt>
                <c:pt idx="656">
                  <c:v>1278.8499999999999</c:v>
                </c:pt>
                <c:pt idx="657">
                  <c:v>1282.1199999999999</c:v>
                </c:pt>
                <c:pt idx="658">
                  <c:v>1289</c:v>
                </c:pt>
                <c:pt idx="659">
                  <c:v>1282.32</c:v>
                </c:pt>
                <c:pt idx="660">
                  <c:v>1289.8900000000001</c:v>
                </c:pt>
                <c:pt idx="661">
                  <c:v>1287.02</c:v>
                </c:pt>
                <c:pt idx="662">
                  <c:v>1274.04</c:v>
                </c:pt>
                <c:pt idx="663">
                  <c:v>1263.8699999999999</c:v>
                </c:pt>
                <c:pt idx="664">
                  <c:v>1256.0999999999999</c:v>
                </c:pt>
                <c:pt idx="665">
                  <c:v>1237.74</c:v>
                </c:pt>
                <c:pt idx="666">
                  <c:v>1213.21</c:v>
                </c:pt>
                <c:pt idx="667">
                  <c:v>1211.73</c:v>
                </c:pt>
                <c:pt idx="668">
                  <c:v>1200.8599999999999</c:v>
                </c:pt>
                <c:pt idx="669">
                  <c:v>1178.6199999999999</c:v>
                </c:pt>
                <c:pt idx="670">
                  <c:v>1183.94</c:v>
                </c:pt>
                <c:pt idx="671">
                  <c:v>1183.75</c:v>
                </c:pt>
                <c:pt idx="672">
                  <c:v>1191.72</c:v>
                </c:pt>
                <c:pt idx="673">
                  <c:v>1197.44</c:v>
                </c:pt>
                <c:pt idx="674">
                  <c:v>1193.8699999999999</c:v>
                </c:pt>
                <c:pt idx="675">
                  <c:v>1191.69</c:v>
                </c:pt>
                <c:pt idx="676">
                  <c:v>1186.72</c:v>
                </c:pt>
                <c:pt idx="677">
                  <c:v>1177.3699999999999</c:v>
                </c:pt>
                <c:pt idx="678">
                  <c:v>1155.23</c:v>
                </c:pt>
                <c:pt idx="679">
                  <c:v>1152.78</c:v>
                </c:pt>
                <c:pt idx="680">
                  <c:v>1154.53</c:v>
                </c:pt>
                <c:pt idx="681">
                  <c:v>1154.79</c:v>
                </c:pt>
                <c:pt idx="682">
                  <c:v>1145.81</c:v>
                </c:pt>
                <c:pt idx="683">
                  <c:v>1146.4000000000001</c:v>
                </c:pt>
                <c:pt idx="684">
                  <c:v>1135.6199999999999</c:v>
                </c:pt>
                <c:pt idx="685">
                  <c:v>1133.83</c:v>
                </c:pt>
                <c:pt idx="686">
                  <c:v>1123.49</c:v>
                </c:pt>
                <c:pt idx="687">
                  <c:v>1129.0899999999999</c:v>
                </c:pt>
                <c:pt idx="688">
                  <c:v>1119.31</c:v>
                </c:pt>
                <c:pt idx="689">
                  <c:v>1109.6600000000001</c:v>
                </c:pt>
                <c:pt idx="690">
                  <c:v>1109.4100000000001</c:v>
                </c:pt>
                <c:pt idx="691">
                  <c:v>1121.08</c:v>
                </c:pt>
                <c:pt idx="692">
                  <c:v>1130.8399999999999</c:v>
                </c:pt>
                <c:pt idx="693">
                  <c:v>1124.93</c:v>
                </c:pt>
                <c:pt idx="694">
                  <c:v>1127.53</c:v>
                </c:pt>
                <c:pt idx="695">
                  <c:v>1122.8399999999999</c:v>
                </c:pt>
                <c:pt idx="696">
                  <c:v>1120.3399999999999</c:v>
                </c:pt>
                <c:pt idx="697">
                  <c:v>1132.67</c:v>
                </c:pt>
                <c:pt idx="698">
                  <c:v>1122.08</c:v>
                </c:pt>
                <c:pt idx="699">
                  <c:v>1142.3800000000001</c:v>
                </c:pt>
                <c:pt idx="700">
                  <c:v>1143.52</c:v>
                </c:pt>
                <c:pt idx="701">
                  <c:v>1125.32</c:v>
                </c:pt>
                <c:pt idx="702">
                  <c:v>1111.4000000000001</c:v>
                </c:pt>
                <c:pt idx="703">
                  <c:v>1119.99</c:v>
                </c:pt>
                <c:pt idx="704">
                  <c:v>1131.21</c:v>
                </c:pt>
                <c:pt idx="705">
                  <c:v>1121.93</c:v>
                </c:pt>
                <c:pt idx="706">
                  <c:v>1124.97</c:v>
                </c:pt>
                <c:pt idx="707">
                  <c:v>1113.6300000000001</c:v>
                </c:pt>
                <c:pt idx="708">
                  <c:v>1110.42</c:v>
                </c:pt>
                <c:pt idx="709">
                  <c:v>1103.17</c:v>
                </c:pt>
                <c:pt idx="710">
                  <c:v>1102.8499999999999</c:v>
                </c:pt>
                <c:pt idx="711">
                  <c:v>1102.83</c:v>
                </c:pt>
                <c:pt idx="712">
                  <c:v>1110.1400000000001</c:v>
                </c:pt>
                <c:pt idx="713">
                  <c:v>1123.49</c:v>
                </c:pt>
                <c:pt idx="714">
                  <c:v>1129.92</c:v>
                </c:pt>
                <c:pt idx="715">
                  <c:v>1129.9100000000001</c:v>
                </c:pt>
                <c:pt idx="716">
                  <c:v>1120.17</c:v>
                </c:pt>
                <c:pt idx="717">
                  <c:v>1109.3699999999999</c:v>
                </c:pt>
                <c:pt idx="718">
                  <c:v>1106.3399999999999</c:v>
                </c:pt>
                <c:pt idx="719">
                  <c:v>1105.3399999999999</c:v>
                </c:pt>
                <c:pt idx="720">
                  <c:v>1099.33</c:v>
                </c:pt>
                <c:pt idx="721">
                  <c:v>1109.22</c:v>
                </c:pt>
                <c:pt idx="722">
                  <c:v>1103.01</c:v>
                </c:pt>
                <c:pt idx="723">
                  <c:v>1095.6400000000001</c:v>
                </c:pt>
                <c:pt idx="724">
                  <c:v>1074.8599999999999</c:v>
                </c:pt>
                <c:pt idx="725">
                  <c:v>1065.95</c:v>
                </c:pt>
                <c:pt idx="726">
                  <c:v>1075.75</c:v>
                </c:pt>
                <c:pt idx="727">
                  <c:v>1059.3</c:v>
                </c:pt>
                <c:pt idx="728">
                  <c:v>1047.05</c:v>
                </c:pt>
                <c:pt idx="729">
                  <c:v>1030.3599999999999</c:v>
                </c:pt>
                <c:pt idx="730">
                  <c:v>1017.33</c:v>
                </c:pt>
                <c:pt idx="731">
                  <c:v>1023.84</c:v>
                </c:pt>
                <c:pt idx="732">
                  <c:v>1024.33</c:v>
                </c:pt>
                <c:pt idx="733">
                  <c:v>1045.73</c:v>
                </c:pt>
                <c:pt idx="734">
                  <c:v>1031.9000000000001</c:v>
                </c:pt>
                <c:pt idx="735">
                  <c:v>1051.98</c:v>
                </c:pt>
                <c:pt idx="736">
                  <c:v>1056.57</c:v>
                </c:pt>
                <c:pt idx="737">
                  <c:v>1067.54</c:v>
                </c:pt>
                <c:pt idx="738">
                  <c:v>1059.68</c:v>
                </c:pt>
                <c:pt idx="739">
                  <c:v>1060.18</c:v>
                </c:pt>
                <c:pt idx="740">
                  <c:v>1060.3599999999999</c:v>
                </c:pt>
                <c:pt idx="741">
                  <c:v>1069.1400000000001</c:v>
                </c:pt>
                <c:pt idx="742">
                  <c:v>1067.43</c:v>
                </c:pt>
                <c:pt idx="743">
                  <c:v>1068.55</c:v>
                </c:pt>
                <c:pt idx="744">
                  <c:v>1062.26</c:v>
                </c:pt>
                <c:pt idx="745">
                  <c:v>1072.28</c:v>
                </c:pt>
                <c:pt idx="746">
                  <c:v>1068.67</c:v>
                </c:pt>
                <c:pt idx="747">
                  <c:v>1064.3599999999999</c:v>
                </c:pt>
                <c:pt idx="748">
                  <c:v>1059.46</c:v>
                </c:pt>
                <c:pt idx="749">
                  <c:v>1055.19</c:v>
                </c:pt>
                <c:pt idx="750">
                  <c:v>1075.67</c:v>
                </c:pt>
                <c:pt idx="751">
                  <c:v>1072.05</c:v>
                </c:pt>
                <c:pt idx="752">
                  <c:v>1080.99</c:v>
                </c:pt>
                <c:pt idx="753">
                  <c:v>1075.31</c:v>
                </c:pt>
                <c:pt idx="754">
                  <c:v>1083.1099999999999</c:v>
                </c:pt>
                <c:pt idx="755">
                  <c:v>1083.3</c:v>
                </c:pt>
                <c:pt idx="756">
                  <c:v>1093.95</c:v>
                </c:pt>
                <c:pt idx="757">
                  <c:v>1086.3499999999999</c:v>
                </c:pt>
                <c:pt idx="758">
                  <c:v>1074.48</c:v>
                </c:pt>
                <c:pt idx="759">
                  <c:v>1080.3499999999999</c:v>
                </c:pt>
                <c:pt idx="760">
                  <c:v>1077.0899999999999</c:v>
                </c:pt>
                <c:pt idx="761">
                  <c:v>1065.98</c:v>
                </c:pt>
                <c:pt idx="762">
                  <c:v>1078.42</c:v>
                </c:pt>
                <c:pt idx="763">
                  <c:v>1064.9100000000001</c:v>
                </c:pt>
                <c:pt idx="764">
                  <c:v>1061.45</c:v>
                </c:pt>
                <c:pt idx="765">
                  <c:v>1050.8900000000001</c:v>
                </c:pt>
                <c:pt idx="766">
                  <c:v>1061.32</c:v>
                </c:pt>
                <c:pt idx="767">
                  <c:v>1057.33</c:v>
                </c:pt>
                <c:pt idx="768">
                  <c:v>1045.31</c:v>
                </c:pt>
                <c:pt idx="769">
                  <c:v>1057.6400000000001</c:v>
                </c:pt>
                <c:pt idx="770">
                  <c:v>1050.68</c:v>
                </c:pt>
                <c:pt idx="771">
                  <c:v>1054.6300000000001</c:v>
                </c:pt>
                <c:pt idx="772">
                  <c:v>1078.8599999999999</c:v>
                </c:pt>
                <c:pt idx="773">
                  <c:v>1079.57</c:v>
                </c:pt>
                <c:pt idx="774">
                  <c:v>1076.76</c:v>
                </c:pt>
                <c:pt idx="775">
                  <c:v>1076.6099999999999</c:v>
                </c:pt>
                <c:pt idx="776">
                  <c:v>1076.4000000000001</c:v>
                </c:pt>
                <c:pt idx="777">
                  <c:v>1082.21</c:v>
                </c:pt>
                <c:pt idx="778">
                  <c:v>1084.74</c:v>
                </c:pt>
                <c:pt idx="779">
                  <c:v>1084.3599999999999</c:v>
                </c:pt>
                <c:pt idx="780">
                  <c:v>1073.3699999999999</c:v>
                </c:pt>
                <c:pt idx="781">
                  <c:v>1071.3499999999999</c:v>
                </c:pt>
                <c:pt idx="782">
                  <c:v>1075.0999999999999</c:v>
                </c:pt>
                <c:pt idx="783">
                  <c:v>1058.6099999999999</c:v>
                </c:pt>
                <c:pt idx="784">
                  <c:v>1072.08</c:v>
                </c:pt>
                <c:pt idx="785">
                  <c:v>1069.8</c:v>
                </c:pt>
                <c:pt idx="786">
                  <c:v>1066.4100000000001</c:v>
                </c:pt>
                <c:pt idx="787">
                  <c:v>1072.06</c:v>
                </c:pt>
                <c:pt idx="788">
                  <c:v>1093.4100000000001</c:v>
                </c:pt>
                <c:pt idx="789">
                  <c:v>1088.18</c:v>
                </c:pt>
                <c:pt idx="790">
                  <c:v>1084.6099999999999</c:v>
                </c:pt>
                <c:pt idx="791">
                  <c:v>1101.49</c:v>
                </c:pt>
                <c:pt idx="792">
                  <c:v>1094.01</c:v>
                </c:pt>
                <c:pt idx="793">
                  <c:v>1096.95</c:v>
                </c:pt>
                <c:pt idx="794">
                  <c:v>1093.43</c:v>
                </c:pt>
                <c:pt idx="795">
                  <c:v>1098.0999999999999</c:v>
                </c:pt>
                <c:pt idx="796">
                  <c:v>1098.55</c:v>
                </c:pt>
                <c:pt idx="797">
                  <c:v>1095.06</c:v>
                </c:pt>
                <c:pt idx="798">
                  <c:v>1098.22</c:v>
                </c:pt>
                <c:pt idx="799">
                  <c:v>1101.07</c:v>
                </c:pt>
                <c:pt idx="800">
                  <c:v>1104.08</c:v>
                </c:pt>
                <c:pt idx="801">
                  <c:v>1104.67</c:v>
                </c:pt>
                <c:pt idx="802">
                  <c:v>1104.28</c:v>
                </c:pt>
                <c:pt idx="803">
                  <c:v>1066.33</c:v>
                </c:pt>
                <c:pt idx="804">
                  <c:v>1078.1500000000001</c:v>
                </c:pt>
                <c:pt idx="805">
                  <c:v>1083.32</c:v>
                </c:pt>
                <c:pt idx="806">
                  <c:v>1090.79</c:v>
                </c:pt>
                <c:pt idx="807">
                  <c:v>1095.46</c:v>
                </c:pt>
                <c:pt idx="808">
                  <c:v>1093.8399999999999</c:v>
                </c:pt>
                <c:pt idx="809">
                  <c:v>1101.98</c:v>
                </c:pt>
                <c:pt idx="810">
                  <c:v>1101.8699999999999</c:v>
                </c:pt>
                <c:pt idx="811">
                  <c:v>1091.04</c:v>
                </c:pt>
                <c:pt idx="812">
                  <c:v>1076.33</c:v>
                </c:pt>
                <c:pt idx="813">
                  <c:v>1058.6199999999999</c:v>
                </c:pt>
                <c:pt idx="814">
                  <c:v>1068.82</c:v>
                </c:pt>
                <c:pt idx="815">
                  <c:v>1070.4100000000001</c:v>
                </c:pt>
                <c:pt idx="816">
                  <c:v>1068.0899999999999</c:v>
                </c:pt>
                <c:pt idx="817">
                  <c:v>1058.5</c:v>
                </c:pt>
                <c:pt idx="818">
                  <c:v>1052.29</c:v>
                </c:pt>
                <c:pt idx="819">
                  <c:v>1056.99</c:v>
                </c:pt>
                <c:pt idx="820">
                  <c:v>1050.29</c:v>
                </c:pt>
                <c:pt idx="821">
                  <c:v>1066.3800000000001</c:v>
                </c:pt>
                <c:pt idx="822">
                  <c:v>1060.54</c:v>
                </c:pt>
                <c:pt idx="823">
                  <c:v>1057.31</c:v>
                </c:pt>
                <c:pt idx="824">
                  <c:v>1064.57</c:v>
                </c:pt>
                <c:pt idx="825">
                  <c:v>1056.03</c:v>
                </c:pt>
                <c:pt idx="826">
                  <c:v>1042.69</c:v>
                </c:pt>
                <c:pt idx="827">
                  <c:v>1056.8</c:v>
                </c:pt>
                <c:pt idx="828">
                  <c:v>1059.3399999999999</c:v>
                </c:pt>
                <c:pt idx="829">
                  <c:v>1053.48</c:v>
                </c:pt>
                <c:pt idx="830">
                  <c:v>1059.5999999999999</c:v>
                </c:pt>
                <c:pt idx="831">
                  <c:v>1055.75</c:v>
                </c:pt>
                <c:pt idx="832">
                  <c:v>1065.7</c:v>
                </c:pt>
                <c:pt idx="833">
                  <c:v>1055.6199999999999</c:v>
                </c:pt>
                <c:pt idx="834">
                  <c:v>1051.5899999999999</c:v>
                </c:pt>
                <c:pt idx="835">
                  <c:v>1050.8399999999999</c:v>
                </c:pt>
                <c:pt idx="836">
                  <c:v>1054.31</c:v>
                </c:pt>
                <c:pt idx="837">
                  <c:v>1064.24</c:v>
                </c:pt>
                <c:pt idx="838">
                  <c:v>1074.8399999999999</c:v>
                </c:pt>
                <c:pt idx="839">
                  <c:v>1077.1500000000001</c:v>
                </c:pt>
                <c:pt idx="840">
                  <c:v>1082.8699999999999</c:v>
                </c:pt>
                <c:pt idx="841">
                  <c:v>1114.94</c:v>
                </c:pt>
                <c:pt idx="842">
                  <c:v>1106.0899999999999</c:v>
                </c:pt>
                <c:pt idx="843">
                  <c:v>1105.72</c:v>
                </c:pt>
                <c:pt idx="844">
                  <c:v>1097.3800000000001</c:v>
                </c:pt>
                <c:pt idx="845">
                  <c:v>1100.98</c:v>
                </c:pt>
                <c:pt idx="846">
                  <c:v>1099.0999999999999</c:v>
                </c:pt>
                <c:pt idx="847">
                  <c:v>1099.95</c:v>
                </c:pt>
                <c:pt idx="848">
                  <c:v>1098.6500000000001</c:v>
                </c:pt>
                <c:pt idx="849">
                  <c:v>1104.47</c:v>
                </c:pt>
                <c:pt idx="850">
                  <c:v>1100.5899999999999</c:v>
                </c:pt>
                <c:pt idx="851">
                  <c:v>1117.99</c:v>
                </c:pt>
                <c:pt idx="852">
                  <c:v>1112.8900000000001</c:v>
                </c:pt>
                <c:pt idx="853">
                  <c:v>1128.97</c:v>
                </c:pt>
                <c:pt idx="854">
                  <c:v>1142.3900000000001</c:v>
                </c:pt>
                <c:pt idx="855">
                  <c:v>1149.78</c:v>
                </c:pt>
                <c:pt idx="856">
                  <c:v>1137.77</c:v>
                </c:pt>
                <c:pt idx="857">
                  <c:v>1131.9100000000001</c:v>
                </c:pt>
                <c:pt idx="858">
                  <c:v>1139.92</c:v>
                </c:pt>
                <c:pt idx="859">
                  <c:v>1145.6099999999999</c:v>
                </c:pt>
                <c:pt idx="860">
                  <c:v>1148.98</c:v>
                </c:pt>
                <c:pt idx="861">
                  <c:v>1165.92</c:v>
                </c:pt>
                <c:pt idx="862">
                  <c:v>1166.77</c:v>
                </c:pt>
                <c:pt idx="863">
                  <c:v>1179.2</c:v>
                </c:pt>
                <c:pt idx="864">
                  <c:v>1175.06</c:v>
                </c:pt>
                <c:pt idx="865">
                  <c:v>1171.44</c:v>
                </c:pt>
                <c:pt idx="866">
                  <c:v>1173.68</c:v>
                </c:pt>
                <c:pt idx="867">
                  <c:v>1172.08</c:v>
                </c:pt>
                <c:pt idx="868">
                  <c:v>1182.8900000000001</c:v>
                </c:pt>
                <c:pt idx="869">
                  <c:v>1168.1099999999999</c:v>
                </c:pt>
                <c:pt idx="870">
                  <c:v>1177.8699999999999</c:v>
                </c:pt>
                <c:pt idx="871">
                  <c:v>1206.23</c:v>
                </c:pt>
                <c:pt idx="872">
                  <c:v>1211.98</c:v>
                </c:pt>
                <c:pt idx="873">
                  <c:v>1219.1400000000001</c:v>
                </c:pt>
                <c:pt idx="874">
                  <c:v>1199.1300000000001</c:v>
                </c:pt>
                <c:pt idx="875">
                  <c:v>1211.68</c:v>
                </c:pt>
                <c:pt idx="876">
                  <c:v>1206.79</c:v>
                </c:pt>
                <c:pt idx="877">
                  <c:v>1214.97</c:v>
                </c:pt>
                <c:pt idx="878">
                  <c:v>1212.55</c:v>
                </c:pt>
                <c:pt idx="879">
                  <c:v>1187.55</c:v>
                </c:pt>
                <c:pt idx="880">
                  <c:v>1191.1600000000001</c:v>
                </c:pt>
                <c:pt idx="881">
                  <c:v>1195.29</c:v>
                </c:pt>
                <c:pt idx="882">
                  <c:v>1211.03</c:v>
                </c:pt>
                <c:pt idx="883">
                  <c:v>1218.48</c:v>
                </c:pt>
                <c:pt idx="884">
                  <c:v>1201.0899999999999</c:v>
                </c:pt>
                <c:pt idx="885">
                  <c:v>1187.99</c:v>
                </c:pt>
                <c:pt idx="886">
                  <c:v>1191.6199999999999</c:v>
                </c:pt>
                <c:pt idx="887">
                  <c:v>1184.8900000000001</c:v>
                </c:pt>
                <c:pt idx="888">
                  <c:v>1167.17</c:v>
                </c:pt>
                <c:pt idx="889">
                  <c:v>1156.1199999999999</c:v>
                </c:pt>
                <c:pt idx="890">
                  <c:v>1147.6400000000001</c:v>
                </c:pt>
                <c:pt idx="891">
                  <c:v>1137.19</c:v>
                </c:pt>
                <c:pt idx="892">
                  <c:v>1134.1300000000001</c:v>
                </c:pt>
                <c:pt idx="893">
                  <c:v>1125.0899999999999</c:v>
                </c:pt>
                <c:pt idx="894">
                  <c:v>1136.94</c:v>
                </c:pt>
                <c:pt idx="895">
                  <c:v>1132.32</c:v>
                </c:pt>
                <c:pt idx="896">
                  <c:v>1140.5</c:v>
                </c:pt>
                <c:pt idx="897">
                  <c:v>1127.58</c:v>
                </c:pt>
                <c:pt idx="898">
                  <c:v>1127.51</c:v>
                </c:pt>
                <c:pt idx="899">
                  <c:v>1111.23</c:v>
                </c:pt>
                <c:pt idx="900">
                  <c:v>1117.5</c:v>
                </c:pt>
                <c:pt idx="901">
                  <c:v>1127.8499999999999</c:v>
                </c:pt>
                <c:pt idx="902">
                  <c:v>1125.25</c:v>
                </c:pt>
                <c:pt idx="903">
                  <c:v>1112.3699999999999</c:v>
                </c:pt>
                <c:pt idx="904">
                  <c:v>1122.27</c:v>
                </c:pt>
                <c:pt idx="905">
                  <c:v>1121.1300000000001</c:v>
                </c:pt>
                <c:pt idx="906">
                  <c:v>1122.49</c:v>
                </c:pt>
                <c:pt idx="907">
                  <c:v>1123.95</c:v>
                </c:pt>
                <c:pt idx="908">
                  <c:v>1097.6300000000001</c:v>
                </c:pt>
                <c:pt idx="909">
                  <c:v>1098.6600000000001</c:v>
                </c:pt>
                <c:pt idx="910">
                  <c:v>1098.2</c:v>
                </c:pt>
                <c:pt idx="911">
                  <c:v>1098.43</c:v>
                </c:pt>
                <c:pt idx="912">
                  <c:v>1094.55</c:v>
                </c:pt>
                <c:pt idx="913">
                  <c:v>1087.81</c:v>
                </c:pt>
                <c:pt idx="914">
                  <c:v>1089.6600000000001</c:v>
                </c:pt>
                <c:pt idx="915">
                  <c:v>1083.55</c:v>
                </c:pt>
                <c:pt idx="916">
                  <c:v>1067.1199999999999</c:v>
                </c:pt>
                <c:pt idx="917">
                  <c:v>1069.02</c:v>
                </c:pt>
                <c:pt idx="918">
                  <c:v>1085.8800000000001</c:v>
                </c:pt>
                <c:pt idx="919">
                  <c:v>1085.28</c:v>
                </c:pt>
                <c:pt idx="920">
                  <c:v>1069.79</c:v>
                </c:pt>
                <c:pt idx="921">
                  <c:v>1071.3800000000001</c:v>
                </c:pt>
                <c:pt idx="922">
                  <c:v>1075.97</c:v>
                </c:pt>
                <c:pt idx="923">
                  <c:v>1061.31</c:v>
                </c:pt>
                <c:pt idx="924">
                  <c:v>1061.48</c:v>
                </c:pt>
                <c:pt idx="925">
                  <c:v>1066.53</c:v>
                </c:pt>
                <c:pt idx="926">
                  <c:v>1075.3699999999999</c:v>
                </c:pt>
                <c:pt idx="927">
                  <c:v>1068.26</c:v>
                </c:pt>
                <c:pt idx="928">
                  <c:v>1085.28</c:v>
                </c:pt>
                <c:pt idx="929">
                  <c:v>1077.58</c:v>
                </c:pt>
                <c:pt idx="930">
                  <c:v>1083.81</c:v>
                </c:pt>
                <c:pt idx="931">
                  <c:v>1076.74</c:v>
                </c:pt>
                <c:pt idx="932">
                  <c:v>1075.27</c:v>
                </c:pt>
                <c:pt idx="933">
                  <c:v>1037.44</c:v>
                </c:pt>
                <c:pt idx="934">
                  <c:v>1032.77</c:v>
                </c:pt>
                <c:pt idx="935">
                  <c:v>1033.04</c:v>
                </c:pt>
                <c:pt idx="936">
                  <c:v>1031.27</c:v>
                </c:pt>
                <c:pt idx="937">
                  <c:v>1052.67</c:v>
                </c:pt>
                <c:pt idx="938">
                  <c:v>1036.73</c:v>
                </c:pt>
                <c:pt idx="939">
                  <c:v>1064.08</c:v>
                </c:pt>
                <c:pt idx="940">
                  <c:v>1063.43</c:v>
                </c:pt>
                <c:pt idx="941">
                  <c:v>1041.22</c:v>
                </c:pt>
                <c:pt idx="942">
                  <c:v>1040.06</c:v>
                </c:pt>
                <c:pt idx="943">
                  <c:v>1027.1500000000001</c:v>
                </c:pt>
                <c:pt idx="944">
                  <c:v>1030.42</c:v>
                </c:pt>
                <c:pt idx="945">
                  <c:v>1033.77</c:v>
                </c:pt>
                <c:pt idx="946">
                  <c:v>1044.21</c:v>
                </c:pt>
                <c:pt idx="947">
                  <c:v>1024.1099999999999</c:v>
                </c:pt>
                <c:pt idx="948">
                  <c:v>1036.93</c:v>
                </c:pt>
                <c:pt idx="949">
                  <c:v>1021.06</c:v>
                </c:pt>
                <c:pt idx="950">
                  <c:v>1032.3399999999999</c:v>
                </c:pt>
                <c:pt idx="951">
                  <c:v>1021.68</c:v>
                </c:pt>
                <c:pt idx="952">
                  <c:v>1029.73</c:v>
                </c:pt>
                <c:pt idx="953">
                  <c:v>1033.02</c:v>
                </c:pt>
                <c:pt idx="954">
                  <c:v>1031.01</c:v>
                </c:pt>
                <c:pt idx="955">
                  <c:v>1024.79</c:v>
                </c:pt>
                <c:pt idx="956">
                  <c:v>1016.27</c:v>
                </c:pt>
                <c:pt idx="957">
                  <c:v>1014.32</c:v>
                </c:pt>
                <c:pt idx="958">
                  <c:v>1010.69</c:v>
                </c:pt>
                <c:pt idx="959">
                  <c:v>1001.41</c:v>
                </c:pt>
                <c:pt idx="960">
                  <c:v>1010.33</c:v>
                </c:pt>
                <c:pt idx="961">
                  <c:v>998.09</c:v>
                </c:pt>
                <c:pt idx="962">
                  <c:v>997.11</c:v>
                </c:pt>
                <c:pt idx="963">
                  <c:v>1017.23</c:v>
                </c:pt>
                <c:pt idx="964">
                  <c:v>1009.94</c:v>
                </c:pt>
                <c:pt idx="965">
                  <c:v>1005.3</c:v>
                </c:pt>
                <c:pt idx="966">
                  <c:v>1022.84</c:v>
                </c:pt>
                <c:pt idx="967">
                  <c:v>1035.1300000000001</c:v>
                </c:pt>
                <c:pt idx="968">
                  <c:v>1036.75</c:v>
                </c:pt>
                <c:pt idx="969">
                  <c:v>1039.96</c:v>
                </c:pt>
                <c:pt idx="970">
                  <c:v>1050.3599999999999</c:v>
                </c:pt>
                <c:pt idx="971">
                  <c:v>1067.04</c:v>
                </c:pt>
                <c:pt idx="972">
                  <c:v>1075.52</c:v>
                </c:pt>
                <c:pt idx="973">
                  <c:v>1078.98</c:v>
                </c:pt>
                <c:pt idx="974">
                  <c:v>1089.72</c:v>
                </c:pt>
                <c:pt idx="975">
                  <c:v>1080.01</c:v>
                </c:pt>
                <c:pt idx="976">
                  <c:v>1074.3</c:v>
                </c:pt>
                <c:pt idx="977">
                  <c:v>1060.56</c:v>
                </c:pt>
                <c:pt idx="978">
                  <c:v>1062.95</c:v>
                </c:pt>
                <c:pt idx="979">
                  <c:v>1078.56</c:v>
                </c:pt>
                <c:pt idx="980">
                  <c:v>1085.6300000000001</c:v>
                </c:pt>
                <c:pt idx="981">
                  <c:v>1092.4000000000001</c:v>
                </c:pt>
                <c:pt idx="982">
                  <c:v>1097.27</c:v>
                </c:pt>
                <c:pt idx="983">
                  <c:v>1083.3399999999999</c:v>
                </c:pt>
                <c:pt idx="984">
                  <c:v>1089.3399999999999</c:v>
                </c:pt>
                <c:pt idx="985">
                  <c:v>1097.98</c:v>
                </c:pt>
                <c:pt idx="986">
                  <c:v>1095.58</c:v>
                </c:pt>
                <c:pt idx="987">
                  <c:v>1084</c:v>
                </c:pt>
                <c:pt idx="988">
                  <c:v>1101.1199999999999</c:v>
                </c:pt>
                <c:pt idx="989">
                  <c:v>1100.6500000000001</c:v>
                </c:pt>
                <c:pt idx="990">
                  <c:v>1103.8599999999999</c:v>
                </c:pt>
                <c:pt idx="991">
                  <c:v>1101.6300000000001</c:v>
                </c:pt>
                <c:pt idx="992">
                  <c:v>1112.32</c:v>
                </c:pt>
                <c:pt idx="993">
                  <c:v>1118.4100000000001</c:v>
                </c:pt>
                <c:pt idx="994">
                  <c:v>1103.22</c:v>
                </c:pt>
                <c:pt idx="995">
                  <c:v>1091.45</c:v>
                </c:pt>
                <c:pt idx="996">
                  <c:v>1089.46</c:v>
                </c:pt>
                <c:pt idx="997">
                  <c:v>1096.3800000000001</c:v>
                </c:pt>
                <c:pt idx="998">
                  <c:v>1106.02</c:v>
                </c:pt>
                <c:pt idx="999">
                  <c:v>1102.6199999999999</c:v>
                </c:pt>
                <c:pt idx="1000">
                  <c:v>1095.6600000000001</c:v>
                </c:pt>
                <c:pt idx="1001">
                  <c:v>1098.4100000000001</c:v>
                </c:pt>
                <c:pt idx="1002">
                  <c:v>1096.97</c:v>
                </c:pt>
                <c:pt idx="1003">
                  <c:v>1104.54</c:v>
                </c:pt>
                <c:pt idx="1004">
                  <c:v>1105.55</c:v>
                </c:pt>
                <c:pt idx="1005">
                  <c:v>1115.4100000000001</c:v>
                </c:pt>
                <c:pt idx="1006">
                  <c:v>1112.74</c:v>
                </c:pt>
                <c:pt idx="1007">
                  <c:v>1106.98</c:v>
                </c:pt>
                <c:pt idx="1008">
                  <c:v>1097.8399999999999</c:v>
                </c:pt>
                <c:pt idx="1009">
                  <c:v>1092.02</c:v>
                </c:pt>
                <c:pt idx="1010">
                  <c:v>1097.74</c:v>
                </c:pt>
                <c:pt idx="1011">
                  <c:v>1088.06</c:v>
                </c:pt>
                <c:pt idx="1012">
                  <c:v>1097.05</c:v>
                </c:pt>
                <c:pt idx="1013">
                  <c:v>1104.83</c:v>
                </c:pt>
                <c:pt idx="1014">
                  <c:v>1100.93</c:v>
                </c:pt>
                <c:pt idx="1015">
                  <c:v>1087.97</c:v>
                </c:pt>
                <c:pt idx="1016">
                  <c:v>1087.5</c:v>
                </c:pt>
                <c:pt idx="1017">
                  <c:v>1087.52</c:v>
                </c:pt>
                <c:pt idx="1018">
                  <c:v>1096.6199999999999</c:v>
                </c:pt>
                <c:pt idx="1019">
                  <c:v>1087.5899999999999</c:v>
                </c:pt>
                <c:pt idx="1020">
                  <c:v>1081.57</c:v>
                </c:pt>
                <c:pt idx="1021">
                  <c:v>1074.8800000000001</c:v>
                </c:pt>
                <c:pt idx="1022">
                  <c:v>1076.92</c:v>
                </c:pt>
                <c:pt idx="1023">
                  <c:v>1072.07</c:v>
                </c:pt>
                <c:pt idx="1024">
                  <c:v>1066.05</c:v>
                </c:pt>
                <c:pt idx="1025">
                  <c:v>1067.1199999999999</c:v>
                </c:pt>
                <c:pt idx="1026">
                  <c:v>1058.0899999999999</c:v>
                </c:pt>
                <c:pt idx="1027">
                  <c:v>1057.1400000000001</c:v>
                </c:pt>
                <c:pt idx="1028">
                  <c:v>1062.24</c:v>
                </c:pt>
                <c:pt idx="1029">
                  <c:v>1065.17</c:v>
                </c:pt>
                <c:pt idx="1030">
                  <c:v>1068.71</c:v>
                </c:pt>
                <c:pt idx="1031">
                  <c:v>1068.0999999999999</c:v>
                </c:pt>
                <c:pt idx="1032">
                  <c:v>1062.05</c:v>
                </c:pt>
                <c:pt idx="1033">
                  <c:v>1049.3900000000001</c:v>
                </c:pt>
                <c:pt idx="1034">
                  <c:v>1047.56</c:v>
                </c:pt>
                <c:pt idx="1035">
                  <c:v>1038.31</c:v>
                </c:pt>
                <c:pt idx="1036">
                  <c:v>1035.3900000000001</c:v>
                </c:pt>
                <c:pt idx="1037">
                  <c:v>1034.4100000000001</c:v>
                </c:pt>
                <c:pt idx="1038">
                  <c:v>1035.7</c:v>
                </c:pt>
                <c:pt idx="1039">
                  <c:v>1036.21</c:v>
                </c:pt>
                <c:pt idx="1040">
                  <c:v>1027.56</c:v>
                </c:pt>
                <c:pt idx="1041">
                  <c:v>1040.42</c:v>
                </c:pt>
                <c:pt idx="1042">
                  <c:v>1041.17</c:v>
                </c:pt>
                <c:pt idx="1043">
                  <c:v>1047.9100000000001</c:v>
                </c:pt>
                <c:pt idx="1044">
                  <c:v>1046.76</c:v>
                </c:pt>
                <c:pt idx="1045">
                  <c:v>1034.3</c:v>
                </c:pt>
                <c:pt idx="1046">
                  <c:v>1036.06</c:v>
                </c:pt>
                <c:pt idx="1047">
                  <c:v>1025.9100000000001</c:v>
                </c:pt>
                <c:pt idx="1048">
                  <c:v>1030.8800000000001</c:v>
                </c:pt>
                <c:pt idx="1049">
                  <c:v>1032.05</c:v>
                </c:pt>
                <c:pt idx="1050">
                  <c:v>1029.02</c:v>
                </c:pt>
                <c:pt idx="1051">
                  <c:v>1033.04</c:v>
                </c:pt>
                <c:pt idx="1052">
                  <c:v>999.53</c:v>
                </c:pt>
                <c:pt idx="1053">
                  <c:v>978.38</c:v>
                </c:pt>
                <c:pt idx="1054">
                  <c:v>977.32</c:v>
                </c:pt>
                <c:pt idx="1055">
                  <c:v>981.41</c:v>
                </c:pt>
                <c:pt idx="1056">
                  <c:v>987.15</c:v>
                </c:pt>
                <c:pt idx="1057">
                  <c:v>986.03</c:v>
                </c:pt>
                <c:pt idx="1058">
                  <c:v>986.68</c:v>
                </c:pt>
                <c:pt idx="1059">
                  <c:v>1008.46</c:v>
                </c:pt>
                <c:pt idx="1060">
                  <c:v>991.49</c:v>
                </c:pt>
                <c:pt idx="1061">
                  <c:v>996.34</c:v>
                </c:pt>
                <c:pt idx="1062">
                  <c:v>1004.21</c:v>
                </c:pt>
                <c:pt idx="1063">
                  <c:v>1000.78</c:v>
                </c:pt>
                <c:pt idx="1064">
                  <c:v>1008.27</c:v>
                </c:pt>
                <c:pt idx="1065">
                  <c:v>1006.8</c:v>
                </c:pt>
                <c:pt idx="1066">
                  <c:v>1023.75</c:v>
                </c:pt>
                <c:pt idx="1067">
                  <c:v>1019</c:v>
                </c:pt>
                <c:pt idx="1068">
                  <c:v>1048.21</c:v>
                </c:pt>
                <c:pt idx="1069">
                  <c:v>1042.96</c:v>
                </c:pt>
                <c:pt idx="1070">
                  <c:v>1052.22</c:v>
                </c:pt>
                <c:pt idx="1071">
                  <c:v>1049.8</c:v>
                </c:pt>
                <c:pt idx="1072">
                  <c:v>1054.3900000000001</c:v>
                </c:pt>
                <c:pt idx="1073">
                  <c:v>1071.67</c:v>
                </c:pt>
                <c:pt idx="1074">
                  <c:v>1037.97</c:v>
                </c:pt>
                <c:pt idx="1075">
                  <c:v>1032.26</c:v>
                </c:pt>
                <c:pt idx="1076">
                  <c:v>1015.85</c:v>
                </c:pt>
                <c:pt idx="1077">
                  <c:v>999.71</c:v>
                </c:pt>
                <c:pt idx="1078">
                  <c:v>997.85</c:v>
                </c:pt>
                <c:pt idx="1079">
                  <c:v>1002.22</c:v>
                </c:pt>
                <c:pt idx="1080">
                  <c:v>995.5</c:v>
                </c:pt>
                <c:pt idx="1081">
                  <c:v>1007.53</c:v>
                </c:pt>
                <c:pt idx="1082">
                  <c:v>1019.63</c:v>
                </c:pt>
                <c:pt idx="1083">
                  <c:v>1031.6199999999999</c:v>
                </c:pt>
                <c:pt idx="1084">
                  <c:v>1043.05</c:v>
                </c:pt>
                <c:pt idx="1085">
                  <c:v>1033.9100000000001</c:v>
                </c:pt>
                <c:pt idx="1086">
                  <c:v>1046.08</c:v>
                </c:pt>
                <c:pt idx="1087">
                  <c:v>1036.24</c:v>
                </c:pt>
                <c:pt idx="1088">
                  <c:v>1024.4100000000001</c:v>
                </c:pt>
                <c:pt idx="1089">
                  <c:v>1060.54</c:v>
                </c:pt>
                <c:pt idx="1090">
                  <c:v>1069.1600000000001</c:v>
                </c:pt>
                <c:pt idx="1091">
                  <c:v>1069.74</c:v>
                </c:pt>
                <c:pt idx="1092">
                  <c:v>1051.77</c:v>
                </c:pt>
                <c:pt idx="1093">
                  <c:v>1038.67</c:v>
                </c:pt>
                <c:pt idx="1094">
                  <c:v>1042.9100000000001</c:v>
                </c:pt>
                <c:pt idx="1095">
                  <c:v>1059.92</c:v>
                </c:pt>
                <c:pt idx="1096">
                  <c:v>1072.1199999999999</c:v>
                </c:pt>
                <c:pt idx="1097">
                  <c:v>1072.26</c:v>
                </c:pt>
                <c:pt idx="1098">
                  <c:v>1053.6400000000001</c:v>
                </c:pt>
                <c:pt idx="1099">
                  <c:v>1067.46</c:v>
                </c:pt>
                <c:pt idx="1100">
                  <c:v>1066.57</c:v>
                </c:pt>
                <c:pt idx="1101">
                  <c:v>1045.44</c:v>
                </c:pt>
                <c:pt idx="1102">
                  <c:v>1030.31</c:v>
                </c:pt>
                <c:pt idx="1103">
                  <c:v>1036.75</c:v>
                </c:pt>
                <c:pt idx="1104">
                  <c:v>1029.45</c:v>
                </c:pt>
                <c:pt idx="1105">
                  <c:v>1046.8599999999999</c:v>
                </c:pt>
                <c:pt idx="1106">
                  <c:v>1031.3800000000001</c:v>
                </c:pt>
                <c:pt idx="1107">
                  <c:v>1021.8</c:v>
                </c:pt>
                <c:pt idx="1108">
                  <c:v>1010.43</c:v>
                </c:pt>
                <c:pt idx="1109">
                  <c:v>1012.98</c:v>
                </c:pt>
                <c:pt idx="1110">
                  <c:v>997.93</c:v>
                </c:pt>
                <c:pt idx="1111">
                  <c:v>995.5</c:v>
                </c:pt>
                <c:pt idx="1112">
                  <c:v>972.26</c:v>
                </c:pt>
                <c:pt idx="1113">
                  <c:v>952.45</c:v>
                </c:pt>
                <c:pt idx="1114">
                  <c:v>961.58</c:v>
                </c:pt>
                <c:pt idx="1115">
                  <c:v>971.48</c:v>
                </c:pt>
                <c:pt idx="1116">
                  <c:v>990.72</c:v>
                </c:pt>
                <c:pt idx="1117">
                  <c:v>994.39</c:v>
                </c:pt>
                <c:pt idx="1118">
                  <c:v>1010.47</c:v>
                </c:pt>
                <c:pt idx="1119">
                  <c:v>1005.17</c:v>
                </c:pt>
                <c:pt idx="1120">
                  <c:v>992.41</c:v>
                </c:pt>
                <c:pt idx="1121">
                  <c:v>987.8</c:v>
                </c:pt>
                <c:pt idx="1122">
                  <c:v>1033.42</c:v>
                </c:pt>
                <c:pt idx="1123">
                  <c:v>1065.49</c:v>
                </c:pt>
                <c:pt idx="1124">
                  <c:v>1050.02</c:v>
                </c:pt>
                <c:pt idx="1125">
                  <c:v>1037.8699999999999</c:v>
                </c:pt>
                <c:pt idx="1126">
                  <c:v>1045.02</c:v>
                </c:pt>
                <c:pt idx="1127">
                  <c:v>1037.17</c:v>
                </c:pt>
                <c:pt idx="1128">
                  <c:v>1023.51</c:v>
                </c:pt>
                <c:pt idx="1129">
                  <c:v>1024.4000000000001</c:v>
                </c:pt>
                <c:pt idx="1130">
                  <c:v>1014.36</c:v>
                </c:pt>
                <c:pt idx="1131">
                  <c:v>1030.23</c:v>
                </c:pt>
                <c:pt idx="1132">
                  <c:v>1037.8900000000001</c:v>
                </c:pt>
                <c:pt idx="1133">
                  <c:v>1032.82</c:v>
                </c:pt>
                <c:pt idx="1134">
                  <c:v>1031.4100000000001</c:v>
                </c:pt>
                <c:pt idx="1135">
                  <c:v>1022.97</c:v>
                </c:pt>
                <c:pt idx="1136">
                  <c:v>1034.82</c:v>
                </c:pt>
                <c:pt idx="1137">
                  <c:v>1040.28</c:v>
                </c:pt>
                <c:pt idx="1138">
                  <c:v>1033.9000000000001</c:v>
                </c:pt>
                <c:pt idx="1139">
                  <c:v>1012.07</c:v>
                </c:pt>
                <c:pt idx="1140">
                  <c:v>999.64</c:v>
                </c:pt>
                <c:pt idx="1141">
                  <c:v>983.2</c:v>
                </c:pt>
                <c:pt idx="1142">
                  <c:v>998.1</c:v>
                </c:pt>
                <c:pt idx="1143">
                  <c:v>993.55</c:v>
                </c:pt>
                <c:pt idx="1144">
                  <c:v>983.4</c:v>
                </c:pt>
                <c:pt idx="1145">
                  <c:v>967.45</c:v>
                </c:pt>
                <c:pt idx="1146">
                  <c:v>960.45</c:v>
                </c:pt>
                <c:pt idx="1147">
                  <c:v>998.17</c:v>
                </c:pt>
                <c:pt idx="1148">
                  <c:v>1011.55</c:v>
                </c:pt>
                <c:pt idx="1149">
                  <c:v>1015.52</c:v>
                </c:pt>
                <c:pt idx="1150">
                  <c:v>1014.95</c:v>
                </c:pt>
                <c:pt idx="1151">
                  <c:v>981.62</c:v>
                </c:pt>
                <c:pt idx="1152">
                  <c:v>939.73</c:v>
                </c:pt>
                <c:pt idx="1153">
                  <c:v>1004.28</c:v>
                </c:pt>
                <c:pt idx="1154">
                  <c:v>966.82</c:v>
                </c:pt>
                <c:pt idx="1155">
                  <c:v>1034.74</c:v>
                </c:pt>
                <c:pt idx="1156">
                  <c:v>1050.82</c:v>
                </c:pt>
                <c:pt idx="1157">
                  <c:v>1101.4100000000001</c:v>
                </c:pt>
                <c:pt idx="1158">
                  <c:v>1103.76</c:v>
                </c:pt>
                <c:pt idx="1159">
                  <c:v>1116.48</c:v>
                </c:pt>
                <c:pt idx="1160">
                  <c:v>1123.01</c:v>
                </c:pt>
                <c:pt idx="1161">
                  <c:v>1118.26</c:v>
                </c:pt>
                <c:pt idx="1162">
                  <c:v>1118.56</c:v>
                </c:pt>
                <c:pt idx="1163">
                  <c:v>1122.81</c:v>
                </c:pt>
                <c:pt idx="1164">
                  <c:v>1121.0999999999999</c:v>
                </c:pt>
                <c:pt idx="1165">
                  <c:v>1116.8800000000001</c:v>
                </c:pt>
                <c:pt idx="1166">
                  <c:v>1115.51</c:v>
                </c:pt>
                <c:pt idx="1167">
                  <c:v>1112.3399999999999</c:v>
                </c:pt>
                <c:pt idx="1168">
                  <c:v>1109.1600000000001</c:v>
                </c:pt>
                <c:pt idx="1169">
                  <c:v>1097.06</c:v>
                </c:pt>
                <c:pt idx="1170">
                  <c:v>1099.76</c:v>
                </c:pt>
                <c:pt idx="1171">
                  <c:v>1087.3499999999999</c:v>
                </c:pt>
                <c:pt idx="1172">
                  <c:v>1093.8</c:v>
                </c:pt>
                <c:pt idx="1173">
                  <c:v>1094.9100000000001</c:v>
                </c:pt>
                <c:pt idx="1174">
                  <c:v>1090.95</c:v>
                </c:pt>
                <c:pt idx="1175">
                  <c:v>1097.21</c:v>
                </c:pt>
                <c:pt idx="1176">
                  <c:v>1106.6199999999999</c:v>
                </c:pt>
                <c:pt idx="1177">
                  <c:v>1099.94</c:v>
                </c:pt>
                <c:pt idx="1178">
                  <c:v>1094.6500000000001</c:v>
                </c:pt>
                <c:pt idx="1179">
                  <c:v>1094.3599999999999</c:v>
                </c:pt>
                <c:pt idx="1180">
                  <c:v>1097.06</c:v>
                </c:pt>
                <c:pt idx="1181">
                  <c:v>1084.4000000000001</c:v>
                </c:pt>
                <c:pt idx="1182">
                  <c:v>1069.49</c:v>
                </c:pt>
                <c:pt idx="1183">
                  <c:v>1065.2</c:v>
                </c:pt>
                <c:pt idx="1184">
                  <c:v>1066.4100000000001</c:v>
                </c:pt>
                <c:pt idx="1185">
                  <c:v>1053.97</c:v>
                </c:pt>
                <c:pt idx="1186">
                  <c:v>1060.8800000000001</c:v>
                </c:pt>
                <c:pt idx="1187">
                  <c:v>1056.56</c:v>
                </c:pt>
                <c:pt idx="1188">
                  <c:v>1068.8599999999999</c:v>
                </c:pt>
                <c:pt idx="1189">
                  <c:v>1066.1300000000001</c:v>
                </c:pt>
                <c:pt idx="1190">
                  <c:v>1064.6199999999999</c:v>
                </c:pt>
                <c:pt idx="1191">
                  <c:v>1068.8599999999999</c:v>
                </c:pt>
                <c:pt idx="1192">
                  <c:v>1056.3499999999999</c:v>
                </c:pt>
                <c:pt idx="1193">
                  <c:v>1064.47</c:v>
                </c:pt>
                <c:pt idx="1194">
                  <c:v>1055.8499999999999</c:v>
                </c:pt>
                <c:pt idx="1195">
                  <c:v>1062.75</c:v>
                </c:pt>
                <c:pt idx="1196">
                  <c:v>1059.6099999999999</c:v>
                </c:pt>
                <c:pt idx="1197">
                  <c:v>1062</c:v>
                </c:pt>
                <c:pt idx="1198">
                  <c:v>1066.1300000000001</c:v>
                </c:pt>
                <c:pt idx="1199">
                  <c:v>1069.32</c:v>
                </c:pt>
                <c:pt idx="1200">
                  <c:v>1080.4100000000001</c:v>
                </c:pt>
                <c:pt idx="1201">
                  <c:v>1078.01</c:v>
                </c:pt>
                <c:pt idx="1202">
                  <c:v>1092.94</c:v>
                </c:pt>
                <c:pt idx="1203">
                  <c:v>1087.26</c:v>
                </c:pt>
                <c:pt idx="1204">
                  <c:v>1083.82</c:v>
                </c:pt>
                <c:pt idx="1205">
                  <c:v>1084.47</c:v>
                </c:pt>
                <c:pt idx="1206">
                  <c:v>1079.2</c:v>
                </c:pt>
                <c:pt idx="1207">
                  <c:v>1074.8399999999999</c:v>
                </c:pt>
                <c:pt idx="1208">
                  <c:v>1073.82</c:v>
                </c:pt>
                <c:pt idx="1209">
                  <c:v>1070.08</c:v>
                </c:pt>
                <c:pt idx="1210">
                  <c:v>1090.4000000000001</c:v>
                </c:pt>
                <c:pt idx="1211">
                  <c:v>1089.68</c:v>
                </c:pt>
                <c:pt idx="1212">
                  <c:v>1087.6600000000001</c:v>
                </c:pt>
                <c:pt idx="1213">
                  <c:v>1082.1199999999999</c:v>
                </c:pt>
                <c:pt idx="1214">
                  <c:v>1088.02</c:v>
                </c:pt>
                <c:pt idx="1215">
                  <c:v>1101.55</c:v>
                </c:pt>
                <c:pt idx="1216">
                  <c:v>1088.8</c:v>
                </c:pt>
                <c:pt idx="1217">
                  <c:v>1102.3699999999999</c:v>
                </c:pt>
                <c:pt idx="1218">
                  <c:v>1104.27</c:v>
                </c:pt>
                <c:pt idx="1219">
                  <c:v>1082.42</c:v>
                </c:pt>
                <c:pt idx="1220">
                  <c:v>1082.74</c:v>
                </c:pt>
                <c:pt idx="1221">
                  <c:v>1089.1500000000001</c:v>
                </c:pt>
                <c:pt idx="1222">
                  <c:v>1100.3900000000001</c:v>
                </c:pt>
                <c:pt idx="1223">
                  <c:v>1113.54</c:v>
                </c:pt>
                <c:pt idx="1224">
                  <c:v>1114.23</c:v>
                </c:pt>
                <c:pt idx="1225">
                  <c:v>1118.78</c:v>
                </c:pt>
                <c:pt idx="1226">
                  <c:v>1117.1099999999999</c:v>
                </c:pt>
                <c:pt idx="1227">
                  <c:v>1123.04</c:v>
                </c:pt>
                <c:pt idx="1228">
                  <c:v>1126.1500000000001</c:v>
                </c:pt>
                <c:pt idx="1229">
                  <c:v>1126.05</c:v>
                </c:pt>
                <c:pt idx="1230">
                  <c:v>1121.3599999999999</c:v>
                </c:pt>
                <c:pt idx="1231">
                  <c:v>1104.3800000000001</c:v>
                </c:pt>
                <c:pt idx="1232">
                  <c:v>1115</c:v>
                </c:pt>
                <c:pt idx="1233">
                  <c:v>1128.42</c:v>
                </c:pt>
                <c:pt idx="1234">
                  <c:v>1131.3499999999999</c:v>
                </c:pt>
                <c:pt idx="1235">
                  <c:v>1130.6099999999999</c:v>
                </c:pt>
                <c:pt idx="1236">
                  <c:v>1122.55</c:v>
                </c:pt>
                <c:pt idx="1237">
                  <c:v>1135.0999999999999</c:v>
                </c:pt>
                <c:pt idx="1238">
                  <c:v>1142.9100000000001</c:v>
                </c:pt>
                <c:pt idx="1239">
                  <c:v>1139.57</c:v>
                </c:pt>
                <c:pt idx="1240">
                  <c:v>1144.03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2216.91</c:v>
                </c:pt>
                <c:pt idx="1">
                  <c:v>2240.81</c:v>
                </c:pt>
                <c:pt idx="2">
                  <c:v>2238.33</c:v>
                </c:pt>
                <c:pt idx="3">
                  <c:v>2232.3200000000002</c:v>
                </c:pt>
                <c:pt idx="4">
                  <c:v>2244.91</c:v>
                </c:pt>
                <c:pt idx="5">
                  <c:v>2271.0700000000002</c:v>
                </c:pt>
                <c:pt idx="6">
                  <c:v>2264.8200000000002</c:v>
                </c:pt>
                <c:pt idx="7">
                  <c:v>2262.41</c:v>
                </c:pt>
                <c:pt idx="8">
                  <c:v>2267.83</c:v>
                </c:pt>
                <c:pt idx="9">
                  <c:v>2264.91</c:v>
                </c:pt>
                <c:pt idx="10">
                  <c:v>2256.54</c:v>
                </c:pt>
                <c:pt idx="11">
                  <c:v>2243.7399999999998</c:v>
                </c:pt>
                <c:pt idx="12">
                  <c:v>2229.8200000000002</c:v>
                </c:pt>
                <c:pt idx="13">
                  <c:v>2296.9</c:v>
                </c:pt>
                <c:pt idx="14">
                  <c:v>2302.9499999999998</c:v>
                </c:pt>
                <c:pt idx="15">
                  <c:v>2336.9499999999998</c:v>
                </c:pt>
                <c:pt idx="16">
                  <c:v>2324.9</c:v>
                </c:pt>
                <c:pt idx="17">
                  <c:v>2318.4299999999998</c:v>
                </c:pt>
                <c:pt idx="18">
                  <c:v>2324.44</c:v>
                </c:pt>
                <c:pt idx="19">
                  <c:v>2296.71</c:v>
                </c:pt>
                <c:pt idx="20">
                  <c:v>2269.67</c:v>
                </c:pt>
                <c:pt idx="21">
                  <c:v>2270.46</c:v>
                </c:pt>
                <c:pt idx="22">
                  <c:v>2294.0700000000002</c:v>
                </c:pt>
                <c:pt idx="23">
                  <c:v>2280.6999999999998</c:v>
                </c:pt>
                <c:pt idx="24">
                  <c:v>2274.08</c:v>
                </c:pt>
                <c:pt idx="25">
                  <c:v>2270.65</c:v>
                </c:pt>
                <c:pt idx="26">
                  <c:v>2244.96</c:v>
                </c:pt>
                <c:pt idx="27">
                  <c:v>2237.5500000000002</c:v>
                </c:pt>
                <c:pt idx="28">
                  <c:v>2272.08</c:v>
                </c:pt>
                <c:pt idx="29">
                  <c:v>2282.83</c:v>
                </c:pt>
                <c:pt idx="30">
                  <c:v>2250.46</c:v>
                </c:pt>
                <c:pt idx="31">
                  <c:v>2228.65</c:v>
                </c:pt>
                <c:pt idx="32">
                  <c:v>2207.88</c:v>
                </c:pt>
                <c:pt idx="33">
                  <c:v>2242.9499999999998</c:v>
                </c:pt>
                <c:pt idx="34">
                  <c:v>2238.75</c:v>
                </c:pt>
                <c:pt idx="35">
                  <c:v>2269.7199999999998</c:v>
                </c:pt>
                <c:pt idx="36">
                  <c:v>2259.2800000000002</c:v>
                </c:pt>
                <c:pt idx="37">
                  <c:v>2278.2199999999998</c:v>
                </c:pt>
                <c:pt idx="38">
                  <c:v>2259.6999999999998</c:v>
                </c:pt>
                <c:pt idx="39">
                  <c:v>2238.86</c:v>
                </c:pt>
                <c:pt idx="40">
                  <c:v>2234.64</c:v>
                </c:pt>
                <c:pt idx="41">
                  <c:v>2255.7199999999998</c:v>
                </c:pt>
                <c:pt idx="42">
                  <c:v>2260.66</c:v>
                </c:pt>
                <c:pt idx="43">
                  <c:v>2239.4299999999998</c:v>
                </c:pt>
                <c:pt idx="44">
                  <c:v>2242.0100000000002</c:v>
                </c:pt>
                <c:pt idx="45">
                  <c:v>2263.9299999999998</c:v>
                </c:pt>
                <c:pt idx="46">
                  <c:v>2260.0500000000002</c:v>
                </c:pt>
                <c:pt idx="47">
                  <c:v>2230.9899999999998</c:v>
                </c:pt>
                <c:pt idx="48">
                  <c:v>2248.12</c:v>
                </c:pt>
                <c:pt idx="49">
                  <c:v>2227.21</c:v>
                </c:pt>
                <c:pt idx="50">
                  <c:v>2205.5700000000002</c:v>
                </c:pt>
                <c:pt idx="51">
                  <c:v>2193.5100000000002</c:v>
                </c:pt>
                <c:pt idx="52">
                  <c:v>2184.54</c:v>
                </c:pt>
                <c:pt idx="53">
                  <c:v>2197.4699999999998</c:v>
                </c:pt>
                <c:pt idx="54">
                  <c:v>2192.8200000000002</c:v>
                </c:pt>
                <c:pt idx="55">
                  <c:v>2198.16</c:v>
                </c:pt>
                <c:pt idx="56">
                  <c:v>2207.5100000000002</c:v>
                </c:pt>
                <c:pt idx="57">
                  <c:v>2224.12</c:v>
                </c:pt>
                <c:pt idx="58">
                  <c:v>2219.34</c:v>
                </c:pt>
                <c:pt idx="59">
                  <c:v>2215.48</c:v>
                </c:pt>
                <c:pt idx="60">
                  <c:v>2242.14</c:v>
                </c:pt>
                <c:pt idx="61">
                  <c:v>2129.65</c:v>
                </c:pt>
                <c:pt idx="62">
                  <c:v>2162.25</c:v>
                </c:pt>
                <c:pt idx="63">
                  <c:v>2177.11</c:v>
                </c:pt>
                <c:pt idx="64">
                  <c:v>2196.09</c:v>
                </c:pt>
                <c:pt idx="65">
                  <c:v>2177.7600000000002</c:v>
                </c:pt>
                <c:pt idx="66">
                  <c:v>2178.77</c:v>
                </c:pt>
                <c:pt idx="67">
                  <c:v>2182.9299999999998</c:v>
                </c:pt>
                <c:pt idx="68">
                  <c:v>2201.58</c:v>
                </c:pt>
                <c:pt idx="69">
                  <c:v>2210.0300000000002</c:v>
                </c:pt>
                <c:pt idx="70">
                  <c:v>2190.9699999999998</c:v>
                </c:pt>
                <c:pt idx="71">
                  <c:v>2181.31</c:v>
                </c:pt>
                <c:pt idx="72">
                  <c:v>2161.12</c:v>
                </c:pt>
                <c:pt idx="73">
                  <c:v>2168.89</c:v>
                </c:pt>
                <c:pt idx="74">
                  <c:v>2190.63</c:v>
                </c:pt>
                <c:pt idx="75">
                  <c:v>2226.09</c:v>
                </c:pt>
                <c:pt idx="76">
                  <c:v>2238.92</c:v>
                </c:pt>
                <c:pt idx="77">
                  <c:v>2253.2399999999998</c:v>
                </c:pt>
                <c:pt idx="78">
                  <c:v>2241.59</c:v>
                </c:pt>
                <c:pt idx="79">
                  <c:v>2207.91</c:v>
                </c:pt>
                <c:pt idx="80">
                  <c:v>2211.59</c:v>
                </c:pt>
                <c:pt idx="81">
                  <c:v>2173.3200000000002</c:v>
                </c:pt>
                <c:pt idx="82">
                  <c:v>2229.91</c:v>
                </c:pt>
                <c:pt idx="83">
                  <c:v>2259.1799999999998</c:v>
                </c:pt>
                <c:pt idx="84">
                  <c:v>2274.6999999999998</c:v>
                </c:pt>
                <c:pt idx="85">
                  <c:v>2270.4299999999998</c:v>
                </c:pt>
                <c:pt idx="86">
                  <c:v>2275.73</c:v>
                </c:pt>
                <c:pt idx="87">
                  <c:v>2243.16</c:v>
                </c:pt>
                <c:pt idx="88">
                  <c:v>2230.7600000000002</c:v>
                </c:pt>
                <c:pt idx="89">
                  <c:v>2266.1</c:v>
                </c:pt>
                <c:pt idx="90">
                  <c:v>2281.36</c:v>
                </c:pt>
                <c:pt idx="91">
                  <c:v>2258.31</c:v>
                </c:pt>
                <c:pt idx="92">
                  <c:v>2254.4699999999998</c:v>
                </c:pt>
                <c:pt idx="93">
                  <c:v>2271.67</c:v>
                </c:pt>
                <c:pt idx="94">
                  <c:v>2277.6</c:v>
                </c:pt>
                <c:pt idx="95">
                  <c:v>2226.71</c:v>
                </c:pt>
                <c:pt idx="96">
                  <c:v>2200.12</c:v>
                </c:pt>
                <c:pt idx="97">
                  <c:v>2227.7199999999998</c:v>
                </c:pt>
                <c:pt idx="98">
                  <c:v>2247.7600000000002</c:v>
                </c:pt>
                <c:pt idx="99">
                  <c:v>2244.77</c:v>
                </c:pt>
                <c:pt idx="100">
                  <c:v>2226.65</c:v>
                </c:pt>
                <c:pt idx="101">
                  <c:v>2173.4899999999998</c:v>
                </c:pt>
                <c:pt idx="102">
                  <c:v>2184</c:v>
                </c:pt>
                <c:pt idx="103">
                  <c:v>2212.2800000000002</c:v>
                </c:pt>
                <c:pt idx="104">
                  <c:v>2212.04</c:v>
                </c:pt>
                <c:pt idx="105">
                  <c:v>2222.31</c:v>
                </c:pt>
                <c:pt idx="106">
                  <c:v>2222.52</c:v>
                </c:pt>
                <c:pt idx="107">
                  <c:v>2209.5100000000002</c:v>
                </c:pt>
                <c:pt idx="108">
                  <c:v>2230.79</c:v>
                </c:pt>
                <c:pt idx="109">
                  <c:v>2247.14</c:v>
                </c:pt>
                <c:pt idx="110">
                  <c:v>2228.58</c:v>
                </c:pt>
                <c:pt idx="111">
                  <c:v>2237.3200000000002</c:v>
                </c:pt>
                <c:pt idx="112">
                  <c:v>2258.91</c:v>
                </c:pt>
                <c:pt idx="113">
                  <c:v>2263.4899999999998</c:v>
                </c:pt>
                <c:pt idx="114">
                  <c:v>2233.2800000000002</c:v>
                </c:pt>
                <c:pt idx="115">
                  <c:v>2251.02</c:v>
                </c:pt>
                <c:pt idx="116">
                  <c:v>2226.42</c:v>
                </c:pt>
                <c:pt idx="117">
                  <c:v>2228.66</c:v>
                </c:pt>
                <c:pt idx="118">
                  <c:v>2240.81</c:v>
                </c:pt>
                <c:pt idx="119">
                  <c:v>2277.1</c:v>
                </c:pt>
                <c:pt idx="120">
                  <c:v>2276.92</c:v>
                </c:pt>
                <c:pt idx="121">
                  <c:v>2286.4</c:v>
                </c:pt>
                <c:pt idx="122">
                  <c:v>2288.46</c:v>
                </c:pt>
                <c:pt idx="123">
                  <c:v>2279.9499999999998</c:v>
                </c:pt>
                <c:pt idx="124">
                  <c:v>2311.17</c:v>
                </c:pt>
                <c:pt idx="125">
                  <c:v>2308.33</c:v>
                </c:pt>
                <c:pt idx="126">
                  <c:v>2317.6999999999998</c:v>
                </c:pt>
                <c:pt idx="127">
                  <c:v>2322.4899999999998</c:v>
                </c:pt>
                <c:pt idx="128">
                  <c:v>2334.4299999999998</c:v>
                </c:pt>
                <c:pt idx="129">
                  <c:v>2303.67</c:v>
                </c:pt>
                <c:pt idx="130">
                  <c:v>2321.5300000000002</c:v>
                </c:pt>
                <c:pt idx="131">
                  <c:v>2357.41</c:v>
                </c:pt>
                <c:pt idx="132">
                  <c:v>2345.11</c:v>
                </c:pt>
                <c:pt idx="133">
                  <c:v>2326.48</c:v>
                </c:pt>
                <c:pt idx="134">
                  <c:v>2321.4</c:v>
                </c:pt>
                <c:pt idx="135">
                  <c:v>2333.1999999999998</c:v>
                </c:pt>
                <c:pt idx="136">
                  <c:v>2321.2600000000002</c:v>
                </c:pt>
                <c:pt idx="137">
                  <c:v>2289.56</c:v>
                </c:pt>
                <c:pt idx="138">
                  <c:v>2287.61</c:v>
                </c:pt>
                <c:pt idx="139">
                  <c:v>2283.41</c:v>
                </c:pt>
                <c:pt idx="140">
                  <c:v>2267.3200000000002</c:v>
                </c:pt>
                <c:pt idx="141">
                  <c:v>2322.64</c:v>
                </c:pt>
                <c:pt idx="142">
                  <c:v>2346.2800000000002</c:v>
                </c:pt>
                <c:pt idx="143">
                  <c:v>2344.6799999999998</c:v>
                </c:pt>
                <c:pt idx="144">
                  <c:v>2367.9</c:v>
                </c:pt>
                <c:pt idx="145">
                  <c:v>2352.77</c:v>
                </c:pt>
                <c:pt idx="146">
                  <c:v>2345.15</c:v>
                </c:pt>
                <c:pt idx="147">
                  <c:v>2328.33</c:v>
                </c:pt>
                <c:pt idx="148">
                  <c:v>2336.75</c:v>
                </c:pt>
                <c:pt idx="149">
                  <c:v>2333.04</c:v>
                </c:pt>
                <c:pt idx="150">
                  <c:v>2334.14</c:v>
                </c:pt>
                <c:pt idx="151">
                  <c:v>2324.21</c:v>
                </c:pt>
                <c:pt idx="152">
                  <c:v>2325.73</c:v>
                </c:pt>
                <c:pt idx="153">
                  <c:v>2323.33</c:v>
                </c:pt>
                <c:pt idx="154">
                  <c:v>2307.38</c:v>
                </c:pt>
                <c:pt idx="155">
                  <c:v>2293.29</c:v>
                </c:pt>
                <c:pt idx="156">
                  <c:v>2304.89</c:v>
                </c:pt>
                <c:pt idx="157">
                  <c:v>2303.4299999999998</c:v>
                </c:pt>
                <c:pt idx="158">
                  <c:v>2313.7600000000002</c:v>
                </c:pt>
                <c:pt idx="159">
                  <c:v>2329.44</c:v>
                </c:pt>
                <c:pt idx="160">
                  <c:v>2339.35</c:v>
                </c:pt>
                <c:pt idx="161">
                  <c:v>2334.25</c:v>
                </c:pt>
                <c:pt idx="162">
                  <c:v>2317.5</c:v>
                </c:pt>
                <c:pt idx="163">
                  <c:v>2334.6</c:v>
                </c:pt>
                <c:pt idx="164">
                  <c:v>2340.4299999999998</c:v>
                </c:pt>
                <c:pt idx="165">
                  <c:v>2369.94</c:v>
                </c:pt>
                <c:pt idx="166">
                  <c:v>2360.44</c:v>
                </c:pt>
                <c:pt idx="167">
                  <c:v>2358.7800000000002</c:v>
                </c:pt>
                <c:pt idx="168">
                  <c:v>2329.7199999999998</c:v>
                </c:pt>
                <c:pt idx="169">
                  <c:v>2376.4</c:v>
                </c:pt>
                <c:pt idx="170">
                  <c:v>2337.62</c:v>
                </c:pt>
                <c:pt idx="171">
                  <c:v>2332.21</c:v>
                </c:pt>
                <c:pt idx="172">
                  <c:v>2313.4299999999998</c:v>
                </c:pt>
                <c:pt idx="173">
                  <c:v>2274.5300000000002</c:v>
                </c:pt>
                <c:pt idx="174">
                  <c:v>2253.61</c:v>
                </c:pt>
                <c:pt idx="175">
                  <c:v>2219.9499999999998</c:v>
                </c:pt>
                <c:pt idx="176">
                  <c:v>2202.65</c:v>
                </c:pt>
                <c:pt idx="177">
                  <c:v>2176.0300000000002</c:v>
                </c:pt>
                <c:pt idx="178">
                  <c:v>2152.67</c:v>
                </c:pt>
                <c:pt idx="179">
                  <c:v>2154.5700000000002</c:v>
                </c:pt>
                <c:pt idx="180">
                  <c:v>2159.63</c:v>
                </c:pt>
                <c:pt idx="181">
                  <c:v>2167.42</c:v>
                </c:pt>
                <c:pt idx="182">
                  <c:v>2162.29</c:v>
                </c:pt>
                <c:pt idx="183">
                  <c:v>2176.44</c:v>
                </c:pt>
                <c:pt idx="184">
                  <c:v>2157.48</c:v>
                </c:pt>
                <c:pt idx="185">
                  <c:v>2139.7199999999998</c:v>
                </c:pt>
                <c:pt idx="186">
                  <c:v>2121.1999999999998</c:v>
                </c:pt>
                <c:pt idx="187">
                  <c:v>2103.13</c:v>
                </c:pt>
                <c:pt idx="188">
                  <c:v>2078.3200000000002</c:v>
                </c:pt>
                <c:pt idx="189">
                  <c:v>2101.4499999999998</c:v>
                </c:pt>
                <c:pt idx="190">
                  <c:v>2106.4499999999998</c:v>
                </c:pt>
                <c:pt idx="191">
                  <c:v>2103.48</c:v>
                </c:pt>
                <c:pt idx="192">
                  <c:v>2093.73</c:v>
                </c:pt>
                <c:pt idx="193">
                  <c:v>2070.5700000000002</c:v>
                </c:pt>
                <c:pt idx="194">
                  <c:v>2045.26</c:v>
                </c:pt>
                <c:pt idx="195">
                  <c:v>2067.23</c:v>
                </c:pt>
                <c:pt idx="196">
                  <c:v>2138.17</c:v>
                </c:pt>
                <c:pt idx="197">
                  <c:v>2115.91</c:v>
                </c:pt>
                <c:pt idx="198">
                  <c:v>2117.36</c:v>
                </c:pt>
                <c:pt idx="199">
                  <c:v>2149.84</c:v>
                </c:pt>
                <c:pt idx="200">
                  <c:v>2144.98</c:v>
                </c:pt>
                <c:pt idx="201">
                  <c:v>2162.71</c:v>
                </c:pt>
                <c:pt idx="202">
                  <c:v>2165.6999999999998</c:v>
                </c:pt>
                <c:pt idx="203">
                  <c:v>2139.5300000000002</c:v>
                </c:pt>
                <c:pt idx="204">
                  <c:v>2134.0500000000002</c:v>
                </c:pt>
                <c:pt idx="205">
                  <c:v>2178.7600000000002</c:v>
                </c:pt>
                <c:pt idx="206">
                  <c:v>2200.37</c:v>
                </c:pt>
                <c:pt idx="207">
                  <c:v>2218.59</c:v>
                </c:pt>
                <c:pt idx="208">
                  <c:v>2252.9899999999998</c:v>
                </c:pt>
                <c:pt idx="209">
                  <c:v>2244.6999999999998</c:v>
                </c:pt>
                <c:pt idx="210">
                  <c:v>2257.2600000000002</c:v>
                </c:pt>
                <c:pt idx="211">
                  <c:v>2233.77</c:v>
                </c:pt>
                <c:pt idx="212">
                  <c:v>2231.61</c:v>
                </c:pt>
                <c:pt idx="213">
                  <c:v>2221.6999999999998</c:v>
                </c:pt>
                <c:pt idx="214">
                  <c:v>2201.0500000000002</c:v>
                </c:pt>
                <c:pt idx="215">
                  <c:v>2206.89</c:v>
                </c:pt>
                <c:pt idx="216">
                  <c:v>2227.04</c:v>
                </c:pt>
                <c:pt idx="217">
                  <c:v>2215.17</c:v>
                </c:pt>
                <c:pt idx="218">
                  <c:v>2166.91</c:v>
                </c:pt>
                <c:pt idx="219">
                  <c:v>2157.2600000000002</c:v>
                </c:pt>
                <c:pt idx="220">
                  <c:v>2105.69</c:v>
                </c:pt>
                <c:pt idx="221">
                  <c:v>2095.59</c:v>
                </c:pt>
                <c:pt idx="222">
                  <c:v>2093.63</c:v>
                </c:pt>
                <c:pt idx="223">
                  <c:v>2111.7600000000002</c:v>
                </c:pt>
                <c:pt idx="224">
                  <c:v>2095.96</c:v>
                </c:pt>
                <c:pt idx="225">
                  <c:v>2130.0100000000002</c:v>
                </c:pt>
                <c:pt idx="226">
                  <c:v>2148.46</c:v>
                </c:pt>
                <c:pt idx="227">
                  <c:v>2158.5</c:v>
                </c:pt>
                <c:pt idx="228">
                  <c:v>2116.4299999999998</c:v>
                </c:pt>
                <c:pt idx="229">
                  <c:v>2117.6799999999998</c:v>
                </c:pt>
                <c:pt idx="230">
                  <c:v>2078.89</c:v>
                </c:pt>
                <c:pt idx="231">
                  <c:v>2105.08</c:v>
                </c:pt>
                <c:pt idx="232">
                  <c:v>2128.91</c:v>
                </c:pt>
                <c:pt idx="233">
                  <c:v>2180.38</c:v>
                </c:pt>
                <c:pt idx="234">
                  <c:v>2200.85</c:v>
                </c:pt>
                <c:pt idx="235">
                  <c:v>2194.61</c:v>
                </c:pt>
                <c:pt idx="236">
                  <c:v>2168.71</c:v>
                </c:pt>
                <c:pt idx="237">
                  <c:v>2206.71</c:v>
                </c:pt>
                <c:pt idx="238">
                  <c:v>2194.7600000000002</c:v>
                </c:pt>
                <c:pt idx="239">
                  <c:v>2246.69</c:v>
                </c:pt>
                <c:pt idx="240">
                  <c:v>2199.85</c:v>
                </c:pt>
                <c:pt idx="241">
                  <c:v>2203.4899999999998</c:v>
                </c:pt>
                <c:pt idx="242">
                  <c:v>2191.81</c:v>
                </c:pt>
                <c:pt idx="243">
                  <c:v>2204.3200000000002</c:v>
                </c:pt>
                <c:pt idx="244">
                  <c:v>2186.44</c:v>
                </c:pt>
                <c:pt idx="245">
                  <c:v>2189.48</c:v>
                </c:pt>
                <c:pt idx="246">
                  <c:v>2200.9</c:v>
                </c:pt>
                <c:pt idx="247">
                  <c:v>2221.36</c:v>
                </c:pt>
                <c:pt idx="248">
                  <c:v>2262.4299999999998</c:v>
                </c:pt>
                <c:pt idx="249">
                  <c:v>2235.83</c:v>
                </c:pt>
                <c:pt idx="250">
                  <c:v>2217.9699999999998</c:v>
                </c:pt>
                <c:pt idx="251">
                  <c:v>2234.14</c:v>
                </c:pt>
                <c:pt idx="252">
                  <c:v>2213.79</c:v>
                </c:pt>
                <c:pt idx="253">
                  <c:v>2249.0100000000002</c:v>
                </c:pt>
                <c:pt idx="254">
                  <c:v>2214.58</c:v>
                </c:pt>
                <c:pt idx="255">
                  <c:v>2205.13</c:v>
                </c:pt>
                <c:pt idx="256">
                  <c:v>2221.6</c:v>
                </c:pt>
                <c:pt idx="257">
                  <c:v>2197.5500000000002</c:v>
                </c:pt>
                <c:pt idx="258">
                  <c:v>2196.3200000000002</c:v>
                </c:pt>
                <c:pt idx="259">
                  <c:v>2231.09</c:v>
                </c:pt>
                <c:pt idx="260">
                  <c:v>2220.7600000000002</c:v>
                </c:pt>
                <c:pt idx="261">
                  <c:v>2217.84</c:v>
                </c:pt>
                <c:pt idx="262">
                  <c:v>2263.44</c:v>
                </c:pt>
                <c:pt idx="263">
                  <c:v>2268.09</c:v>
                </c:pt>
                <c:pt idx="264">
                  <c:v>2250.37</c:v>
                </c:pt>
                <c:pt idx="265">
                  <c:v>2255.02</c:v>
                </c:pt>
                <c:pt idx="266">
                  <c:v>2258.6</c:v>
                </c:pt>
                <c:pt idx="267">
                  <c:v>2265.87</c:v>
                </c:pt>
                <c:pt idx="268">
                  <c:v>2282.83</c:v>
                </c:pt>
                <c:pt idx="269">
                  <c:v>2329.88</c:v>
                </c:pt>
                <c:pt idx="270">
                  <c:v>2329.16</c:v>
                </c:pt>
                <c:pt idx="271">
                  <c:v>2341.75</c:v>
                </c:pt>
                <c:pt idx="272">
                  <c:v>2375.31</c:v>
                </c:pt>
                <c:pt idx="273">
                  <c:v>2309.59</c:v>
                </c:pt>
                <c:pt idx="274">
                  <c:v>2353.2800000000002</c:v>
                </c:pt>
                <c:pt idx="275">
                  <c:v>2352.31</c:v>
                </c:pt>
                <c:pt idx="276">
                  <c:v>2339.5500000000002</c:v>
                </c:pt>
                <c:pt idx="277">
                  <c:v>2336.67</c:v>
                </c:pt>
                <c:pt idx="278">
                  <c:v>2323.34</c:v>
                </c:pt>
                <c:pt idx="279">
                  <c:v>2364.16</c:v>
                </c:pt>
                <c:pt idx="280">
                  <c:v>2340.89</c:v>
                </c:pt>
                <c:pt idx="281">
                  <c:v>2342.1</c:v>
                </c:pt>
                <c:pt idx="282">
                  <c:v>2331.35</c:v>
                </c:pt>
                <c:pt idx="283">
                  <c:v>2319.54</c:v>
                </c:pt>
                <c:pt idx="284">
                  <c:v>2307.98</c:v>
                </c:pt>
                <c:pt idx="285">
                  <c:v>2302.92</c:v>
                </c:pt>
                <c:pt idx="286">
                  <c:v>2252.17</c:v>
                </c:pt>
                <c:pt idx="287">
                  <c:v>2265.2399999999998</c:v>
                </c:pt>
                <c:pt idx="288">
                  <c:v>2285.71</c:v>
                </c:pt>
                <c:pt idx="289">
                  <c:v>2400.42</c:v>
                </c:pt>
                <c:pt idx="290">
                  <c:v>2385.2399999999998</c:v>
                </c:pt>
                <c:pt idx="291">
                  <c:v>2359.11</c:v>
                </c:pt>
                <c:pt idx="292">
                  <c:v>2350.66</c:v>
                </c:pt>
                <c:pt idx="293">
                  <c:v>2380.56</c:v>
                </c:pt>
                <c:pt idx="294">
                  <c:v>2386.71</c:v>
                </c:pt>
                <c:pt idx="295">
                  <c:v>2462.4499999999998</c:v>
                </c:pt>
                <c:pt idx="296">
                  <c:v>2425.96</c:v>
                </c:pt>
                <c:pt idx="297">
                  <c:v>2466.62</c:v>
                </c:pt>
                <c:pt idx="298">
                  <c:v>2547.81</c:v>
                </c:pt>
                <c:pt idx="299">
                  <c:v>2456.2600000000002</c:v>
                </c:pt>
                <c:pt idx="300">
                  <c:v>2390.0700000000002</c:v>
                </c:pt>
                <c:pt idx="301">
                  <c:v>2399.34</c:v>
                </c:pt>
                <c:pt idx="302">
                  <c:v>2355.9299999999998</c:v>
                </c:pt>
                <c:pt idx="303">
                  <c:v>2345.5300000000002</c:v>
                </c:pt>
                <c:pt idx="304">
                  <c:v>2386.39</c:v>
                </c:pt>
                <c:pt idx="305">
                  <c:v>2379.5700000000002</c:v>
                </c:pt>
                <c:pt idx="306">
                  <c:v>2411.2199999999998</c:v>
                </c:pt>
                <c:pt idx="307">
                  <c:v>2320.61</c:v>
                </c:pt>
                <c:pt idx="308">
                  <c:v>2456.5100000000002</c:v>
                </c:pt>
                <c:pt idx="309">
                  <c:v>2461.84</c:v>
                </c:pt>
                <c:pt idx="310">
                  <c:v>2399.19</c:v>
                </c:pt>
                <c:pt idx="311">
                  <c:v>2371.13</c:v>
                </c:pt>
                <c:pt idx="312">
                  <c:v>2346.4899999999998</c:v>
                </c:pt>
                <c:pt idx="313">
                  <c:v>2378.12</c:v>
                </c:pt>
                <c:pt idx="314">
                  <c:v>2367.84</c:v>
                </c:pt>
                <c:pt idx="315">
                  <c:v>2362.39</c:v>
                </c:pt>
                <c:pt idx="316">
                  <c:v>2349.3200000000002</c:v>
                </c:pt>
                <c:pt idx="317">
                  <c:v>2355.66</c:v>
                </c:pt>
                <c:pt idx="318">
                  <c:v>2370.4</c:v>
                </c:pt>
                <c:pt idx="319">
                  <c:v>2360.8200000000002</c:v>
                </c:pt>
                <c:pt idx="320">
                  <c:v>2334.11</c:v>
                </c:pt>
                <c:pt idx="321">
                  <c:v>2306.2600000000002</c:v>
                </c:pt>
                <c:pt idx="322">
                  <c:v>2340.39</c:v>
                </c:pt>
                <c:pt idx="323">
                  <c:v>2336</c:v>
                </c:pt>
                <c:pt idx="324">
                  <c:v>2362.7199999999998</c:v>
                </c:pt>
                <c:pt idx="325">
                  <c:v>2347.96</c:v>
                </c:pt>
                <c:pt idx="326">
                  <c:v>2313.8000000000002</c:v>
                </c:pt>
                <c:pt idx="327">
                  <c:v>2282.34</c:v>
                </c:pt>
                <c:pt idx="328">
                  <c:v>2284.56</c:v>
                </c:pt>
                <c:pt idx="329">
                  <c:v>2282.2800000000002</c:v>
                </c:pt>
                <c:pt idx="330">
                  <c:v>2280.69</c:v>
                </c:pt>
                <c:pt idx="331">
                  <c:v>2270.16</c:v>
                </c:pt>
                <c:pt idx="332">
                  <c:v>2253.8000000000002</c:v>
                </c:pt>
                <c:pt idx="333">
                  <c:v>2250.6799999999998</c:v>
                </c:pt>
                <c:pt idx="334">
                  <c:v>2255.25</c:v>
                </c:pt>
                <c:pt idx="335">
                  <c:v>2251.6799999999998</c:v>
                </c:pt>
                <c:pt idx="336">
                  <c:v>2233.58</c:v>
                </c:pt>
                <c:pt idx="337">
                  <c:v>2225.35</c:v>
                </c:pt>
                <c:pt idx="338">
                  <c:v>2215.17</c:v>
                </c:pt>
                <c:pt idx="339">
                  <c:v>2204.9299999999998</c:v>
                </c:pt>
                <c:pt idx="340">
                  <c:v>2226.5700000000002</c:v>
                </c:pt>
                <c:pt idx="341">
                  <c:v>2212.6999999999998</c:v>
                </c:pt>
                <c:pt idx="342">
                  <c:v>2219.69</c:v>
                </c:pt>
                <c:pt idx="343">
                  <c:v>2214.1</c:v>
                </c:pt>
                <c:pt idx="344">
                  <c:v>2209.59</c:v>
                </c:pt>
                <c:pt idx="345">
                  <c:v>2225.14</c:v>
                </c:pt>
                <c:pt idx="346">
                  <c:v>2218.42</c:v>
                </c:pt>
                <c:pt idx="347">
                  <c:v>2206.84</c:v>
                </c:pt>
                <c:pt idx="348">
                  <c:v>2232.64</c:v>
                </c:pt>
                <c:pt idx="349">
                  <c:v>2226.9899999999998</c:v>
                </c:pt>
                <c:pt idx="350">
                  <c:v>2219.36</c:v>
                </c:pt>
                <c:pt idx="351">
                  <c:v>2219.61</c:v>
                </c:pt>
                <c:pt idx="352">
                  <c:v>2234.67</c:v>
                </c:pt>
                <c:pt idx="353">
                  <c:v>2175.75</c:v>
                </c:pt>
                <c:pt idx="354">
                  <c:v>2151.5100000000002</c:v>
                </c:pt>
                <c:pt idx="355">
                  <c:v>2113.62</c:v>
                </c:pt>
                <c:pt idx="356">
                  <c:v>2098.58</c:v>
                </c:pt>
                <c:pt idx="357">
                  <c:v>2056.34</c:v>
                </c:pt>
                <c:pt idx="358">
                  <c:v>2063</c:v>
                </c:pt>
                <c:pt idx="359">
                  <c:v>2060.21</c:v>
                </c:pt>
                <c:pt idx="360">
                  <c:v>2052.5500000000002</c:v>
                </c:pt>
                <c:pt idx="361">
                  <c:v>2065.58</c:v>
                </c:pt>
                <c:pt idx="362">
                  <c:v>2062.0700000000002</c:v>
                </c:pt>
                <c:pt idx="363">
                  <c:v>2043.41</c:v>
                </c:pt>
                <c:pt idx="364">
                  <c:v>2024.92</c:v>
                </c:pt>
                <c:pt idx="365">
                  <c:v>2025.21</c:v>
                </c:pt>
                <c:pt idx="366">
                  <c:v>2038.95</c:v>
                </c:pt>
                <c:pt idx="367">
                  <c:v>2057.31</c:v>
                </c:pt>
                <c:pt idx="368">
                  <c:v>2101.3000000000002</c:v>
                </c:pt>
                <c:pt idx="369">
                  <c:v>2120.96</c:v>
                </c:pt>
                <c:pt idx="370">
                  <c:v>2100.71</c:v>
                </c:pt>
                <c:pt idx="371">
                  <c:v>2047.19</c:v>
                </c:pt>
                <c:pt idx="372">
                  <c:v>2060.09</c:v>
                </c:pt>
                <c:pt idx="373">
                  <c:v>2047.54</c:v>
                </c:pt>
                <c:pt idx="374">
                  <c:v>2041.56</c:v>
                </c:pt>
                <c:pt idx="375">
                  <c:v>2085.69</c:v>
                </c:pt>
                <c:pt idx="376">
                  <c:v>2118.3000000000002</c:v>
                </c:pt>
                <c:pt idx="377">
                  <c:v>2112.25</c:v>
                </c:pt>
                <c:pt idx="378">
                  <c:v>2117.9699999999998</c:v>
                </c:pt>
                <c:pt idx="379">
                  <c:v>2137.39</c:v>
                </c:pt>
                <c:pt idx="380">
                  <c:v>2132.5</c:v>
                </c:pt>
                <c:pt idx="381">
                  <c:v>2156.9</c:v>
                </c:pt>
                <c:pt idx="382">
                  <c:v>2181.79</c:v>
                </c:pt>
                <c:pt idx="383">
                  <c:v>2200.5300000000002</c:v>
                </c:pt>
                <c:pt idx="384">
                  <c:v>2206.62</c:v>
                </c:pt>
                <c:pt idx="385">
                  <c:v>2215.35</c:v>
                </c:pt>
                <c:pt idx="386">
                  <c:v>2210.59</c:v>
                </c:pt>
                <c:pt idx="387">
                  <c:v>2176.1999999999998</c:v>
                </c:pt>
                <c:pt idx="388">
                  <c:v>2220.63</c:v>
                </c:pt>
                <c:pt idx="389">
                  <c:v>2176.8000000000002</c:v>
                </c:pt>
                <c:pt idx="390">
                  <c:v>2154.6</c:v>
                </c:pt>
                <c:pt idx="391">
                  <c:v>2149.46</c:v>
                </c:pt>
                <c:pt idx="392">
                  <c:v>2149.79</c:v>
                </c:pt>
                <c:pt idx="393">
                  <c:v>2078.5700000000002</c:v>
                </c:pt>
                <c:pt idx="394">
                  <c:v>2145.56</c:v>
                </c:pt>
                <c:pt idx="395">
                  <c:v>2181.23</c:v>
                </c:pt>
                <c:pt idx="396">
                  <c:v>2201.59</c:v>
                </c:pt>
                <c:pt idx="397">
                  <c:v>2203.8000000000002</c:v>
                </c:pt>
                <c:pt idx="398">
                  <c:v>2152.15</c:v>
                </c:pt>
                <c:pt idx="399">
                  <c:v>2163.65</c:v>
                </c:pt>
                <c:pt idx="400">
                  <c:v>2175.1</c:v>
                </c:pt>
                <c:pt idx="401">
                  <c:v>2230.12</c:v>
                </c:pt>
                <c:pt idx="402">
                  <c:v>2247.09</c:v>
                </c:pt>
                <c:pt idx="403">
                  <c:v>2260.96</c:v>
                </c:pt>
                <c:pt idx="404">
                  <c:v>2270.09</c:v>
                </c:pt>
                <c:pt idx="405">
                  <c:v>2243.1799999999998</c:v>
                </c:pt>
                <c:pt idx="406">
                  <c:v>2210.04</c:v>
                </c:pt>
                <c:pt idx="407">
                  <c:v>2238.23</c:v>
                </c:pt>
                <c:pt idx="408">
                  <c:v>2181.4499999999998</c:v>
                </c:pt>
                <c:pt idx="409">
                  <c:v>2235.61</c:v>
                </c:pt>
                <c:pt idx="410">
                  <c:v>2196.06</c:v>
                </c:pt>
                <c:pt idx="411">
                  <c:v>2202.16</c:v>
                </c:pt>
                <c:pt idx="412">
                  <c:v>2192.7600000000002</c:v>
                </c:pt>
                <c:pt idx="413">
                  <c:v>2176.5700000000002</c:v>
                </c:pt>
                <c:pt idx="414">
                  <c:v>2159.27</c:v>
                </c:pt>
                <c:pt idx="415">
                  <c:v>2109.08</c:v>
                </c:pt>
                <c:pt idx="416">
                  <c:v>2082.48</c:v>
                </c:pt>
                <c:pt idx="417">
                  <c:v>2092.48</c:v>
                </c:pt>
                <c:pt idx="418">
                  <c:v>2092.89</c:v>
                </c:pt>
                <c:pt idx="419">
                  <c:v>2038.01</c:v>
                </c:pt>
                <c:pt idx="420">
                  <c:v>2020.2</c:v>
                </c:pt>
                <c:pt idx="421">
                  <c:v>2031.02</c:v>
                </c:pt>
                <c:pt idx="422">
                  <c:v>2022.17</c:v>
                </c:pt>
                <c:pt idx="423">
                  <c:v>2041.96</c:v>
                </c:pt>
                <c:pt idx="424">
                  <c:v>2044.34</c:v>
                </c:pt>
                <c:pt idx="425">
                  <c:v>2039.09</c:v>
                </c:pt>
                <c:pt idx="426">
                  <c:v>2011.63</c:v>
                </c:pt>
                <c:pt idx="427">
                  <c:v>1978.78</c:v>
                </c:pt>
                <c:pt idx="428">
                  <c:v>1978.64</c:v>
                </c:pt>
                <c:pt idx="429">
                  <c:v>1945.29</c:v>
                </c:pt>
                <c:pt idx="430">
                  <c:v>1924.53</c:v>
                </c:pt>
                <c:pt idx="431">
                  <c:v>1912.29</c:v>
                </c:pt>
                <c:pt idx="432">
                  <c:v>1922.82</c:v>
                </c:pt>
                <c:pt idx="433">
                  <c:v>1948.65</c:v>
                </c:pt>
                <c:pt idx="434">
                  <c:v>1928.49</c:v>
                </c:pt>
                <c:pt idx="435">
                  <c:v>1918.5</c:v>
                </c:pt>
                <c:pt idx="436">
                  <c:v>1913.17</c:v>
                </c:pt>
                <c:pt idx="437">
                  <c:v>1906.73</c:v>
                </c:pt>
                <c:pt idx="438">
                  <c:v>1913.93</c:v>
                </c:pt>
                <c:pt idx="439">
                  <c:v>1900.15</c:v>
                </c:pt>
                <c:pt idx="440">
                  <c:v>1918.27</c:v>
                </c:pt>
                <c:pt idx="441">
                  <c:v>1938.52</c:v>
                </c:pt>
                <c:pt idx="442">
                  <c:v>1931.56</c:v>
                </c:pt>
                <c:pt idx="443">
                  <c:v>1942.51</c:v>
                </c:pt>
                <c:pt idx="444">
                  <c:v>1926.7</c:v>
                </c:pt>
                <c:pt idx="445">
                  <c:v>1921.07</c:v>
                </c:pt>
                <c:pt idx="446">
                  <c:v>1918.62</c:v>
                </c:pt>
                <c:pt idx="447">
                  <c:v>1918.77</c:v>
                </c:pt>
                <c:pt idx="448">
                  <c:v>1921.59</c:v>
                </c:pt>
                <c:pt idx="449">
                  <c:v>1942.1</c:v>
                </c:pt>
                <c:pt idx="450">
                  <c:v>1937.21</c:v>
                </c:pt>
                <c:pt idx="451">
                  <c:v>1955.2</c:v>
                </c:pt>
                <c:pt idx="452">
                  <c:v>1955.9</c:v>
                </c:pt>
                <c:pt idx="453">
                  <c:v>1968.21</c:v>
                </c:pt>
                <c:pt idx="454">
                  <c:v>1992.39</c:v>
                </c:pt>
                <c:pt idx="455">
                  <c:v>1955.2</c:v>
                </c:pt>
                <c:pt idx="456">
                  <c:v>1919.61</c:v>
                </c:pt>
                <c:pt idx="457">
                  <c:v>1924.1</c:v>
                </c:pt>
                <c:pt idx="458">
                  <c:v>1911.08</c:v>
                </c:pt>
                <c:pt idx="459">
                  <c:v>1908.99</c:v>
                </c:pt>
                <c:pt idx="460">
                  <c:v>1897.8</c:v>
                </c:pt>
                <c:pt idx="461">
                  <c:v>1866.55</c:v>
                </c:pt>
                <c:pt idx="462">
                  <c:v>1802.98</c:v>
                </c:pt>
                <c:pt idx="463">
                  <c:v>1811.86</c:v>
                </c:pt>
                <c:pt idx="464">
                  <c:v>1828.29</c:v>
                </c:pt>
                <c:pt idx="465">
                  <c:v>1832.09</c:v>
                </c:pt>
                <c:pt idx="466">
                  <c:v>1823.18</c:v>
                </c:pt>
                <c:pt idx="467">
                  <c:v>1807.83</c:v>
                </c:pt>
                <c:pt idx="468">
                  <c:v>1812.37</c:v>
                </c:pt>
                <c:pt idx="469">
                  <c:v>1827.04</c:v>
                </c:pt>
                <c:pt idx="470">
                  <c:v>1835.2</c:v>
                </c:pt>
                <c:pt idx="471">
                  <c:v>1801.89</c:v>
                </c:pt>
                <c:pt idx="472">
                  <c:v>1828.86</c:v>
                </c:pt>
                <c:pt idx="473">
                  <c:v>1834.35</c:v>
                </c:pt>
                <c:pt idx="474">
                  <c:v>1815.96</c:v>
                </c:pt>
                <c:pt idx="475">
                  <c:v>1803.91</c:v>
                </c:pt>
                <c:pt idx="476">
                  <c:v>1859.43</c:v>
                </c:pt>
                <c:pt idx="477">
                  <c:v>1869.35</c:v>
                </c:pt>
                <c:pt idx="478">
                  <c:v>1878.51</c:v>
                </c:pt>
                <c:pt idx="479">
                  <c:v>1878.51</c:v>
                </c:pt>
                <c:pt idx="480">
                  <c:v>1903.86</c:v>
                </c:pt>
                <c:pt idx="481">
                  <c:v>1887.38</c:v>
                </c:pt>
                <c:pt idx="482">
                  <c:v>1856.46</c:v>
                </c:pt>
                <c:pt idx="483">
                  <c:v>1882.02</c:v>
                </c:pt>
                <c:pt idx="484">
                  <c:v>1923.83</c:v>
                </c:pt>
                <c:pt idx="485">
                  <c:v>1917.28</c:v>
                </c:pt>
                <c:pt idx="486">
                  <c:v>1854.98</c:v>
                </c:pt>
                <c:pt idx="487">
                  <c:v>1812.42</c:v>
                </c:pt>
                <c:pt idx="488">
                  <c:v>1806.75</c:v>
                </c:pt>
                <c:pt idx="489">
                  <c:v>1834.22</c:v>
                </c:pt>
                <c:pt idx="490">
                  <c:v>1861.39</c:v>
                </c:pt>
                <c:pt idx="491">
                  <c:v>1874.74</c:v>
                </c:pt>
                <c:pt idx="492">
                  <c:v>1847.78</c:v>
                </c:pt>
                <c:pt idx="493">
                  <c:v>1877.18</c:v>
                </c:pt>
                <c:pt idx="494">
                  <c:v>1908.14</c:v>
                </c:pt>
                <c:pt idx="495">
                  <c:v>1947.03</c:v>
                </c:pt>
                <c:pt idx="496">
                  <c:v>1977.41</c:v>
                </c:pt>
                <c:pt idx="497">
                  <c:v>1968.68</c:v>
                </c:pt>
                <c:pt idx="498">
                  <c:v>1977.27</c:v>
                </c:pt>
                <c:pt idx="499">
                  <c:v>1977.27</c:v>
                </c:pt>
                <c:pt idx="500">
                  <c:v>2013.22</c:v>
                </c:pt>
                <c:pt idx="501">
                  <c:v>2006.94</c:v>
                </c:pt>
                <c:pt idx="502">
                  <c:v>2045.87</c:v>
                </c:pt>
                <c:pt idx="503">
                  <c:v>2005.02</c:v>
                </c:pt>
                <c:pt idx="504">
                  <c:v>1970.72</c:v>
                </c:pt>
                <c:pt idx="505">
                  <c:v>1992.09</c:v>
                </c:pt>
                <c:pt idx="506">
                  <c:v>2090.62</c:v>
                </c:pt>
                <c:pt idx="507">
                  <c:v>2129.6799999999998</c:v>
                </c:pt>
                <c:pt idx="508">
                  <c:v>2155.62</c:v>
                </c:pt>
                <c:pt idx="509">
                  <c:v>2123.19</c:v>
                </c:pt>
                <c:pt idx="510">
                  <c:v>2173.94</c:v>
                </c:pt>
                <c:pt idx="511">
                  <c:v>2171.87</c:v>
                </c:pt>
                <c:pt idx="512">
                  <c:v>2179.1799999999998</c:v>
                </c:pt>
                <c:pt idx="513">
                  <c:v>2146.4499999999998</c:v>
                </c:pt>
                <c:pt idx="514">
                  <c:v>2145.0100000000002</c:v>
                </c:pt>
                <c:pt idx="515">
                  <c:v>2171.4899999999998</c:v>
                </c:pt>
                <c:pt idx="516">
                  <c:v>2144.08</c:v>
                </c:pt>
                <c:pt idx="517">
                  <c:v>2167.21</c:v>
                </c:pt>
                <c:pt idx="518">
                  <c:v>2233.25</c:v>
                </c:pt>
                <c:pt idx="519">
                  <c:v>2250.2399999999998</c:v>
                </c:pt>
                <c:pt idx="520">
                  <c:v>2270.08</c:v>
                </c:pt>
                <c:pt idx="521">
                  <c:v>2285.5100000000002</c:v>
                </c:pt>
                <c:pt idx="522">
                  <c:v>2241.61</c:v>
                </c:pt>
                <c:pt idx="523">
                  <c:v>2237.25</c:v>
                </c:pt>
                <c:pt idx="524">
                  <c:v>2278.4</c:v>
                </c:pt>
                <c:pt idx="525">
                  <c:v>2325.6</c:v>
                </c:pt>
                <c:pt idx="526">
                  <c:v>2281.54</c:v>
                </c:pt>
                <c:pt idx="527">
                  <c:v>2288.8000000000002</c:v>
                </c:pt>
                <c:pt idx="528">
                  <c:v>2289.48</c:v>
                </c:pt>
                <c:pt idx="529">
                  <c:v>2307.5500000000002</c:v>
                </c:pt>
                <c:pt idx="530">
                  <c:v>2290.62</c:v>
                </c:pt>
                <c:pt idx="531">
                  <c:v>2348</c:v>
                </c:pt>
                <c:pt idx="532">
                  <c:v>2363.09</c:v>
                </c:pt>
                <c:pt idx="533">
                  <c:v>2325.87</c:v>
                </c:pt>
                <c:pt idx="534">
                  <c:v>2294.58</c:v>
                </c:pt>
                <c:pt idx="535">
                  <c:v>2276.9299999999998</c:v>
                </c:pt>
                <c:pt idx="536">
                  <c:v>2297.13</c:v>
                </c:pt>
                <c:pt idx="537">
                  <c:v>2362.3200000000002</c:v>
                </c:pt>
                <c:pt idx="538">
                  <c:v>2272.73</c:v>
                </c:pt>
                <c:pt idx="539">
                  <c:v>2317.27</c:v>
                </c:pt>
                <c:pt idx="540">
                  <c:v>2353.12</c:v>
                </c:pt>
                <c:pt idx="541">
                  <c:v>2329.87</c:v>
                </c:pt>
                <c:pt idx="542">
                  <c:v>2339.64</c:v>
                </c:pt>
                <c:pt idx="543">
                  <c:v>2264</c:v>
                </c:pt>
                <c:pt idx="544">
                  <c:v>2292.81</c:v>
                </c:pt>
                <c:pt idx="545">
                  <c:v>2276.71</c:v>
                </c:pt>
                <c:pt idx="546">
                  <c:v>2233.87</c:v>
                </c:pt>
                <c:pt idx="547">
                  <c:v>2273.91</c:v>
                </c:pt>
                <c:pt idx="548">
                  <c:v>2241.6</c:v>
                </c:pt>
                <c:pt idx="549">
                  <c:v>2216.54</c:v>
                </c:pt>
                <c:pt idx="550">
                  <c:v>2212.2600000000002</c:v>
                </c:pt>
                <c:pt idx="551">
                  <c:v>2216.9</c:v>
                </c:pt>
                <c:pt idx="552">
                  <c:v>2197.89</c:v>
                </c:pt>
                <c:pt idx="553">
                  <c:v>2233.85</c:v>
                </c:pt>
                <c:pt idx="554">
                  <c:v>2194.1</c:v>
                </c:pt>
                <c:pt idx="555">
                  <c:v>2152.3000000000002</c:v>
                </c:pt>
                <c:pt idx="556">
                  <c:v>2017.6</c:v>
                </c:pt>
                <c:pt idx="557">
                  <c:v>1998.85</c:v>
                </c:pt>
                <c:pt idx="558">
                  <c:v>2019.18</c:v>
                </c:pt>
                <c:pt idx="559">
                  <c:v>1898.95</c:v>
                </c:pt>
                <c:pt idx="560">
                  <c:v>1904.93</c:v>
                </c:pt>
                <c:pt idx="561">
                  <c:v>1946.64</c:v>
                </c:pt>
                <c:pt idx="562">
                  <c:v>1945.64</c:v>
                </c:pt>
                <c:pt idx="563">
                  <c:v>1990.59</c:v>
                </c:pt>
                <c:pt idx="564">
                  <c:v>2096.0500000000002</c:v>
                </c:pt>
                <c:pt idx="565">
                  <c:v>2113.15</c:v>
                </c:pt>
                <c:pt idx="566">
                  <c:v>2229.46</c:v>
                </c:pt>
                <c:pt idx="567">
                  <c:v>2091.12</c:v>
                </c:pt>
                <c:pt idx="568">
                  <c:v>2028.49</c:v>
                </c:pt>
                <c:pt idx="569">
                  <c:v>1975.83</c:v>
                </c:pt>
                <c:pt idx="570">
                  <c:v>1941.85</c:v>
                </c:pt>
                <c:pt idx="571">
                  <c:v>1954.61</c:v>
                </c:pt>
                <c:pt idx="572">
                  <c:v>1994.52</c:v>
                </c:pt>
                <c:pt idx="573">
                  <c:v>1974.31</c:v>
                </c:pt>
                <c:pt idx="574">
                  <c:v>2000.89</c:v>
                </c:pt>
                <c:pt idx="575">
                  <c:v>2000.6</c:v>
                </c:pt>
                <c:pt idx="576">
                  <c:v>2019.09</c:v>
                </c:pt>
                <c:pt idx="577">
                  <c:v>1933.69</c:v>
                </c:pt>
                <c:pt idx="578">
                  <c:v>1945.77</c:v>
                </c:pt>
                <c:pt idx="579">
                  <c:v>1945.17</c:v>
                </c:pt>
                <c:pt idx="580">
                  <c:v>1915.38</c:v>
                </c:pt>
                <c:pt idx="581">
                  <c:v>1899.7</c:v>
                </c:pt>
                <c:pt idx="582">
                  <c:v>1869.43</c:v>
                </c:pt>
                <c:pt idx="583">
                  <c:v>1885.76</c:v>
                </c:pt>
                <c:pt idx="584">
                  <c:v>1924.22</c:v>
                </c:pt>
                <c:pt idx="585">
                  <c:v>1920.98</c:v>
                </c:pt>
                <c:pt idx="586">
                  <c:v>1910.77</c:v>
                </c:pt>
                <c:pt idx="587">
                  <c:v>1907.96</c:v>
                </c:pt>
                <c:pt idx="588">
                  <c:v>1910.9</c:v>
                </c:pt>
                <c:pt idx="589">
                  <c:v>1905.62</c:v>
                </c:pt>
                <c:pt idx="590">
                  <c:v>1860.74</c:v>
                </c:pt>
                <c:pt idx="591">
                  <c:v>1873.83</c:v>
                </c:pt>
                <c:pt idx="592">
                  <c:v>1864.8</c:v>
                </c:pt>
                <c:pt idx="593">
                  <c:v>1856.19</c:v>
                </c:pt>
                <c:pt idx="594">
                  <c:v>1917.75</c:v>
                </c:pt>
                <c:pt idx="595">
                  <c:v>1835.84</c:v>
                </c:pt>
                <c:pt idx="596">
                  <c:v>1768.59</c:v>
                </c:pt>
                <c:pt idx="597">
                  <c:v>1735.14</c:v>
                </c:pt>
                <c:pt idx="598">
                  <c:v>1754.42</c:v>
                </c:pt>
                <c:pt idx="599">
                  <c:v>1745.97</c:v>
                </c:pt>
                <c:pt idx="600">
                  <c:v>1728.88</c:v>
                </c:pt>
                <c:pt idx="601">
                  <c:v>1697.36</c:v>
                </c:pt>
                <c:pt idx="602">
                  <c:v>1684.89</c:v>
                </c:pt>
                <c:pt idx="603">
                  <c:v>1675.93</c:v>
                </c:pt>
                <c:pt idx="604">
                  <c:v>1644.72</c:v>
                </c:pt>
                <c:pt idx="605">
                  <c:v>1655.11</c:v>
                </c:pt>
                <c:pt idx="606">
                  <c:v>1630.08</c:v>
                </c:pt>
                <c:pt idx="607">
                  <c:v>1616.24</c:v>
                </c:pt>
                <c:pt idx="608">
                  <c:v>1603.62</c:v>
                </c:pt>
                <c:pt idx="609">
                  <c:v>1608.58</c:v>
                </c:pt>
                <c:pt idx="610">
                  <c:v>1616.29</c:v>
                </c:pt>
                <c:pt idx="611">
                  <c:v>1609.14</c:v>
                </c:pt>
                <c:pt idx="612">
                  <c:v>1633.99</c:v>
                </c:pt>
                <c:pt idx="613">
                  <c:v>1658.34</c:v>
                </c:pt>
                <c:pt idx="614">
                  <c:v>1681.05</c:v>
                </c:pt>
                <c:pt idx="615">
                  <c:v>1653.24</c:v>
                </c:pt>
                <c:pt idx="616">
                  <c:v>1679.46</c:v>
                </c:pt>
                <c:pt idx="617">
                  <c:v>1679.78</c:v>
                </c:pt>
                <c:pt idx="618">
                  <c:v>1669.45</c:v>
                </c:pt>
                <c:pt idx="619">
                  <c:v>1676.01</c:v>
                </c:pt>
                <c:pt idx="620">
                  <c:v>1687.52</c:v>
                </c:pt>
                <c:pt idx="621">
                  <c:v>1682.91</c:v>
                </c:pt>
                <c:pt idx="622">
                  <c:v>1668.5</c:v>
                </c:pt>
                <c:pt idx="623">
                  <c:v>1644.24</c:v>
                </c:pt>
                <c:pt idx="624">
                  <c:v>1681.89</c:v>
                </c:pt>
                <c:pt idx="625">
                  <c:v>1686.57</c:v>
                </c:pt>
                <c:pt idx="626">
                  <c:v>1679.38</c:v>
                </c:pt>
                <c:pt idx="627">
                  <c:v>1676.17</c:v>
                </c:pt>
                <c:pt idx="628">
                  <c:v>1684.83</c:v>
                </c:pt>
                <c:pt idx="629">
                  <c:v>1677.77</c:v>
                </c:pt>
                <c:pt idx="630">
                  <c:v>1686.53</c:v>
                </c:pt>
                <c:pt idx="631">
                  <c:v>1649.49</c:v>
                </c:pt>
                <c:pt idx="632">
                  <c:v>1659.61</c:v>
                </c:pt>
                <c:pt idx="633">
                  <c:v>1660.92</c:v>
                </c:pt>
                <c:pt idx="634">
                  <c:v>1660.31</c:v>
                </c:pt>
                <c:pt idx="635">
                  <c:v>1651.3</c:v>
                </c:pt>
                <c:pt idx="636">
                  <c:v>1667.89</c:v>
                </c:pt>
                <c:pt idx="637">
                  <c:v>1663.4</c:v>
                </c:pt>
                <c:pt idx="638">
                  <c:v>1658.9</c:v>
                </c:pt>
                <c:pt idx="639">
                  <c:v>1676.18</c:v>
                </c:pt>
                <c:pt idx="640">
                  <c:v>1681.45</c:v>
                </c:pt>
                <c:pt idx="641">
                  <c:v>1664.01</c:v>
                </c:pt>
                <c:pt idx="642">
                  <c:v>1655.38</c:v>
                </c:pt>
                <c:pt idx="643">
                  <c:v>1634.24</c:v>
                </c:pt>
                <c:pt idx="644">
                  <c:v>1635.79</c:v>
                </c:pt>
                <c:pt idx="645">
                  <c:v>1643.52</c:v>
                </c:pt>
                <c:pt idx="646">
                  <c:v>1645.74</c:v>
                </c:pt>
                <c:pt idx="647">
                  <c:v>1637.98</c:v>
                </c:pt>
                <c:pt idx="648">
                  <c:v>1645.45</c:v>
                </c:pt>
                <c:pt idx="649">
                  <c:v>1641.31</c:v>
                </c:pt>
                <c:pt idx="650">
                  <c:v>1633.57</c:v>
                </c:pt>
                <c:pt idx="651">
                  <c:v>1624.51</c:v>
                </c:pt>
                <c:pt idx="652">
                  <c:v>1609.21</c:v>
                </c:pt>
                <c:pt idx="653">
                  <c:v>1604.06</c:v>
                </c:pt>
                <c:pt idx="654">
                  <c:v>1605.29</c:v>
                </c:pt>
                <c:pt idx="655">
                  <c:v>1585.51</c:v>
                </c:pt>
                <c:pt idx="656">
                  <c:v>1585.91</c:v>
                </c:pt>
                <c:pt idx="657">
                  <c:v>1593.86</c:v>
                </c:pt>
                <c:pt idx="658">
                  <c:v>1573.31</c:v>
                </c:pt>
                <c:pt idx="659">
                  <c:v>1577</c:v>
                </c:pt>
                <c:pt idx="660">
                  <c:v>1568.27</c:v>
                </c:pt>
                <c:pt idx="661">
                  <c:v>1578.98</c:v>
                </c:pt>
                <c:pt idx="662">
                  <c:v>1574.67</c:v>
                </c:pt>
                <c:pt idx="663">
                  <c:v>1572.48</c:v>
                </c:pt>
                <c:pt idx="664">
                  <c:v>1607.02</c:v>
                </c:pt>
                <c:pt idx="665">
                  <c:v>1596.73</c:v>
                </c:pt>
                <c:pt idx="666">
                  <c:v>1584.32</c:v>
                </c:pt>
                <c:pt idx="667">
                  <c:v>1570.36</c:v>
                </c:pt>
                <c:pt idx="668">
                  <c:v>1583.62</c:v>
                </c:pt>
                <c:pt idx="669">
                  <c:v>1572.42</c:v>
                </c:pt>
                <c:pt idx="670">
                  <c:v>1576.4</c:v>
                </c:pt>
                <c:pt idx="671">
                  <c:v>1566.26</c:v>
                </c:pt>
                <c:pt idx="672">
                  <c:v>1564.37</c:v>
                </c:pt>
                <c:pt idx="673">
                  <c:v>1535.83</c:v>
                </c:pt>
                <c:pt idx="674">
                  <c:v>1536.2</c:v>
                </c:pt>
                <c:pt idx="675">
                  <c:v>1534.31</c:v>
                </c:pt>
                <c:pt idx="676">
                  <c:v>1536.83</c:v>
                </c:pt>
                <c:pt idx="677">
                  <c:v>1518.39</c:v>
                </c:pt>
                <c:pt idx="678">
                  <c:v>1507.67</c:v>
                </c:pt>
                <c:pt idx="679">
                  <c:v>1518.41</c:v>
                </c:pt>
                <c:pt idx="680">
                  <c:v>1520.9</c:v>
                </c:pt>
                <c:pt idx="681">
                  <c:v>1543.04</c:v>
                </c:pt>
                <c:pt idx="682">
                  <c:v>1541.91</c:v>
                </c:pt>
                <c:pt idx="683">
                  <c:v>1538.42</c:v>
                </c:pt>
                <c:pt idx="684">
                  <c:v>1532.64</c:v>
                </c:pt>
                <c:pt idx="685">
                  <c:v>1528.53</c:v>
                </c:pt>
                <c:pt idx="686">
                  <c:v>1504.2</c:v>
                </c:pt>
                <c:pt idx="687">
                  <c:v>1492.17</c:v>
                </c:pt>
                <c:pt idx="688">
                  <c:v>1494.22</c:v>
                </c:pt>
                <c:pt idx="689">
                  <c:v>1498.69</c:v>
                </c:pt>
                <c:pt idx="690">
                  <c:v>1492.28</c:v>
                </c:pt>
                <c:pt idx="691">
                  <c:v>1509.58</c:v>
                </c:pt>
                <c:pt idx="692">
                  <c:v>1511.91</c:v>
                </c:pt>
                <c:pt idx="693">
                  <c:v>1507.59</c:v>
                </c:pt>
                <c:pt idx="694">
                  <c:v>1526.19</c:v>
                </c:pt>
                <c:pt idx="695">
                  <c:v>1515.18</c:v>
                </c:pt>
                <c:pt idx="696">
                  <c:v>1505.71</c:v>
                </c:pt>
                <c:pt idx="697">
                  <c:v>1496.29</c:v>
                </c:pt>
                <c:pt idx="698">
                  <c:v>1508.95</c:v>
                </c:pt>
                <c:pt idx="699">
                  <c:v>1507.52</c:v>
                </c:pt>
                <c:pt idx="700">
                  <c:v>1516.63</c:v>
                </c:pt>
                <c:pt idx="701">
                  <c:v>1520.65</c:v>
                </c:pt>
                <c:pt idx="702">
                  <c:v>1507.86</c:v>
                </c:pt>
                <c:pt idx="703">
                  <c:v>1506.1</c:v>
                </c:pt>
                <c:pt idx="704">
                  <c:v>1493.15</c:v>
                </c:pt>
                <c:pt idx="705">
                  <c:v>1490.97</c:v>
                </c:pt>
                <c:pt idx="706">
                  <c:v>1492.1</c:v>
                </c:pt>
                <c:pt idx="707">
                  <c:v>1475.18</c:v>
                </c:pt>
                <c:pt idx="708">
                  <c:v>1472.63</c:v>
                </c:pt>
                <c:pt idx="709">
                  <c:v>1455.73</c:v>
                </c:pt>
                <c:pt idx="710">
                  <c:v>1464.78</c:v>
                </c:pt>
                <c:pt idx="711">
                  <c:v>1459.61</c:v>
                </c:pt>
                <c:pt idx="712">
                  <c:v>1459.02</c:v>
                </c:pt>
                <c:pt idx="713">
                  <c:v>1452.04</c:v>
                </c:pt>
                <c:pt idx="714">
                  <c:v>1459.5</c:v>
                </c:pt>
                <c:pt idx="715">
                  <c:v>1452.05</c:v>
                </c:pt>
                <c:pt idx="716">
                  <c:v>1445.04</c:v>
                </c:pt>
                <c:pt idx="717">
                  <c:v>1449.7</c:v>
                </c:pt>
                <c:pt idx="718">
                  <c:v>1459.87</c:v>
                </c:pt>
                <c:pt idx="719">
                  <c:v>1469.19</c:v>
                </c:pt>
                <c:pt idx="720">
                  <c:v>1440.83</c:v>
                </c:pt>
                <c:pt idx="721">
                  <c:v>1453.15</c:v>
                </c:pt>
                <c:pt idx="722">
                  <c:v>1468.29</c:v>
                </c:pt>
                <c:pt idx="723">
                  <c:v>1485.59</c:v>
                </c:pt>
                <c:pt idx="724">
                  <c:v>1471.62</c:v>
                </c:pt>
                <c:pt idx="725">
                  <c:v>1471.98</c:v>
                </c:pt>
                <c:pt idx="726">
                  <c:v>1472.17</c:v>
                </c:pt>
                <c:pt idx="727">
                  <c:v>1469.25</c:v>
                </c:pt>
                <c:pt idx="728">
                  <c:v>1482.59</c:v>
                </c:pt>
                <c:pt idx="729">
                  <c:v>1475.36</c:v>
                </c:pt>
                <c:pt idx="730">
                  <c:v>1489.69</c:v>
                </c:pt>
                <c:pt idx="731">
                  <c:v>1483.76</c:v>
                </c:pt>
                <c:pt idx="732">
                  <c:v>1470.76</c:v>
                </c:pt>
                <c:pt idx="733">
                  <c:v>1483.99</c:v>
                </c:pt>
                <c:pt idx="734">
                  <c:v>1488.28</c:v>
                </c:pt>
                <c:pt idx="735">
                  <c:v>1463.91</c:v>
                </c:pt>
                <c:pt idx="736">
                  <c:v>1457.89</c:v>
                </c:pt>
                <c:pt idx="737">
                  <c:v>1442.33</c:v>
                </c:pt>
                <c:pt idx="738">
                  <c:v>1455.89</c:v>
                </c:pt>
                <c:pt idx="739">
                  <c:v>1502.84</c:v>
                </c:pt>
                <c:pt idx="740">
                  <c:v>1483.64</c:v>
                </c:pt>
                <c:pt idx="741">
                  <c:v>1468.73</c:v>
                </c:pt>
                <c:pt idx="742">
                  <c:v>1479.6</c:v>
                </c:pt>
                <c:pt idx="743">
                  <c:v>1509.76</c:v>
                </c:pt>
                <c:pt idx="744">
                  <c:v>1505.5</c:v>
                </c:pt>
                <c:pt idx="745">
                  <c:v>1497.74</c:v>
                </c:pt>
                <c:pt idx="746">
                  <c:v>1501.96</c:v>
                </c:pt>
                <c:pt idx="747">
                  <c:v>1498.78</c:v>
                </c:pt>
                <c:pt idx="748">
                  <c:v>1490.53</c:v>
                </c:pt>
                <c:pt idx="749">
                  <c:v>1495.94</c:v>
                </c:pt>
                <c:pt idx="750">
                  <c:v>1528.06</c:v>
                </c:pt>
                <c:pt idx="751">
                  <c:v>1532.12</c:v>
                </c:pt>
                <c:pt idx="752">
                  <c:v>1541.97</c:v>
                </c:pt>
                <c:pt idx="753">
                  <c:v>1535.75</c:v>
                </c:pt>
                <c:pt idx="754">
                  <c:v>1534.74</c:v>
                </c:pt>
                <c:pt idx="755">
                  <c:v>1546.06</c:v>
                </c:pt>
                <c:pt idx="756">
                  <c:v>1537.45</c:v>
                </c:pt>
                <c:pt idx="757">
                  <c:v>1525.27</c:v>
                </c:pt>
                <c:pt idx="758">
                  <c:v>1521.37</c:v>
                </c:pt>
                <c:pt idx="759">
                  <c:v>1540.63</c:v>
                </c:pt>
                <c:pt idx="760">
                  <c:v>1531.66</c:v>
                </c:pt>
                <c:pt idx="761">
                  <c:v>1533.36</c:v>
                </c:pt>
                <c:pt idx="762">
                  <c:v>1538.32</c:v>
                </c:pt>
                <c:pt idx="763">
                  <c:v>1538.8</c:v>
                </c:pt>
                <c:pt idx="764">
                  <c:v>1543.57</c:v>
                </c:pt>
                <c:pt idx="765">
                  <c:v>1526.57</c:v>
                </c:pt>
                <c:pt idx="766">
                  <c:v>1524.1</c:v>
                </c:pt>
                <c:pt idx="767">
                  <c:v>1540.56</c:v>
                </c:pt>
                <c:pt idx="768">
                  <c:v>1521.03</c:v>
                </c:pt>
                <c:pt idx="769">
                  <c:v>1513.75</c:v>
                </c:pt>
                <c:pt idx="770">
                  <c:v>1515.64</c:v>
                </c:pt>
                <c:pt idx="771">
                  <c:v>1516.03</c:v>
                </c:pt>
                <c:pt idx="772">
                  <c:v>1522.63</c:v>
                </c:pt>
                <c:pt idx="773">
                  <c:v>1503.89</c:v>
                </c:pt>
                <c:pt idx="774">
                  <c:v>1498.12</c:v>
                </c:pt>
                <c:pt idx="775">
                  <c:v>1501.97</c:v>
                </c:pt>
                <c:pt idx="776">
                  <c:v>1504.55</c:v>
                </c:pt>
                <c:pt idx="777">
                  <c:v>1494.01</c:v>
                </c:pt>
                <c:pt idx="778">
                  <c:v>1479.12</c:v>
                </c:pt>
                <c:pt idx="779">
                  <c:v>1486.88</c:v>
                </c:pt>
                <c:pt idx="780">
                  <c:v>1474.43</c:v>
                </c:pt>
                <c:pt idx="781">
                  <c:v>1466.21</c:v>
                </c:pt>
                <c:pt idx="782">
                  <c:v>1459.32</c:v>
                </c:pt>
                <c:pt idx="783">
                  <c:v>1454.42</c:v>
                </c:pt>
                <c:pt idx="784">
                  <c:v>1459.62</c:v>
                </c:pt>
                <c:pt idx="785">
                  <c:v>1450.84</c:v>
                </c:pt>
                <c:pt idx="786">
                  <c:v>1463.87</c:v>
                </c:pt>
                <c:pt idx="787">
                  <c:v>1470.85</c:v>
                </c:pt>
                <c:pt idx="788">
                  <c:v>1452.33</c:v>
                </c:pt>
                <c:pt idx="789">
                  <c:v>1474.44</c:v>
                </c:pt>
                <c:pt idx="790">
                  <c:v>1478.33</c:v>
                </c:pt>
                <c:pt idx="791">
                  <c:v>1479.1</c:v>
                </c:pt>
                <c:pt idx="792">
                  <c:v>1502.66</c:v>
                </c:pt>
                <c:pt idx="793">
                  <c:v>1508.47</c:v>
                </c:pt>
                <c:pt idx="794">
                  <c:v>1504.53</c:v>
                </c:pt>
                <c:pt idx="795">
                  <c:v>1500.55</c:v>
                </c:pt>
                <c:pt idx="796">
                  <c:v>1495.11</c:v>
                </c:pt>
                <c:pt idx="797">
                  <c:v>1505.81</c:v>
                </c:pt>
                <c:pt idx="798">
                  <c:v>1508.11</c:v>
                </c:pt>
                <c:pt idx="799">
                  <c:v>1498.87</c:v>
                </c:pt>
                <c:pt idx="800">
                  <c:v>1476.4</c:v>
                </c:pt>
                <c:pt idx="801">
                  <c:v>1492.33</c:v>
                </c:pt>
                <c:pt idx="802">
                  <c:v>1488.66</c:v>
                </c:pt>
                <c:pt idx="803">
                  <c:v>1488.92</c:v>
                </c:pt>
                <c:pt idx="804">
                  <c:v>1486.46</c:v>
                </c:pt>
                <c:pt idx="805">
                  <c:v>1487.44</c:v>
                </c:pt>
                <c:pt idx="806">
                  <c:v>1488.89</c:v>
                </c:pt>
                <c:pt idx="807">
                  <c:v>1486.97</c:v>
                </c:pt>
                <c:pt idx="808">
                  <c:v>1489.33</c:v>
                </c:pt>
                <c:pt idx="809">
                  <c:v>1497.37</c:v>
                </c:pt>
                <c:pt idx="810">
                  <c:v>1485.09</c:v>
                </c:pt>
                <c:pt idx="811">
                  <c:v>1468.61</c:v>
                </c:pt>
                <c:pt idx="812">
                  <c:v>1466.27</c:v>
                </c:pt>
                <c:pt idx="813">
                  <c:v>1452.7</c:v>
                </c:pt>
                <c:pt idx="814">
                  <c:v>1449.53</c:v>
                </c:pt>
                <c:pt idx="815">
                  <c:v>1422</c:v>
                </c:pt>
                <c:pt idx="816">
                  <c:v>1415.92</c:v>
                </c:pt>
                <c:pt idx="817">
                  <c:v>1412.44</c:v>
                </c:pt>
                <c:pt idx="818">
                  <c:v>1422.55</c:v>
                </c:pt>
                <c:pt idx="819">
                  <c:v>1419.47</c:v>
                </c:pt>
                <c:pt idx="820">
                  <c:v>1420.79</c:v>
                </c:pt>
                <c:pt idx="821">
                  <c:v>1417.17</c:v>
                </c:pt>
                <c:pt idx="822">
                  <c:v>1411.78</c:v>
                </c:pt>
                <c:pt idx="823">
                  <c:v>1408.79</c:v>
                </c:pt>
                <c:pt idx="824">
                  <c:v>1404.66</c:v>
                </c:pt>
                <c:pt idx="825">
                  <c:v>1411.47</c:v>
                </c:pt>
                <c:pt idx="826">
                  <c:v>1397.65</c:v>
                </c:pt>
                <c:pt idx="827">
                  <c:v>1396.28</c:v>
                </c:pt>
                <c:pt idx="828">
                  <c:v>1384.86</c:v>
                </c:pt>
                <c:pt idx="829">
                  <c:v>1368.44</c:v>
                </c:pt>
                <c:pt idx="830">
                  <c:v>1377.64</c:v>
                </c:pt>
                <c:pt idx="831">
                  <c:v>1374.89</c:v>
                </c:pt>
                <c:pt idx="832">
                  <c:v>1360.79</c:v>
                </c:pt>
                <c:pt idx="833">
                  <c:v>1359.35</c:v>
                </c:pt>
                <c:pt idx="834">
                  <c:v>1367.51</c:v>
                </c:pt>
                <c:pt idx="835">
                  <c:v>1383.27</c:v>
                </c:pt>
                <c:pt idx="836">
                  <c:v>1388.18</c:v>
                </c:pt>
                <c:pt idx="837">
                  <c:v>1396.42</c:v>
                </c:pt>
                <c:pt idx="838">
                  <c:v>1387.56</c:v>
                </c:pt>
                <c:pt idx="839">
                  <c:v>1383.77</c:v>
                </c:pt>
                <c:pt idx="840">
                  <c:v>1382.64</c:v>
                </c:pt>
                <c:pt idx="841">
                  <c:v>1364.37</c:v>
                </c:pt>
                <c:pt idx="842">
                  <c:v>1389.44</c:v>
                </c:pt>
                <c:pt idx="843">
                  <c:v>1384.25</c:v>
                </c:pt>
                <c:pt idx="844">
                  <c:v>1371.83</c:v>
                </c:pt>
                <c:pt idx="845">
                  <c:v>1373.32</c:v>
                </c:pt>
                <c:pt idx="846">
                  <c:v>1357.85</c:v>
                </c:pt>
                <c:pt idx="847">
                  <c:v>1357.12</c:v>
                </c:pt>
                <c:pt idx="848">
                  <c:v>1347.73</c:v>
                </c:pt>
                <c:pt idx="849">
                  <c:v>1344.72</c:v>
                </c:pt>
                <c:pt idx="850">
                  <c:v>1341.7</c:v>
                </c:pt>
                <c:pt idx="851">
                  <c:v>1354.73</c:v>
                </c:pt>
                <c:pt idx="852">
                  <c:v>1371.05</c:v>
                </c:pt>
                <c:pt idx="853">
                  <c:v>1377.66</c:v>
                </c:pt>
                <c:pt idx="854">
                  <c:v>1373.12</c:v>
                </c:pt>
                <c:pt idx="855">
                  <c:v>1353.44</c:v>
                </c:pt>
                <c:pt idx="856">
                  <c:v>1354.62</c:v>
                </c:pt>
                <c:pt idx="857">
                  <c:v>1345.43</c:v>
                </c:pt>
                <c:pt idx="858">
                  <c:v>1358.02</c:v>
                </c:pt>
                <c:pt idx="859">
                  <c:v>1347.69</c:v>
                </c:pt>
                <c:pt idx="860">
                  <c:v>1345.73</c:v>
                </c:pt>
                <c:pt idx="861">
                  <c:v>1325.62</c:v>
                </c:pt>
                <c:pt idx="862">
                  <c:v>1323.55</c:v>
                </c:pt>
                <c:pt idx="863">
                  <c:v>1354.26</c:v>
                </c:pt>
                <c:pt idx="864">
                  <c:v>1344.19</c:v>
                </c:pt>
                <c:pt idx="865">
                  <c:v>1335.79</c:v>
                </c:pt>
                <c:pt idx="866">
                  <c:v>1355.25</c:v>
                </c:pt>
                <c:pt idx="867">
                  <c:v>1342.2</c:v>
                </c:pt>
                <c:pt idx="868">
                  <c:v>1332.92</c:v>
                </c:pt>
                <c:pt idx="869">
                  <c:v>1342.55</c:v>
                </c:pt>
                <c:pt idx="870">
                  <c:v>1343.52</c:v>
                </c:pt>
                <c:pt idx="871">
                  <c:v>1328.62</c:v>
                </c:pt>
                <c:pt idx="872">
                  <c:v>1320.98</c:v>
                </c:pt>
                <c:pt idx="873">
                  <c:v>1321.12</c:v>
                </c:pt>
                <c:pt idx="874">
                  <c:v>1316.72</c:v>
                </c:pt>
                <c:pt idx="875">
                  <c:v>1317.46</c:v>
                </c:pt>
                <c:pt idx="876">
                  <c:v>1334.31</c:v>
                </c:pt>
                <c:pt idx="877">
                  <c:v>1320.32</c:v>
                </c:pt>
                <c:pt idx="878">
                  <c:v>1308.8</c:v>
                </c:pt>
                <c:pt idx="879">
                  <c:v>1338.6</c:v>
                </c:pt>
                <c:pt idx="880">
                  <c:v>1339.93</c:v>
                </c:pt>
                <c:pt idx="881">
                  <c:v>1344.29</c:v>
                </c:pt>
                <c:pt idx="882">
                  <c:v>1349.29</c:v>
                </c:pt>
                <c:pt idx="883">
                  <c:v>1353.4</c:v>
                </c:pt>
                <c:pt idx="884">
                  <c:v>1322.21</c:v>
                </c:pt>
                <c:pt idx="885">
                  <c:v>1316.79</c:v>
                </c:pt>
                <c:pt idx="886">
                  <c:v>1311.3</c:v>
                </c:pt>
                <c:pt idx="887">
                  <c:v>1290.44</c:v>
                </c:pt>
                <c:pt idx="888">
                  <c:v>1274.75</c:v>
                </c:pt>
                <c:pt idx="889">
                  <c:v>1270.46</c:v>
                </c:pt>
                <c:pt idx="890">
                  <c:v>1278.54</c:v>
                </c:pt>
                <c:pt idx="891">
                  <c:v>1270.05</c:v>
                </c:pt>
                <c:pt idx="892">
                  <c:v>1256.79</c:v>
                </c:pt>
                <c:pt idx="893">
                  <c:v>1280.49</c:v>
                </c:pt>
                <c:pt idx="894">
                  <c:v>1287.98</c:v>
                </c:pt>
                <c:pt idx="895">
                  <c:v>1277.94</c:v>
                </c:pt>
                <c:pt idx="896">
                  <c:v>1257.67</c:v>
                </c:pt>
                <c:pt idx="897">
                  <c:v>1257.43</c:v>
                </c:pt>
                <c:pt idx="898">
                  <c:v>1259.1300000000001</c:v>
                </c:pt>
                <c:pt idx="899">
                  <c:v>1265.43</c:v>
                </c:pt>
                <c:pt idx="900">
                  <c:v>1267.8599999999999</c:v>
                </c:pt>
                <c:pt idx="901">
                  <c:v>1295.54</c:v>
                </c:pt>
                <c:pt idx="902">
                  <c:v>1298.79</c:v>
                </c:pt>
                <c:pt idx="903">
                  <c:v>1287.71</c:v>
                </c:pt>
                <c:pt idx="904">
                  <c:v>1278.8499999999999</c:v>
                </c:pt>
                <c:pt idx="905">
                  <c:v>1282.1199999999999</c:v>
                </c:pt>
                <c:pt idx="906">
                  <c:v>1289</c:v>
                </c:pt>
                <c:pt idx="907">
                  <c:v>1282.32</c:v>
                </c:pt>
                <c:pt idx="908">
                  <c:v>1289.8900000000001</c:v>
                </c:pt>
                <c:pt idx="909">
                  <c:v>1287.02</c:v>
                </c:pt>
                <c:pt idx="910">
                  <c:v>1274.04</c:v>
                </c:pt>
                <c:pt idx="911">
                  <c:v>1263.8699999999999</c:v>
                </c:pt>
                <c:pt idx="912">
                  <c:v>1256.0999999999999</c:v>
                </c:pt>
                <c:pt idx="913">
                  <c:v>1237.74</c:v>
                </c:pt>
                <c:pt idx="914">
                  <c:v>1213.21</c:v>
                </c:pt>
                <c:pt idx="915">
                  <c:v>1211.73</c:v>
                </c:pt>
                <c:pt idx="916">
                  <c:v>1200.8599999999999</c:v>
                </c:pt>
                <c:pt idx="917">
                  <c:v>1178.6199999999999</c:v>
                </c:pt>
                <c:pt idx="918">
                  <c:v>1183.94</c:v>
                </c:pt>
                <c:pt idx="919">
                  <c:v>1183.75</c:v>
                </c:pt>
                <c:pt idx="920">
                  <c:v>1191.72</c:v>
                </c:pt>
                <c:pt idx="921">
                  <c:v>1197.44</c:v>
                </c:pt>
                <c:pt idx="922">
                  <c:v>1193.8699999999999</c:v>
                </c:pt>
                <c:pt idx="923">
                  <c:v>1191.69</c:v>
                </c:pt>
                <c:pt idx="924">
                  <c:v>1186.72</c:v>
                </c:pt>
                <c:pt idx="925">
                  <c:v>1177.3699999999999</c:v>
                </c:pt>
                <c:pt idx="926">
                  <c:v>1155.23</c:v>
                </c:pt>
                <c:pt idx="927">
                  <c:v>1152.78</c:v>
                </c:pt>
                <c:pt idx="928">
                  <c:v>1154.53</c:v>
                </c:pt>
                <c:pt idx="929">
                  <c:v>1154.79</c:v>
                </c:pt>
                <c:pt idx="930">
                  <c:v>1145.81</c:v>
                </c:pt>
                <c:pt idx="931">
                  <c:v>1146.4000000000001</c:v>
                </c:pt>
                <c:pt idx="932">
                  <c:v>1135.6199999999999</c:v>
                </c:pt>
                <c:pt idx="933">
                  <c:v>1133.83</c:v>
                </c:pt>
                <c:pt idx="934">
                  <c:v>1123.49</c:v>
                </c:pt>
                <c:pt idx="935">
                  <c:v>1129.0899999999999</c:v>
                </c:pt>
                <c:pt idx="936">
                  <c:v>1119.31</c:v>
                </c:pt>
                <c:pt idx="937">
                  <c:v>1109.6600000000001</c:v>
                </c:pt>
                <c:pt idx="938">
                  <c:v>1109.4100000000001</c:v>
                </c:pt>
                <c:pt idx="939">
                  <c:v>1121.08</c:v>
                </c:pt>
                <c:pt idx="940">
                  <c:v>1130.8399999999999</c:v>
                </c:pt>
                <c:pt idx="941">
                  <c:v>1124.93</c:v>
                </c:pt>
                <c:pt idx="942">
                  <c:v>1127.53</c:v>
                </c:pt>
                <c:pt idx="943">
                  <c:v>1122.8399999999999</c:v>
                </c:pt>
                <c:pt idx="944">
                  <c:v>1120.3399999999999</c:v>
                </c:pt>
                <c:pt idx="945">
                  <c:v>1132.67</c:v>
                </c:pt>
                <c:pt idx="946">
                  <c:v>1122.08</c:v>
                </c:pt>
                <c:pt idx="947">
                  <c:v>1142.3800000000001</c:v>
                </c:pt>
                <c:pt idx="948">
                  <c:v>1143.52</c:v>
                </c:pt>
                <c:pt idx="949">
                  <c:v>1125.32</c:v>
                </c:pt>
                <c:pt idx="950">
                  <c:v>1111.4000000000001</c:v>
                </c:pt>
                <c:pt idx="951">
                  <c:v>1119.99</c:v>
                </c:pt>
                <c:pt idx="952">
                  <c:v>1131.21</c:v>
                </c:pt>
                <c:pt idx="953">
                  <c:v>1121.93</c:v>
                </c:pt>
                <c:pt idx="954">
                  <c:v>1124.97</c:v>
                </c:pt>
                <c:pt idx="955">
                  <c:v>1113.6300000000001</c:v>
                </c:pt>
                <c:pt idx="956">
                  <c:v>1110.42</c:v>
                </c:pt>
                <c:pt idx="957">
                  <c:v>1103.17</c:v>
                </c:pt>
                <c:pt idx="958">
                  <c:v>1102.8499999999999</c:v>
                </c:pt>
                <c:pt idx="959">
                  <c:v>1102.83</c:v>
                </c:pt>
                <c:pt idx="960">
                  <c:v>1110.1400000000001</c:v>
                </c:pt>
                <c:pt idx="961">
                  <c:v>1123.49</c:v>
                </c:pt>
                <c:pt idx="962">
                  <c:v>1129.92</c:v>
                </c:pt>
                <c:pt idx="963">
                  <c:v>1129.9100000000001</c:v>
                </c:pt>
                <c:pt idx="964">
                  <c:v>1120.17</c:v>
                </c:pt>
                <c:pt idx="965">
                  <c:v>1109.3699999999999</c:v>
                </c:pt>
                <c:pt idx="966">
                  <c:v>1106.3399999999999</c:v>
                </c:pt>
                <c:pt idx="967">
                  <c:v>1105.3399999999999</c:v>
                </c:pt>
                <c:pt idx="968">
                  <c:v>1099.33</c:v>
                </c:pt>
                <c:pt idx="969">
                  <c:v>1109.22</c:v>
                </c:pt>
                <c:pt idx="970">
                  <c:v>1103.01</c:v>
                </c:pt>
                <c:pt idx="971">
                  <c:v>1095.6400000000001</c:v>
                </c:pt>
                <c:pt idx="972">
                  <c:v>1074.8599999999999</c:v>
                </c:pt>
                <c:pt idx="973">
                  <c:v>1065.95</c:v>
                </c:pt>
                <c:pt idx="974">
                  <c:v>1075.75</c:v>
                </c:pt>
                <c:pt idx="975">
                  <c:v>1059.3</c:v>
                </c:pt>
                <c:pt idx="976">
                  <c:v>1047.05</c:v>
                </c:pt>
                <c:pt idx="977">
                  <c:v>1030.3599999999999</c:v>
                </c:pt>
                <c:pt idx="978">
                  <c:v>1017.33</c:v>
                </c:pt>
                <c:pt idx="979">
                  <c:v>1023.84</c:v>
                </c:pt>
                <c:pt idx="980">
                  <c:v>1024.33</c:v>
                </c:pt>
                <c:pt idx="981">
                  <c:v>1045.73</c:v>
                </c:pt>
                <c:pt idx="982">
                  <c:v>1031.9000000000001</c:v>
                </c:pt>
                <c:pt idx="983">
                  <c:v>1051.98</c:v>
                </c:pt>
                <c:pt idx="984">
                  <c:v>1056.57</c:v>
                </c:pt>
                <c:pt idx="985">
                  <c:v>1067.54</c:v>
                </c:pt>
                <c:pt idx="986">
                  <c:v>1059.68</c:v>
                </c:pt>
                <c:pt idx="987">
                  <c:v>1060.18</c:v>
                </c:pt>
                <c:pt idx="988">
                  <c:v>1060.3599999999999</c:v>
                </c:pt>
                <c:pt idx="989">
                  <c:v>1069.1400000000001</c:v>
                </c:pt>
                <c:pt idx="990">
                  <c:v>1067.43</c:v>
                </c:pt>
                <c:pt idx="991">
                  <c:v>1068.55</c:v>
                </c:pt>
                <c:pt idx="992">
                  <c:v>1062.26</c:v>
                </c:pt>
                <c:pt idx="993">
                  <c:v>1072.28</c:v>
                </c:pt>
                <c:pt idx="994">
                  <c:v>1068.67</c:v>
                </c:pt>
                <c:pt idx="995">
                  <c:v>1064.3599999999999</c:v>
                </c:pt>
                <c:pt idx="996">
                  <c:v>1059.46</c:v>
                </c:pt>
                <c:pt idx="997">
                  <c:v>1055.19</c:v>
                </c:pt>
                <c:pt idx="998">
                  <c:v>1075.67</c:v>
                </c:pt>
                <c:pt idx="999">
                  <c:v>1072.05</c:v>
                </c:pt>
                <c:pt idx="1000">
                  <c:v>1080.99</c:v>
                </c:pt>
                <c:pt idx="1001">
                  <c:v>1075.31</c:v>
                </c:pt>
                <c:pt idx="1002">
                  <c:v>1083.1099999999999</c:v>
                </c:pt>
                <c:pt idx="1003">
                  <c:v>1083.3</c:v>
                </c:pt>
                <c:pt idx="1004">
                  <c:v>1093.95</c:v>
                </c:pt>
                <c:pt idx="1005">
                  <c:v>1086.3499999999999</c:v>
                </c:pt>
                <c:pt idx="1006">
                  <c:v>1074.48</c:v>
                </c:pt>
                <c:pt idx="1007">
                  <c:v>1080.3499999999999</c:v>
                </c:pt>
                <c:pt idx="1008">
                  <c:v>1077.0899999999999</c:v>
                </c:pt>
                <c:pt idx="1009">
                  <c:v>1065.98</c:v>
                </c:pt>
                <c:pt idx="1010">
                  <c:v>1078.42</c:v>
                </c:pt>
                <c:pt idx="1011">
                  <c:v>1064.9100000000001</c:v>
                </c:pt>
                <c:pt idx="1012">
                  <c:v>1061.45</c:v>
                </c:pt>
                <c:pt idx="1013">
                  <c:v>1050.8900000000001</c:v>
                </c:pt>
                <c:pt idx="1014">
                  <c:v>1061.32</c:v>
                </c:pt>
                <c:pt idx="1015">
                  <c:v>1057.33</c:v>
                </c:pt>
                <c:pt idx="1016">
                  <c:v>1045.31</c:v>
                </c:pt>
                <c:pt idx="1017">
                  <c:v>1057.6400000000001</c:v>
                </c:pt>
                <c:pt idx="1018">
                  <c:v>1050.68</c:v>
                </c:pt>
                <c:pt idx="1019">
                  <c:v>1054.6300000000001</c:v>
                </c:pt>
                <c:pt idx="1020">
                  <c:v>1078.8599999999999</c:v>
                </c:pt>
                <c:pt idx="1021">
                  <c:v>1079.57</c:v>
                </c:pt>
                <c:pt idx="1022">
                  <c:v>1076.76</c:v>
                </c:pt>
                <c:pt idx="1023">
                  <c:v>1076.6099999999999</c:v>
                </c:pt>
                <c:pt idx="1024">
                  <c:v>1076.4000000000001</c:v>
                </c:pt>
                <c:pt idx="1025">
                  <c:v>1082.21</c:v>
                </c:pt>
                <c:pt idx="1026">
                  <c:v>1084.74</c:v>
                </c:pt>
                <c:pt idx="1027">
                  <c:v>1084.3599999999999</c:v>
                </c:pt>
                <c:pt idx="1028">
                  <c:v>1073.3699999999999</c:v>
                </c:pt>
                <c:pt idx="1029">
                  <c:v>1071.3499999999999</c:v>
                </c:pt>
                <c:pt idx="1030">
                  <c:v>1075.0999999999999</c:v>
                </c:pt>
                <c:pt idx="1031">
                  <c:v>1058.6099999999999</c:v>
                </c:pt>
                <c:pt idx="1032">
                  <c:v>1072.08</c:v>
                </c:pt>
                <c:pt idx="1033">
                  <c:v>1069.8</c:v>
                </c:pt>
                <c:pt idx="1034">
                  <c:v>1066.4100000000001</c:v>
                </c:pt>
                <c:pt idx="1035">
                  <c:v>1072.06</c:v>
                </c:pt>
                <c:pt idx="1036">
                  <c:v>1093.4100000000001</c:v>
                </c:pt>
                <c:pt idx="1037">
                  <c:v>1088.18</c:v>
                </c:pt>
                <c:pt idx="1038">
                  <c:v>1084.6099999999999</c:v>
                </c:pt>
                <c:pt idx="1039">
                  <c:v>1101.49</c:v>
                </c:pt>
                <c:pt idx="1040">
                  <c:v>1094.01</c:v>
                </c:pt>
                <c:pt idx="1041">
                  <c:v>1096.95</c:v>
                </c:pt>
                <c:pt idx="1042">
                  <c:v>1093.43</c:v>
                </c:pt>
                <c:pt idx="1043">
                  <c:v>1098.0999999999999</c:v>
                </c:pt>
                <c:pt idx="1044">
                  <c:v>1098.55</c:v>
                </c:pt>
                <c:pt idx="1045">
                  <c:v>1095.06</c:v>
                </c:pt>
                <c:pt idx="1046">
                  <c:v>1098.22</c:v>
                </c:pt>
                <c:pt idx="1047">
                  <c:v>1101.07</c:v>
                </c:pt>
                <c:pt idx="1048">
                  <c:v>1104.08</c:v>
                </c:pt>
                <c:pt idx="1049">
                  <c:v>1104.67</c:v>
                </c:pt>
                <c:pt idx="1050">
                  <c:v>1104.28</c:v>
                </c:pt>
                <c:pt idx="1051">
                  <c:v>1066.33</c:v>
                </c:pt>
                <c:pt idx="1052">
                  <c:v>1078.1500000000001</c:v>
                </c:pt>
                <c:pt idx="1053">
                  <c:v>1083.32</c:v>
                </c:pt>
                <c:pt idx="1054">
                  <c:v>1090.79</c:v>
                </c:pt>
                <c:pt idx="1055">
                  <c:v>1095.46</c:v>
                </c:pt>
                <c:pt idx="1056">
                  <c:v>1093.8399999999999</c:v>
                </c:pt>
                <c:pt idx="1057">
                  <c:v>1101.98</c:v>
                </c:pt>
                <c:pt idx="1058">
                  <c:v>1101.8699999999999</c:v>
                </c:pt>
                <c:pt idx="1059">
                  <c:v>1091.04</c:v>
                </c:pt>
                <c:pt idx="1060">
                  <c:v>1076.33</c:v>
                </c:pt>
                <c:pt idx="1061">
                  <c:v>1058.6199999999999</c:v>
                </c:pt>
                <c:pt idx="1062">
                  <c:v>1068.82</c:v>
                </c:pt>
                <c:pt idx="1063">
                  <c:v>1070.4100000000001</c:v>
                </c:pt>
                <c:pt idx="1064">
                  <c:v>1068.0899999999999</c:v>
                </c:pt>
                <c:pt idx="1065">
                  <c:v>1058.5</c:v>
                </c:pt>
                <c:pt idx="1066">
                  <c:v>1052.29</c:v>
                </c:pt>
                <c:pt idx="1067">
                  <c:v>1056.99</c:v>
                </c:pt>
                <c:pt idx="1068">
                  <c:v>1050.29</c:v>
                </c:pt>
                <c:pt idx="1069">
                  <c:v>1066.3800000000001</c:v>
                </c:pt>
                <c:pt idx="1070">
                  <c:v>1060.54</c:v>
                </c:pt>
                <c:pt idx="1071">
                  <c:v>1057.31</c:v>
                </c:pt>
                <c:pt idx="1072">
                  <c:v>1064.57</c:v>
                </c:pt>
                <c:pt idx="1073">
                  <c:v>1056.03</c:v>
                </c:pt>
                <c:pt idx="1074">
                  <c:v>1042.69</c:v>
                </c:pt>
                <c:pt idx="1075">
                  <c:v>1056.8</c:v>
                </c:pt>
                <c:pt idx="1076">
                  <c:v>1059.3399999999999</c:v>
                </c:pt>
                <c:pt idx="1077">
                  <c:v>1053.48</c:v>
                </c:pt>
                <c:pt idx="1078">
                  <c:v>1059.5999999999999</c:v>
                </c:pt>
                <c:pt idx="1079">
                  <c:v>1055.75</c:v>
                </c:pt>
                <c:pt idx="1080">
                  <c:v>1065.7</c:v>
                </c:pt>
                <c:pt idx="1081">
                  <c:v>1055.6199999999999</c:v>
                </c:pt>
                <c:pt idx="1082">
                  <c:v>1051.5899999999999</c:v>
                </c:pt>
                <c:pt idx="1083">
                  <c:v>1050.8399999999999</c:v>
                </c:pt>
                <c:pt idx="1084">
                  <c:v>1054.31</c:v>
                </c:pt>
                <c:pt idx="1085">
                  <c:v>1064.24</c:v>
                </c:pt>
                <c:pt idx="1086">
                  <c:v>1074.8399999999999</c:v>
                </c:pt>
                <c:pt idx="1087">
                  <c:v>1077.1500000000001</c:v>
                </c:pt>
                <c:pt idx="1088">
                  <c:v>1082.8699999999999</c:v>
                </c:pt>
                <c:pt idx="1089">
                  <c:v>1114.94</c:v>
                </c:pt>
                <c:pt idx="1090">
                  <c:v>1106.0899999999999</c:v>
                </c:pt>
                <c:pt idx="1091">
                  <c:v>1105.72</c:v>
                </c:pt>
                <c:pt idx="1092">
                  <c:v>1097.3800000000001</c:v>
                </c:pt>
                <c:pt idx="1093">
                  <c:v>1100.98</c:v>
                </c:pt>
                <c:pt idx="1094">
                  <c:v>1099.0999999999999</c:v>
                </c:pt>
                <c:pt idx="1095">
                  <c:v>1099.95</c:v>
                </c:pt>
                <c:pt idx="1096">
                  <c:v>1098.6500000000001</c:v>
                </c:pt>
                <c:pt idx="1097">
                  <c:v>1104.47</c:v>
                </c:pt>
                <c:pt idx="1098">
                  <c:v>1100.5899999999999</c:v>
                </c:pt>
                <c:pt idx="1099">
                  <c:v>1117.99</c:v>
                </c:pt>
                <c:pt idx="1100">
                  <c:v>1112.8900000000001</c:v>
                </c:pt>
                <c:pt idx="1101">
                  <c:v>1128.97</c:v>
                </c:pt>
                <c:pt idx="1102">
                  <c:v>1142.3900000000001</c:v>
                </c:pt>
                <c:pt idx="1103">
                  <c:v>1149.78</c:v>
                </c:pt>
                <c:pt idx="1104">
                  <c:v>1137.77</c:v>
                </c:pt>
                <c:pt idx="1105">
                  <c:v>1131.9100000000001</c:v>
                </c:pt>
                <c:pt idx="1106">
                  <c:v>1139.92</c:v>
                </c:pt>
                <c:pt idx="1107">
                  <c:v>1145.6099999999999</c:v>
                </c:pt>
                <c:pt idx="1108">
                  <c:v>1148.98</c:v>
                </c:pt>
                <c:pt idx="1109">
                  <c:v>1165.92</c:v>
                </c:pt>
                <c:pt idx="1110">
                  <c:v>1166.77</c:v>
                </c:pt>
                <c:pt idx="1111">
                  <c:v>1179.2</c:v>
                </c:pt>
                <c:pt idx="1112">
                  <c:v>1175.06</c:v>
                </c:pt>
                <c:pt idx="1113">
                  <c:v>1171.44</c:v>
                </c:pt>
                <c:pt idx="1114">
                  <c:v>1173.68</c:v>
                </c:pt>
                <c:pt idx="1115">
                  <c:v>1172.08</c:v>
                </c:pt>
                <c:pt idx="1116">
                  <c:v>1182.8900000000001</c:v>
                </c:pt>
                <c:pt idx="1117">
                  <c:v>1168.1099999999999</c:v>
                </c:pt>
                <c:pt idx="1118">
                  <c:v>1177.8699999999999</c:v>
                </c:pt>
                <c:pt idx="1119">
                  <c:v>1206.23</c:v>
                </c:pt>
                <c:pt idx="1120">
                  <c:v>1211.98</c:v>
                </c:pt>
                <c:pt idx="1121">
                  <c:v>1219.1400000000001</c:v>
                </c:pt>
                <c:pt idx="1122">
                  <c:v>1199.1300000000001</c:v>
                </c:pt>
                <c:pt idx="1123">
                  <c:v>1211.68</c:v>
                </c:pt>
                <c:pt idx="1124">
                  <c:v>1206.79</c:v>
                </c:pt>
                <c:pt idx="1125">
                  <c:v>1214.97</c:v>
                </c:pt>
                <c:pt idx="1126">
                  <c:v>1212.55</c:v>
                </c:pt>
                <c:pt idx="1127">
                  <c:v>1187.55</c:v>
                </c:pt>
                <c:pt idx="1128">
                  <c:v>1191.1600000000001</c:v>
                </c:pt>
                <c:pt idx="1129">
                  <c:v>1195.29</c:v>
                </c:pt>
                <c:pt idx="1130">
                  <c:v>1211.03</c:v>
                </c:pt>
                <c:pt idx="1131">
                  <c:v>1218.48</c:v>
                </c:pt>
                <c:pt idx="1132">
                  <c:v>1201.0899999999999</c:v>
                </c:pt>
                <c:pt idx="1133">
                  <c:v>1187.99</c:v>
                </c:pt>
                <c:pt idx="1134">
                  <c:v>1191.6199999999999</c:v>
                </c:pt>
                <c:pt idx="1135">
                  <c:v>1184.8900000000001</c:v>
                </c:pt>
                <c:pt idx="1136">
                  <c:v>1167.17</c:v>
                </c:pt>
                <c:pt idx="1137">
                  <c:v>1156.1199999999999</c:v>
                </c:pt>
                <c:pt idx="1138">
                  <c:v>1147.6400000000001</c:v>
                </c:pt>
                <c:pt idx="1139">
                  <c:v>1137.19</c:v>
                </c:pt>
                <c:pt idx="1140">
                  <c:v>1134.1300000000001</c:v>
                </c:pt>
                <c:pt idx="1141">
                  <c:v>1125.0899999999999</c:v>
                </c:pt>
                <c:pt idx="1142">
                  <c:v>1136.94</c:v>
                </c:pt>
                <c:pt idx="1143">
                  <c:v>1132.32</c:v>
                </c:pt>
                <c:pt idx="1144">
                  <c:v>1140.5</c:v>
                </c:pt>
                <c:pt idx="1145">
                  <c:v>1127.58</c:v>
                </c:pt>
                <c:pt idx="1146">
                  <c:v>1127.51</c:v>
                </c:pt>
                <c:pt idx="1147">
                  <c:v>1111.23</c:v>
                </c:pt>
                <c:pt idx="1148">
                  <c:v>1117.5</c:v>
                </c:pt>
                <c:pt idx="1149">
                  <c:v>1127.8499999999999</c:v>
                </c:pt>
                <c:pt idx="1150">
                  <c:v>1125.25</c:v>
                </c:pt>
                <c:pt idx="1151">
                  <c:v>1112.3699999999999</c:v>
                </c:pt>
                <c:pt idx="1152">
                  <c:v>1122.27</c:v>
                </c:pt>
                <c:pt idx="1153">
                  <c:v>1121.1300000000001</c:v>
                </c:pt>
                <c:pt idx="1154">
                  <c:v>1122.49</c:v>
                </c:pt>
                <c:pt idx="1155">
                  <c:v>1123.95</c:v>
                </c:pt>
                <c:pt idx="1156">
                  <c:v>1097.6300000000001</c:v>
                </c:pt>
                <c:pt idx="1157">
                  <c:v>1098.6600000000001</c:v>
                </c:pt>
                <c:pt idx="1158">
                  <c:v>1098.2</c:v>
                </c:pt>
                <c:pt idx="1159">
                  <c:v>1098.43</c:v>
                </c:pt>
                <c:pt idx="1160">
                  <c:v>1094.55</c:v>
                </c:pt>
                <c:pt idx="1161">
                  <c:v>1087.81</c:v>
                </c:pt>
                <c:pt idx="1162">
                  <c:v>1089.6600000000001</c:v>
                </c:pt>
                <c:pt idx="1163">
                  <c:v>1083.55</c:v>
                </c:pt>
                <c:pt idx="1164">
                  <c:v>1067.1199999999999</c:v>
                </c:pt>
                <c:pt idx="1165">
                  <c:v>1069.02</c:v>
                </c:pt>
                <c:pt idx="1166">
                  <c:v>1085.8800000000001</c:v>
                </c:pt>
                <c:pt idx="1167">
                  <c:v>1085.28</c:v>
                </c:pt>
                <c:pt idx="1168">
                  <c:v>1069.79</c:v>
                </c:pt>
                <c:pt idx="1169">
                  <c:v>1071.3800000000001</c:v>
                </c:pt>
                <c:pt idx="1170">
                  <c:v>1075.97</c:v>
                </c:pt>
                <c:pt idx="1171">
                  <c:v>1061.31</c:v>
                </c:pt>
                <c:pt idx="1172">
                  <c:v>1061.48</c:v>
                </c:pt>
                <c:pt idx="1173">
                  <c:v>1066.53</c:v>
                </c:pt>
                <c:pt idx="1174">
                  <c:v>1075.3699999999999</c:v>
                </c:pt>
                <c:pt idx="1175">
                  <c:v>1068.26</c:v>
                </c:pt>
                <c:pt idx="1176">
                  <c:v>1085.28</c:v>
                </c:pt>
                <c:pt idx="1177">
                  <c:v>1077.58</c:v>
                </c:pt>
                <c:pt idx="1178">
                  <c:v>1083.81</c:v>
                </c:pt>
                <c:pt idx="1179">
                  <c:v>1076.74</c:v>
                </c:pt>
                <c:pt idx="1180">
                  <c:v>1075.27</c:v>
                </c:pt>
                <c:pt idx="1181">
                  <c:v>1037.44</c:v>
                </c:pt>
                <c:pt idx="1182">
                  <c:v>1032.77</c:v>
                </c:pt>
                <c:pt idx="1183">
                  <c:v>1033.04</c:v>
                </c:pt>
                <c:pt idx="1184">
                  <c:v>1031.27</c:v>
                </c:pt>
                <c:pt idx="1185">
                  <c:v>1052.67</c:v>
                </c:pt>
                <c:pt idx="1186">
                  <c:v>1036.73</c:v>
                </c:pt>
                <c:pt idx="1187">
                  <c:v>1064.08</c:v>
                </c:pt>
                <c:pt idx="1188">
                  <c:v>1063.43</c:v>
                </c:pt>
                <c:pt idx="1189">
                  <c:v>1041.22</c:v>
                </c:pt>
                <c:pt idx="1190">
                  <c:v>1040.06</c:v>
                </c:pt>
                <c:pt idx="1191">
                  <c:v>1027.1500000000001</c:v>
                </c:pt>
                <c:pt idx="1192">
                  <c:v>1030.42</c:v>
                </c:pt>
                <c:pt idx="1193">
                  <c:v>1033.77</c:v>
                </c:pt>
                <c:pt idx="1194">
                  <c:v>1044.21</c:v>
                </c:pt>
                <c:pt idx="1195">
                  <c:v>1024.1099999999999</c:v>
                </c:pt>
                <c:pt idx="1196">
                  <c:v>1036.93</c:v>
                </c:pt>
                <c:pt idx="1197">
                  <c:v>1021.06</c:v>
                </c:pt>
                <c:pt idx="1198">
                  <c:v>1032.3399999999999</c:v>
                </c:pt>
                <c:pt idx="1199">
                  <c:v>1021.68</c:v>
                </c:pt>
                <c:pt idx="1200">
                  <c:v>1029.73</c:v>
                </c:pt>
                <c:pt idx="1201">
                  <c:v>1033.02</c:v>
                </c:pt>
                <c:pt idx="1202">
                  <c:v>1031.01</c:v>
                </c:pt>
                <c:pt idx="1203">
                  <c:v>1024.79</c:v>
                </c:pt>
                <c:pt idx="1204">
                  <c:v>1016.27</c:v>
                </c:pt>
                <c:pt idx="1205">
                  <c:v>1014.32</c:v>
                </c:pt>
                <c:pt idx="1206">
                  <c:v>1010.69</c:v>
                </c:pt>
                <c:pt idx="1207">
                  <c:v>1001.41</c:v>
                </c:pt>
                <c:pt idx="1208">
                  <c:v>1010.33</c:v>
                </c:pt>
                <c:pt idx="1209">
                  <c:v>998.09</c:v>
                </c:pt>
                <c:pt idx="1210">
                  <c:v>997.11</c:v>
                </c:pt>
                <c:pt idx="1211">
                  <c:v>1017.23</c:v>
                </c:pt>
                <c:pt idx="1212">
                  <c:v>1009.94</c:v>
                </c:pt>
                <c:pt idx="1213">
                  <c:v>1005.3</c:v>
                </c:pt>
                <c:pt idx="1214">
                  <c:v>1022.84</c:v>
                </c:pt>
                <c:pt idx="1215">
                  <c:v>1035.1300000000001</c:v>
                </c:pt>
                <c:pt idx="1216">
                  <c:v>1036.75</c:v>
                </c:pt>
                <c:pt idx="1217">
                  <c:v>1039.96</c:v>
                </c:pt>
                <c:pt idx="1218">
                  <c:v>1050.3599999999999</c:v>
                </c:pt>
                <c:pt idx="1219">
                  <c:v>1067.04</c:v>
                </c:pt>
                <c:pt idx="1220">
                  <c:v>1075.52</c:v>
                </c:pt>
                <c:pt idx="1221">
                  <c:v>1078.98</c:v>
                </c:pt>
                <c:pt idx="1222">
                  <c:v>1089.72</c:v>
                </c:pt>
                <c:pt idx="1223">
                  <c:v>1080.01</c:v>
                </c:pt>
                <c:pt idx="1224">
                  <c:v>1074.3</c:v>
                </c:pt>
                <c:pt idx="1225">
                  <c:v>1060.56</c:v>
                </c:pt>
                <c:pt idx="1226">
                  <c:v>1062.95</c:v>
                </c:pt>
                <c:pt idx="1227">
                  <c:v>1078.56</c:v>
                </c:pt>
                <c:pt idx="1228">
                  <c:v>1085.6300000000001</c:v>
                </c:pt>
                <c:pt idx="1229">
                  <c:v>1092.4000000000001</c:v>
                </c:pt>
                <c:pt idx="1230">
                  <c:v>1097.27</c:v>
                </c:pt>
                <c:pt idx="1231">
                  <c:v>1083.3399999999999</c:v>
                </c:pt>
                <c:pt idx="1232">
                  <c:v>1089.3399999999999</c:v>
                </c:pt>
                <c:pt idx="1233">
                  <c:v>1097.98</c:v>
                </c:pt>
                <c:pt idx="1234">
                  <c:v>1095.58</c:v>
                </c:pt>
                <c:pt idx="1235">
                  <c:v>1084</c:v>
                </c:pt>
                <c:pt idx="1236">
                  <c:v>1101.1199999999999</c:v>
                </c:pt>
                <c:pt idx="1237">
                  <c:v>1100.6500000000001</c:v>
                </c:pt>
                <c:pt idx="1238">
                  <c:v>1103.8599999999999</c:v>
                </c:pt>
                <c:pt idx="1239">
                  <c:v>1101.6300000000001</c:v>
                </c:pt>
                <c:pt idx="1240">
                  <c:v>1112.32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5472"/>
        <c:axId val="195772728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2.8860450874317569E-2</c:v>
                </c:pt>
                <c:pt idx="1">
                  <c:v>2.1707199376894186E-2</c:v>
                </c:pt>
                <c:pt idx="2">
                  <c:v>1.9718008873976432E-2</c:v>
                </c:pt>
                <c:pt idx="3">
                  <c:v>2.2612183447833743E-2</c:v>
                </c:pt>
                <c:pt idx="4">
                  <c:v>1.8387106233281235E-2</c:v>
                </c:pt>
                <c:pt idx="5">
                  <c:v>1.9543355001934548E-2</c:v>
                </c:pt>
                <c:pt idx="6">
                  <c:v>1.6161019985250911E-2</c:v>
                </c:pt>
                <c:pt idx="7">
                  <c:v>1.5354769611734037E-2</c:v>
                </c:pt>
                <c:pt idx="8">
                  <c:v>1.6631390012117379E-2</c:v>
                </c:pt>
                <c:pt idx="9">
                  <c:v>1.42483845137268E-2</c:v>
                </c:pt>
                <c:pt idx="10">
                  <c:v>1.5008475311889464E-2</c:v>
                </c:pt>
                <c:pt idx="11">
                  <c:v>2.0708549907496605E-2</c:v>
                </c:pt>
                <c:pt idx="12">
                  <c:v>2.1166505478248523E-2</c:v>
                </c:pt>
                <c:pt idx="13">
                  <c:v>1.3117551145880752E-2</c:v>
                </c:pt>
                <c:pt idx="14">
                  <c:v>1.7490958339636622E-2</c:v>
                </c:pt>
                <c:pt idx="15">
                  <c:v>1.4316104309389887E-2</c:v>
                </c:pt>
                <c:pt idx="16">
                  <c:v>1.3683416515818511E-2</c:v>
                </c:pt>
                <c:pt idx="17">
                  <c:v>1.484184872176731E-2</c:v>
                </c:pt>
                <c:pt idx="18">
                  <c:v>1.4598564449069167E-2</c:v>
                </c:pt>
                <c:pt idx="19">
                  <c:v>1.8506784681072013E-2</c:v>
                </c:pt>
                <c:pt idx="20">
                  <c:v>2.4130506781961242E-2</c:v>
                </c:pt>
                <c:pt idx="21">
                  <c:v>3.0762643662338961E-2</c:v>
                </c:pt>
                <c:pt idx="22">
                  <c:v>2.7138829944011098E-2</c:v>
                </c:pt>
                <c:pt idx="23">
                  <c:v>3.0967065638380222E-2</c:v>
                </c:pt>
                <c:pt idx="24">
                  <c:v>3.7291818547583955E-2</c:v>
                </c:pt>
                <c:pt idx="25">
                  <c:v>2.7743033836380954E-2</c:v>
                </c:pt>
                <c:pt idx="26">
                  <c:v>3.8683381448204643E-2</c:v>
                </c:pt>
                <c:pt idx="27">
                  <c:v>3.9830110186867843E-2</c:v>
                </c:pt>
                <c:pt idx="28">
                  <c:v>3.1977096109473302E-2</c:v>
                </c:pt>
                <c:pt idx="29">
                  <c:v>2.9883848231481592E-2</c:v>
                </c:pt>
                <c:pt idx="30">
                  <c:v>3.2916729698967029E-2</c:v>
                </c:pt>
                <c:pt idx="31">
                  <c:v>4.3507816906334082E-2</c:v>
                </c:pt>
                <c:pt idx="32">
                  <c:v>4.3287688854767872E-2</c:v>
                </c:pt>
                <c:pt idx="33">
                  <c:v>3.7177437518476131E-2</c:v>
                </c:pt>
                <c:pt idx="34">
                  <c:v>3.6133577491658075E-2</c:v>
                </c:pt>
                <c:pt idx="35">
                  <c:v>2.9333731816720658E-2</c:v>
                </c:pt>
                <c:pt idx="36">
                  <c:v>2.920169053395048E-2</c:v>
                </c:pt>
                <c:pt idx="37">
                  <c:v>2.5709545218509149E-2</c:v>
                </c:pt>
                <c:pt idx="38">
                  <c:v>2.1380478929795492E-2</c:v>
                </c:pt>
                <c:pt idx="39">
                  <c:v>2.6008794285576054E-2</c:v>
                </c:pt>
                <c:pt idx="40">
                  <c:v>2.96373693867816E-2</c:v>
                </c:pt>
                <c:pt idx="41">
                  <c:v>4.4830874438232374E-2</c:v>
                </c:pt>
                <c:pt idx="42">
                  <c:v>4.1290832900402655E-2</c:v>
                </c:pt>
                <c:pt idx="43">
                  <c:v>4.0651260235301905E-2</c:v>
                </c:pt>
                <c:pt idx="44">
                  <c:v>3.8762471360209966E-2</c:v>
                </c:pt>
                <c:pt idx="45">
                  <c:v>3.991685514440612E-2</c:v>
                </c:pt>
                <c:pt idx="46">
                  <c:v>4.1651678420386189E-2</c:v>
                </c:pt>
                <c:pt idx="47">
                  <c:v>6.1637929783463372E-2</c:v>
                </c:pt>
                <c:pt idx="48">
                  <c:v>5.0936665672559986E-2</c:v>
                </c:pt>
                <c:pt idx="49">
                  <c:v>6.3331561779392309E-2</c:v>
                </c:pt>
                <c:pt idx="50">
                  <c:v>8.632237960329657E-2</c:v>
                </c:pt>
                <c:pt idx="51">
                  <c:v>6.9008864816614779E-2</c:v>
                </c:pt>
                <c:pt idx="52">
                  <c:v>5.7348702318854743E-2</c:v>
                </c:pt>
                <c:pt idx="53">
                  <c:v>5.6380373861974677E-2</c:v>
                </c:pt>
                <c:pt idx="54">
                  <c:v>4.8976205767297526E-2</c:v>
                </c:pt>
                <c:pt idx="55">
                  <c:v>4.5988484735796968E-2</c:v>
                </c:pt>
                <c:pt idx="56">
                  <c:v>5.1744919774946802E-2</c:v>
                </c:pt>
                <c:pt idx="57">
                  <c:v>4.7139784770469588E-2</c:v>
                </c:pt>
                <c:pt idx="58">
                  <c:v>5.4047650557047702E-2</c:v>
                </c:pt>
                <c:pt idx="59">
                  <c:v>3.8384456195845268E-2</c:v>
                </c:pt>
                <c:pt idx="60">
                  <c:v>5.8018064603370757E-2</c:v>
                </c:pt>
                <c:pt idx="61">
                  <c:v>8.6736085679454067E-2</c:v>
                </c:pt>
                <c:pt idx="62">
                  <c:v>6.4282709548046352E-2</c:v>
                </c:pt>
                <c:pt idx="63">
                  <c:v>5.5190621225374194E-2</c:v>
                </c:pt>
                <c:pt idx="64">
                  <c:v>4.6569901077863268E-2</c:v>
                </c:pt>
                <c:pt idx="65">
                  <c:v>5.6440431764445832E-2</c:v>
                </c:pt>
                <c:pt idx="66">
                  <c:v>5.4184743704051082E-2</c:v>
                </c:pt>
                <c:pt idx="67">
                  <c:v>5.2241650255425744E-2</c:v>
                </c:pt>
                <c:pt idx="68">
                  <c:v>4.6014178398546386E-2</c:v>
                </c:pt>
                <c:pt idx="69">
                  <c:v>4.5528194865770227E-2</c:v>
                </c:pt>
                <c:pt idx="70">
                  <c:v>5.210850129651657E-2</c:v>
                </c:pt>
                <c:pt idx="71">
                  <c:v>5.2277127263408704E-2</c:v>
                </c:pt>
                <c:pt idx="72">
                  <c:v>5.1330599510818246E-2</c:v>
                </c:pt>
                <c:pt idx="73">
                  <c:v>4.4508410790267523E-2</c:v>
                </c:pt>
                <c:pt idx="74">
                  <c:v>4.6520849702373121E-2</c:v>
                </c:pt>
                <c:pt idx="75">
                  <c:v>3.9105813323316814E-2</c:v>
                </c:pt>
                <c:pt idx="76">
                  <c:v>4.1362776736896666E-2</c:v>
                </c:pt>
                <c:pt idx="77">
                  <c:v>3.6380298897688096E-2</c:v>
                </c:pt>
                <c:pt idx="78">
                  <c:v>3.2856737704667967E-2</c:v>
                </c:pt>
                <c:pt idx="79">
                  <c:v>3.3384180138217541E-2</c:v>
                </c:pt>
                <c:pt idx="80">
                  <c:v>3.3131370869158967E-2</c:v>
                </c:pt>
                <c:pt idx="81">
                  <c:v>3.9393321086770183E-2</c:v>
                </c:pt>
                <c:pt idx="82">
                  <c:v>2.9609915612569045E-2</c:v>
                </c:pt>
                <c:pt idx="83">
                  <c:v>2.3841495321920841E-2</c:v>
                </c:pt>
                <c:pt idx="84">
                  <c:v>1.9691953675269554E-2</c:v>
                </c:pt>
                <c:pt idx="85">
                  <c:v>1.983074236274112E-2</c:v>
                </c:pt>
                <c:pt idx="86">
                  <c:v>1.9745439917854778E-2</c:v>
                </c:pt>
                <c:pt idx="87">
                  <c:v>2.3516079878357708E-2</c:v>
                </c:pt>
                <c:pt idx="88">
                  <c:v>2.2747233921108476E-2</c:v>
                </c:pt>
                <c:pt idx="89">
                  <c:v>1.7269227048301139E-2</c:v>
                </c:pt>
                <c:pt idx="90">
                  <c:v>1.442783192321846E-2</c:v>
                </c:pt>
                <c:pt idx="91">
                  <c:v>1.5784789739897265E-2</c:v>
                </c:pt>
                <c:pt idx="92">
                  <c:v>1.8798024918335803E-2</c:v>
                </c:pt>
                <c:pt idx="93">
                  <c:v>1.5192229429816738E-2</c:v>
                </c:pt>
                <c:pt idx="94">
                  <c:v>1.5327382443370782E-2</c:v>
                </c:pt>
                <c:pt idx="95">
                  <c:v>2.0701269474069212E-2</c:v>
                </c:pt>
                <c:pt idx="96">
                  <c:v>2.3670927269316362E-2</c:v>
                </c:pt>
                <c:pt idx="97">
                  <c:v>2.2022474169192729E-2</c:v>
                </c:pt>
                <c:pt idx="98">
                  <c:v>1.8610302561102073E-2</c:v>
                </c:pt>
                <c:pt idx="99">
                  <c:v>1.7560776155370238E-2</c:v>
                </c:pt>
                <c:pt idx="100">
                  <c:v>2.3178553632506028E-2</c:v>
                </c:pt>
                <c:pt idx="101">
                  <c:v>3.0232600511072322E-2</c:v>
                </c:pt>
                <c:pt idx="102">
                  <c:v>2.7429760778157272E-2</c:v>
                </c:pt>
                <c:pt idx="103">
                  <c:v>2.336812511762006E-2</c:v>
                </c:pt>
                <c:pt idx="104">
                  <c:v>2.5515882403909472E-2</c:v>
                </c:pt>
                <c:pt idx="105">
                  <c:v>1.6482645057861092E-2</c:v>
                </c:pt>
                <c:pt idx="106">
                  <c:v>1.3709307191462501E-2</c:v>
                </c:pt>
                <c:pt idx="107">
                  <c:v>1.1064907177720714E-2</c:v>
                </c:pt>
                <c:pt idx="108">
                  <c:v>7.82581904330726E-3</c:v>
                </c:pt>
                <c:pt idx="109">
                  <c:v>3.7000363084260944E-3</c:v>
                </c:pt>
                <c:pt idx="110">
                  <c:v>5.2352662100005869E-3</c:v>
                </c:pt>
                <c:pt idx="111">
                  <c:v>4.5007615164176732E-3</c:v>
                </c:pt>
                <c:pt idx="112">
                  <c:v>2.8900347335379028E-3</c:v>
                </c:pt>
                <c:pt idx="113">
                  <c:v>3.3711616389023535E-3</c:v>
                </c:pt>
                <c:pt idx="114">
                  <c:v>4.8716899647077601E-3</c:v>
                </c:pt>
                <c:pt idx="115">
                  <c:v>2.7873173980294693E-3</c:v>
                </c:pt>
                <c:pt idx="116">
                  <c:v>2.9914113260941224E-3</c:v>
                </c:pt>
                <c:pt idx="117">
                  <c:v>2.897820447258601E-3</c:v>
                </c:pt>
                <c:pt idx="118">
                  <c:v>3.0421930026442801E-3</c:v>
                </c:pt>
                <c:pt idx="119">
                  <c:v>2.3092943099432104E-3</c:v>
                </c:pt>
                <c:pt idx="120">
                  <c:v>4.8012516950046687E-3</c:v>
                </c:pt>
                <c:pt idx="121">
                  <c:v>5.5426245548703956E-3</c:v>
                </c:pt>
                <c:pt idx="122">
                  <c:v>4.0902160987635397E-3</c:v>
                </c:pt>
                <c:pt idx="123">
                  <c:v>1.7533585949913123E-3</c:v>
                </c:pt>
                <c:pt idx="124">
                  <c:v>1.1939995168466951E-3</c:v>
                </c:pt>
                <c:pt idx="125">
                  <c:v>8.8050294988878896E-4</c:v>
                </c:pt>
                <c:pt idx="126">
                  <c:v>5.1517303883973358E-4</c:v>
                </c:pt>
                <c:pt idx="127">
                  <c:v>1.7655431239413113E-3</c:v>
                </c:pt>
                <c:pt idx="128">
                  <c:v>2.7462470250696923E-3</c:v>
                </c:pt>
                <c:pt idx="129">
                  <c:v>3.9449382456488097E-3</c:v>
                </c:pt>
                <c:pt idx="130">
                  <c:v>3.3397012570128082E-3</c:v>
                </c:pt>
                <c:pt idx="131">
                  <c:v>2.66053936597238E-3</c:v>
                </c:pt>
                <c:pt idx="132">
                  <c:v>2.9725621232296381E-3</c:v>
                </c:pt>
                <c:pt idx="133">
                  <c:v>5.4573865998494868E-3</c:v>
                </c:pt>
                <c:pt idx="134">
                  <c:v>7.6621496143786409E-3</c:v>
                </c:pt>
                <c:pt idx="135">
                  <c:v>8.2839197715841011E-3</c:v>
                </c:pt>
                <c:pt idx="136">
                  <c:v>9.783249041510891E-3</c:v>
                </c:pt>
                <c:pt idx="137">
                  <c:v>1.3597719968929816E-2</c:v>
                </c:pt>
                <c:pt idx="138">
                  <c:v>1.3296479244620428E-2</c:v>
                </c:pt>
                <c:pt idx="139">
                  <c:v>1.0295920132041685E-2</c:v>
                </c:pt>
                <c:pt idx="140">
                  <c:v>1.6576804261442247E-2</c:v>
                </c:pt>
                <c:pt idx="141">
                  <c:v>7.175776555767263E-3</c:v>
                </c:pt>
                <c:pt idx="142">
                  <c:v>4.1386722318743577E-3</c:v>
                </c:pt>
                <c:pt idx="143">
                  <c:v>3.9220449987955987E-3</c:v>
                </c:pt>
                <c:pt idx="144">
                  <c:v>2.8010760851471016E-3</c:v>
                </c:pt>
                <c:pt idx="145">
                  <c:v>6.5768226395887758E-4</c:v>
                </c:pt>
                <c:pt idx="146">
                  <c:v>3.6735407736060775E-3</c:v>
                </c:pt>
                <c:pt idx="147">
                  <c:v>7.1058463359924872E-3</c:v>
                </c:pt>
                <c:pt idx="148">
                  <c:v>8.095908803190846E-3</c:v>
                </c:pt>
                <c:pt idx="149">
                  <c:v>8.5691163322159213E-3</c:v>
                </c:pt>
                <c:pt idx="150">
                  <c:v>4.6761450103775829E-3</c:v>
                </c:pt>
                <c:pt idx="151">
                  <c:v>6.0800898286422133E-3</c:v>
                </c:pt>
                <c:pt idx="152">
                  <c:v>6.8226260210575949E-3</c:v>
                </c:pt>
                <c:pt idx="153">
                  <c:v>1.1796655832706483E-2</c:v>
                </c:pt>
                <c:pt idx="154">
                  <c:v>1.5149149391102838E-2</c:v>
                </c:pt>
                <c:pt idx="155">
                  <c:v>1.8322478725268605E-2</c:v>
                </c:pt>
                <c:pt idx="156">
                  <c:v>1.8048590326258759E-2</c:v>
                </c:pt>
                <c:pt idx="157">
                  <c:v>1.5142213658154484E-2</c:v>
                </c:pt>
                <c:pt idx="158">
                  <c:v>1.0752699640574468E-2</c:v>
                </c:pt>
                <c:pt idx="159">
                  <c:v>1.2015666653665583E-2</c:v>
                </c:pt>
                <c:pt idx="160">
                  <c:v>6.3481370247178296E-3</c:v>
                </c:pt>
                <c:pt idx="161">
                  <c:v>1.1317129463761814E-2</c:v>
                </c:pt>
                <c:pt idx="162">
                  <c:v>9.1650646141759884E-3</c:v>
                </c:pt>
                <c:pt idx="163">
                  <c:v>8.3095336331636075E-3</c:v>
                </c:pt>
                <c:pt idx="164">
                  <c:v>7.1208059295169964E-3</c:v>
                </c:pt>
                <c:pt idx="165">
                  <c:v>4.15304480788774E-3</c:v>
                </c:pt>
                <c:pt idx="166">
                  <c:v>3.6579121714040547E-3</c:v>
                </c:pt>
                <c:pt idx="167">
                  <c:v>1.4187135419682867E-3</c:v>
                </c:pt>
                <c:pt idx="168">
                  <c:v>1.396510863395943E-3</c:v>
                </c:pt>
                <c:pt idx="169">
                  <c:v>4.9826028353120789E-4</c:v>
                </c:pt>
                <c:pt idx="170">
                  <c:v>1.5187454602371175E-3</c:v>
                </c:pt>
                <c:pt idx="171">
                  <c:v>2.1656190424993E-4</c:v>
                </c:pt>
                <c:pt idx="172">
                  <c:v>1.9666588478916121E-4</c:v>
                </c:pt>
                <c:pt idx="173">
                  <c:v>1.3193755124848632E-3</c:v>
                </c:pt>
                <c:pt idx="174">
                  <c:v>1.6971379404472787E-3</c:v>
                </c:pt>
                <c:pt idx="175">
                  <c:v>4.3538848970515473E-3</c:v>
                </c:pt>
                <c:pt idx="176">
                  <c:v>5.6208509890343259E-3</c:v>
                </c:pt>
                <c:pt idx="177">
                  <c:v>7.15039883968636E-3</c:v>
                </c:pt>
                <c:pt idx="178">
                  <c:v>6.6904094802075261E-3</c:v>
                </c:pt>
                <c:pt idx="179">
                  <c:v>4.153524370045009E-3</c:v>
                </c:pt>
                <c:pt idx="180">
                  <c:v>3.8478878907357373E-3</c:v>
                </c:pt>
                <c:pt idx="181">
                  <c:v>1.7166158316898597E-3</c:v>
                </c:pt>
                <c:pt idx="182">
                  <c:v>1.0937871835595254E-3</c:v>
                </c:pt>
                <c:pt idx="183">
                  <c:v>4.0680788620321419E-4</c:v>
                </c:pt>
                <c:pt idx="184">
                  <c:v>1.1840825983803318E-3</c:v>
                </c:pt>
                <c:pt idx="185">
                  <c:v>3.1382810167766696E-3</c:v>
                </c:pt>
                <c:pt idx="186">
                  <c:v>2.9499957941368157E-3</c:v>
                </c:pt>
                <c:pt idx="187">
                  <c:v>3.3264559391795625E-3</c:v>
                </c:pt>
                <c:pt idx="188">
                  <c:v>4.4569234845889321E-3</c:v>
                </c:pt>
                <c:pt idx="189">
                  <c:v>2.7374522003013875E-3</c:v>
                </c:pt>
                <c:pt idx="190">
                  <c:v>2.88510467251558E-3</c:v>
                </c:pt>
                <c:pt idx="191">
                  <c:v>2.2942405451499975E-3</c:v>
                </c:pt>
                <c:pt idx="192">
                  <c:v>3.8483524691511881E-3</c:v>
                </c:pt>
                <c:pt idx="193">
                  <c:v>6.9988919261698536E-3</c:v>
                </c:pt>
                <c:pt idx="194">
                  <c:v>8.5306582361925846E-3</c:v>
                </c:pt>
                <c:pt idx="195">
                  <c:v>7.6265151210911297E-3</c:v>
                </c:pt>
                <c:pt idx="196">
                  <c:v>2.0626937739136697E-3</c:v>
                </c:pt>
                <c:pt idx="197">
                  <c:v>2.8043230246763136E-3</c:v>
                </c:pt>
                <c:pt idx="198">
                  <c:v>2.6004558281173609E-3</c:v>
                </c:pt>
                <c:pt idx="199">
                  <c:v>1.2851831892948173E-3</c:v>
                </c:pt>
                <c:pt idx="200">
                  <c:v>1.5666758858647193E-3</c:v>
                </c:pt>
                <c:pt idx="201">
                  <c:v>1.7611714819481883E-3</c:v>
                </c:pt>
                <c:pt idx="202">
                  <c:v>1.448843395263478E-3</c:v>
                </c:pt>
                <c:pt idx="203">
                  <c:v>3.5360657683813383E-3</c:v>
                </c:pt>
                <c:pt idx="204">
                  <c:v>3.8921851235518578E-3</c:v>
                </c:pt>
                <c:pt idx="205">
                  <c:v>2.297007812399264E-3</c:v>
                </c:pt>
                <c:pt idx="206">
                  <c:v>2.5268629601202198E-3</c:v>
                </c:pt>
                <c:pt idx="207">
                  <c:v>5.3727289148727754E-4</c:v>
                </c:pt>
                <c:pt idx="208">
                  <c:v>1.1188701300608553E-4</c:v>
                </c:pt>
                <c:pt idx="209">
                  <c:v>2.0748382908648174E-5</c:v>
                </c:pt>
                <c:pt idx="210">
                  <c:v>2.8644358606685319E-4</c:v>
                </c:pt>
                <c:pt idx="211">
                  <c:v>5.7122122626423589E-5</c:v>
                </c:pt>
                <c:pt idx="212">
                  <c:v>1.5548745185031243E-4</c:v>
                </c:pt>
                <c:pt idx="213">
                  <c:v>6.0625986039231159E-4</c:v>
                </c:pt>
                <c:pt idx="214">
                  <c:v>2.4935193007627047E-3</c:v>
                </c:pt>
                <c:pt idx="215">
                  <c:v>2.2726029877695514E-3</c:v>
                </c:pt>
                <c:pt idx="216">
                  <c:v>2.2785088821667713E-3</c:v>
                </c:pt>
                <c:pt idx="217">
                  <c:v>1.6251574452045012E-3</c:v>
                </c:pt>
                <c:pt idx="218">
                  <c:v>5.3645247477296203E-4</c:v>
                </c:pt>
                <c:pt idx="219">
                  <c:v>7.3729356486564089E-4</c:v>
                </c:pt>
                <c:pt idx="220">
                  <c:v>2.0187643588111527E-7</c:v>
                </c:pt>
                <c:pt idx="221">
                  <c:v>1.54270089054991E-4</c:v>
                </c:pt>
                <c:pt idx="222">
                  <c:v>3.1728809960479689E-4</c:v>
                </c:pt>
                <c:pt idx="223">
                  <c:v>8.3303812800120827E-5</c:v>
                </c:pt>
                <c:pt idx="224">
                  <c:v>1.7528850040372478E-4</c:v>
                </c:pt>
                <c:pt idx="225">
                  <c:v>1.4893155948116365E-8</c:v>
                </c:pt>
                <c:pt idx="226">
                  <c:v>3.4516200626976117E-4</c:v>
                </c:pt>
                <c:pt idx="227">
                  <c:v>8.939195852525198E-4</c:v>
                </c:pt>
                <c:pt idx="228">
                  <c:v>4.0392152175099192E-4</c:v>
                </c:pt>
                <c:pt idx="229">
                  <c:v>6.1643672295173747E-4</c:v>
                </c:pt>
                <c:pt idx="230">
                  <c:v>2.3235609010492059E-3</c:v>
                </c:pt>
                <c:pt idx="231">
                  <c:v>1.2733446440508474E-3</c:v>
                </c:pt>
                <c:pt idx="232">
                  <c:v>1.4312457984843987E-3</c:v>
                </c:pt>
                <c:pt idx="233">
                  <c:v>2.755165632296472E-5</c:v>
                </c:pt>
                <c:pt idx="234">
                  <c:v>4.2492397444346332E-4</c:v>
                </c:pt>
                <c:pt idx="235">
                  <c:v>1.6811388786173095E-5</c:v>
                </c:pt>
                <c:pt idx="236">
                  <c:v>8.8470474812550311E-4</c:v>
                </c:pt>
                <c:pt idx="237">
                  <c:v>8.0340982536940907E-5</c:v>
                </c:pt>
                <c:pt idx="238">
                  <c:v>3.4745966820922097E-4</c:v>
                </c:pt>
                <c:pt idx="239">
                  <c:v>4.2558056780825871E-3</c:v>
                </c:pt>
                <c:pt idx="240">
                  <c:v>2.2373853859505356E-3</c:v>
                </c:pt>
                <c:pt idx="241">
                  <c:v>1.146812981636147E-3</c:v>
                </c:pt>
                <c:pt idx="242">
                  <c:v>1.9170200450954202E-4</c:v>
                </c:pt>
                <c:pt idx="243">
                  <c:v>1.5352626036948131E-4</c:v>
                </c:pt>
                <c:pt idx="244">
                  <c:v>3.5085841992490291E-4</c:v>
                </c:pt>
                <c:pt idx="245">
                  <c:v>1.8791403553869876E-5</c:v>
                </c:pt>
                <c:pt idx="246">
                  <c:v>4.6527333193919209E-5</c:v>
                </c:pt>
                <c:pt idx="247">
                  <c:v>3.1485061514856076E-4</c:v>
                </c:pt>
                <c:pt idx="248">
                  <c:v>2.2221767916085655E-4</c:v>
                </c:pt>
                <c:pt idx="249">
                  <c:v>4.9770309814033305E-4</c:v>
                </c:pt>
                <c:pt idx="250">
                  <c:v>1.2029284569700361E-3</c:v>
                </c:pt>
                <c:pt idx="251">
                  <c:v>7.5181557900039502E-4</c:v>
                </c:pt>
                <c:pt idx="252">
                  <c:v>2.9798462730139131E-3</c:v>
                </c:pt>
                <c:pt idx="253">
                  <c:v>1.2730318121788448E-3</c:v>
                </c:pt>
                <c:pt idx="254">
                  <c:v>4.9447440936840207E-3</c:v>
                </c:pt>
                <c:pt idx="255">
                  <c:v>2.9621991025911738E-3</c:v>
                </c:pt>
                <c:pt idx="256">
                  <c:v>8.8386207497359755E-4</c:v>
                </c:pt>
                <c:pt idx="257">
                  <c:v>2.6419345222152076E-3</c:v>
                </c:pt>
                <c:pt idx="258">
                  <c:v>1.0047247060537572E-2</c:v>
                </c:pt>
                <c:pt idx="259">
                  <c:v>1.0617240599539968E-2</c:v>
                </c:pt>
                <c:pt idx="260">
                  <c:v>1.4349026540287999E-2</c:v>
                </c:pt>
                <c:pt idx="261">
                  <c:v>1.12242248310173E-2</c:v>
                </c:pt>
                <c:pt idx="262">
                  <c:v>1.1927681685578732E-2</c:v>
                </c:pt>
                <c:pt idx="263">
                  <c:v>1.1280350987559409E-2</c:v>
                </c:pt>
                <c:pt idx="264">
                  <c:v>1.3785701931666346E-2</c:v>
                </c:pt>
                <c:pt idx="265">
                  <c:v>1.0043044085515821E-2</c:v>
                </c:pt>
                <c:pt idx="266">
                  <c:v>9.5956872462377146E-3</c:v>
                </c:pt>
                <c:pt idx="267">
                  <c:v>1.145184497892405E-2</c:v>
                </c:pt>
                <c:pt idx="268">
                  <c:v>7.5434733715914869E-3</c:v>
                </c:pt>
                <c:pt idx="269">
                  <c:v>5.9571195763486332E-3</c:v>
                </c:pt>
                <c:pt idx="270">
                  <c:v>1.1558131926047596E-2</c:v>
                </c:pt>
                <c:pt idx="271">
                  <c:v>1.2033405663975811E-2</c:v>
                </c:pt>
                <c:pt idx="272">
                  <c:v>1.0867152337689418E-2</c:v>
                </c:pt>
                <c:pt idx="273">
                  <c:v>1.9342604225791423E-2</c:v>
                </c:pt>
                <c:pt idx="274">
                  <c:v>1.0189443772695938E-2</c:v>
                </c:pt>
                <c:pt idx="275">
                  <c:v>9.8819754654912526E-3</c:v>
                </c:pt>
                <c:pt idx="276">
                  <c:v>1.5147050906633619E-2</c:v>
                </c:pt>
                <c:pt idx="277">
                  <c:v>2.0969863143304034E-2</c:v>
                </c:pt>
                <c:pt idx="278">
                  <c:v>1.7266844270102725E-2</c:v>
                </c:pt>
                <c:pt idx="279">
                  <c:v>1.3727262381196145E-2</c:v>
                </c:pt>
                <c:pt idx="280">
                  <c:v>1.6218540907792671E-2</c:v>
                </c:pt>
                <c:pt idx="281">
                  <c:v>1.8143257445962558E-2</c:v>
                </c:pt>
                <c:pt idx="282">
                  <c:v>1.7406459264814454E-2</c:v>
                </c:pt>
                <c:pt idx="283">
                  <c:v>2.6164203999090203E-2</c:v>
                </c:pt>
                <c:pt idx="284">
                  <c:v>2.9982972043354664E-2</c:v>
                </c:pt>
                <c:pt idx="285">
                  <c:v>2.5432210687456994E-2</c:v>
                </c:pt>
                <c:pt idx="286">
                  <c:v>2.8295997262320526E-2</c:v>
                </c:pt>
                <c:pt idx="287">
                  <c:v>2.3933899269611092E-2</c:v>
                </c:pt>
                <c:pt idx="288">
                  <c:v>2.3883333686022839E-2</c:v>
                </c:pt>
                <c:pt idx="289">
                  <c:v>1.783800159460899E-2</c:v>
                </c:pt>
                <c:pt idx="290">
                  <c:v>1.0249643012166965E-2</c:v>
                </c:pt>
                <c:pt idx="291">
                  <c:v>1.7335371012008643E-2</c:v>
                </c:pt>
                <c:pt idx="292">
                  <c:v>2.2681710638405995E-2</c:v>
                </c:pt>
                <c:pt idx="293">
                  <c:v>1.6393021311673188E-2</c:v>
                </c:pt>
                <c:pt idx="294">
                  <c:v>1.6806462072998355E-2</c:v>
                </c:pt>
                <c:pt idx="295">
                  <c:v>4.2948215182703597E-3</c:v>
                </c:pt>
                <c:pt idx="296">
                  <c:v>8.6693480714359322E-3</c:v>
                </c:pt>
                <c:pt idx="297">
                  <c:v>4.8220723005282275E-3</c:v>
                </c:pt>
                <c:pt idx="298">
                  <c:v>3.2615845190001324E-4</c:v>
                </c:pt>
                <c:pt idx="299">
                  <c:v>5.2445789946022605E-3</c:v>
                </c:pt>
                <c:pt idx="300">
                  <c:v>7.2975603223240778E-3</c:v>
                </c:pt>
                <c:pt idx="301">
                  <c:v>4.9438109136185201E-3</c:v>
                </c:pt>
                <c:pt idx="302">
                  <c:v>7.506070304713286E-3</c:v>
                </c:pt>
                <c:pt idx="303">
                  <c:v>8.6782175581172852E-3</c:v>
                </c:pt>
                <c:pt idx="304">
                  <c:v>4.5258667163992992E-3</c:v>
                </c:pt>
                <c:pt idx="305">
                  <c:v>7.4589601918528424E-3</c:v>
                </c:pt>
                <c:pt idx="306">
                  <c:v>3.0467764729759689E-3</c:v>
                </c:pt>
                <c:pt idx="307">
                  <c:v>5.5153603876541002E-3</c:v>
                </c:pt>
                <c:pt idx="308">
                  <c:v>2.2348727226021905E-3</c:v>
                </c:pt>
                <c:pt idx="309">
                  <c:v>3.4549127568212984E-3</c:v>
                </c:pt>
                <c:pt idx="310">
                  <c:v>5.2354818044779959E-4</c:v>
                </c:pt>
                <c:pt idx="311">
                  <c:v>5.2572673962860894E-3</c:v>
                </c:pt>
                <c:pt idx="312">
                  <c:v>3.4711911294518774E-3</c:v>
                </c:pt>
                <c:pt idx="313">
                  <c:v>2.565111860562721E-3</c:v>
                </c:pt>
                <c:pt idx="314">
                  <c:v>2.192923269951446E-3</c:v>
                </c:pt>
                <c:pt idx="315">
                  <c:v>4.7020559241459851E-4</c:v>
                </c:pt>
                <c:pt idx="316">
                  <c:v>1.2593423076995439E-3</c:v>
                </c:pt>
                <c:pt idx="317">
                  <c:v>1.6742253567310218E-3</c:v>
                </c:pt>
                <c:pt idx="318">
                  <c:v>7.7896869403287147E-3</c:v>
                </c:pt>
                <c:pt idx="319">
                  <c:v>7.9802340457157939E-4</c:v>
                </c:pt>
                <c:pt idx="320">
                  <c:v>8.4999705743966092E-5</c:v>
                </c:pt>
                <c:pt idx="321">
                  <c:v>2.5807262198979907E-5</c:v>
                </c:pt>
                <c:pt idx="322">
                  <c:v>1.3777413568945604E-3</c:v>
                </c:pt>
                <c:pt idx="323">
                  <c:v>8.2316562983702373E-4</c:v>
                </c:pt>
                <c:pt idx="324">
                  <c:v>3.9408447855146441E-4</c:v>
                </c:pt>
                <c:pt idx="325">
                  <c:v>5.649833818859427E-4</c:v>
                </c:pt>
                <c:pt idx="326">
                  <c:v>1.8142519942686552E-5</c:v>
                </c:pt>
                <c:pt idx="327">
                  <c:v>3.1699736649242009E-4</c:v>
                </c:pt>
                <c:pt idx="328">
                  <c:v>6.7766429377429842E-4</c:v>
                </c:pt>
                <c:pt idx="329">
                  <c:v>2.6199734128821224E-4</c:v>
                </c:pt>
                <c:pt idx="330">
                  <c:v>8.5779575927263663E-5</c:v>
                </c:pt>
                <c:pt idx="331">
                  <c:v>2.4427515433934143E-5</c:v>
                </c:pt>
                <c:pt idx="332">
                  <c:v>1.727417985148646E-4</c:v>
                </c:pt>
                <c:pt idx="333">
                  <c:v>3.9911637119955957E-4</c:v>
                </c:pt>
                <c:pt idx="334">
                  <c:v>1.4492292121748413E-3</c:v>
                </c:pt>
                <c:pt idx="335">
                  <c:v>7.7212653070440635E-4</c:v>
                </c:pt>
                <c:pt idx="336">
                  <c:v>2.2422893072580207E-7</c:v>
                </c:pt>
                <c:pt idx="337">
                  <c:v>6.1493218088157013E-6</c:v>
                </c:pt>
                <c:pt idx="338">
                  <c:v>3.0125466544342391E-6</c:v>
                </c:pt>
                <c:pt idx="339">
                  <c:v>2.3984162648078368E-5</c:v>
                </c:pt>
                <c:pt idx="340">
                  <c:v>1.1085122476547457E-5</c:v>
                </c:pt>
                <c:pt idx="341">
                  <c:v>2.3238683597335405E-8</c:v>
                </c:pt>
                <c:pt idx="342">
                  <c:v>7.2010497135453972E-4</c:v>
                </c:pt>
                <c:pt idx="343">
                  <c:v>2.9939446610540685E-4</c:v>
                </c:pt>
                <c:pt idx="344">
                  <c:v>4.0379505804996092E-4</c:v>
                </c:pt>
                <c:pt idx="345">
                  <c:v>1.0071304358318953E-3</c:v>
                </c:pt>
                <c:pt idx="346">
                  <c:v>1.5334349679654216E-5</c:v>
                </c:pt>
                <c:pt idx="347">
                  <c:v>1.1903168529860983E-3</c:v>
                </c:pt>
                <c:pt idx="348">
                  <c:v>6.9628353942533397E-3</c:v>
                </c:pt>
                <c:pt idx="349">
                  <c:v>1.0000855896325723E-2</c:v>
                </c:pt>
                <c:pt idx="350">
                  <c:v>7.3140178418223123E-3</c:v>
                </c:pt>
                <c:pt idx="351">
                  <c:v>8.1835024240103343E-3</c:v>
                </c:pt>
                <c:pt idx="352">
                  <c:v>1.1462111123400009E-2</c:v>
                </c:pt>
                <c:pt idx="353">
                  <c:v>9.7497481758971986E-3</c:v>
                </c:pt>
                <c:pt idx="354">
                  <c:v>9.0081215895906879E-3</c:v>
                </c:pt>
                <c:pt idx="355">
                  <c:v>6.8021859058492971E-3</c:v>
                </c:pt>
                <c:pt idx="356">
                  <c:v>8.8608808339282908E-3</c:v>
                </c:pt>
                <c:pt idx="357">
                  <c:v>4.556481521233377E-3</c:v>
                </c:pt>
                <c:pt idx="358">
                  <c:v>7.3914640197322769E-3</c:v>
                </c:pt>
                <c:pt idx="359">
                  <c:v>8.676352186751321E-3</c:v>
                </c:pt>
                <c:pt idx="360">
                  <c:v>9.4596694790371576E-3</c:v>
                </c:pt>
                <c:pt idx="361">
                  <c:v>1.0100398673121055E-2</c:v>
                </c:pt>
                <c:pt idx="362">
                  <c:v>8.8394626326550891E-3</c:v>
                </c:pt>
                <c:pt idx="363">
                  <c:v>7.985493666133079E-3</c:v>
                </c:pt>
                <c:pt idx="364">
                  <c:v>4.2180868814153186E-3</c:v>
                </c:pt>
                <c:pt idx="365">
                  <c:v>2.5298666837152142E-3</c:v>
                </c:pt>
                <c:pt idx="366">
                  <c:v>1.8885851212171137E-3</c:v>
                </c:pt>
                <c:pt idx="367">
                  <c:v>4.7753336016953191E-3</c:v>
                </c:pt>
                <c:pt idx="368">
                  <c:v>5.5540309077428702E-3</c:v>
                </c:pt>
                <c:pt idx="369">
                  <c:v>6.9968987645413041E-3</c:v>
                </c:pt>
                <c:pt idx="370">
                  <c:v>6.4356712010586736E-3</c:v>
                </c:pt>
                <c:pt idx="371">
                  <c:v>2.5496072521083665E-3</c:v>
                </c:pt>
                <c:pt idx="372">
                  <c:v>2.4931206269110094E-3</c:v>
                </c:pt>
                <c:pt idx="373">
                  <c:v>2.167472122074925E-3</c:v>
                </c:pt>
                <c:pt idx="374">
                  <c:v>2.7280445127479355E-3</c:v>
                </c:pt>
                <c:pt idx="375">
                  <c:v>7.7903479246368718E-3</c:v>
                </c:pt>
                <c:pt idx="376">
                  <c:v>6.5832456113749703E-3</c:v>
                </c:pt>
                <c:pt idx="377">
                  <c:v>5.6999982211034077E-3</c:v>
                </c:pt>
                <c:pt idx="378">
                  <c:v>6.8021072080829527E-3</c:v>
                </c:pt>
                <c:pt idx="379">
                  <c:v>8.7451511484775857E-3</c:v>
                </c:pt>
                <c:pt idx="380">
                  <c:v>7.408357360391876E-3</c:v>
                </c:pt>
                <c:pt idx="381">
                  <c:v>1.0332307404321169E-2</c:v>
                </c:pt>
                <c:pt idx="382">
                  <c:v>1.1645422844005968E-2</c:v>
                </c:pt>
                <c:pt idx="383">
                  <c:v>1.9230360257128484E-2</c:v>
                </c:pt>
                <c:pt idx="384">
                  <c:v>1.8311713843775512E-2</c:v>
                </c:pt>
                <c:pt idx="385">
                  <c:v>1.9176771913022399E-2</c:v>
                </c:pt>
                <c:pt idx="386">
                  <c:v>1.8685960331579928E-2</c:v>
                </c:pt>
                <c:pt idx="387">
                  <c:v>1.5991844108321367E-2</c:v>
                </c:pt>
                <c:pt idx="388">
                  <c:v>1.8679527556437214E-2</c:v>
                </c:pt>
                <c:pt idx="389">
                  <c:v>1.4264406615441302E-2</c:v>
                </c:pt>
                <c:pt idx="390">
                  <c:v>1.2519784444588214E-2</c:v>
                </c:pt>
                <c:pt idx="391">
                  <c:v>9.8288855738555801E-3</c:v>
                </c:pt>
                <c:pt idx="392">
                  <c:v>9.2458089881075328E-3</c:v>
                </c:pt>
                <c:pt idx="393">
                  <c:v>5.3131399446037023E-3</c:v>
                </c:pt>
                <c:pt idx="394">
                  <c:v>1.2058562040310033E-2</c:v>
                </c:pt>
                <c:pt idx="395">
                  <c:v>1.9363434022712893E-2</c:v>
                </c:pt>
                <c:pt idx="396">
                  <c:v>2.1754905342597691E-2</c:v>
                </c:pt>
                <c:pt idx="397">
                  <c:v>2.0673937329036114E-2</c:v>
                </c:pt>
                <c:pt idx="398">
                  <c:v>1.4094128456797925E-2</c:v>
                </c:pt>
                <c:pt idx="399">
                  <c:v>1.6582825051783188E-2</c:v>
                </c:pt>
                <c:pt idx="400">
                  <c:v>1.6770825169682868E-2</c:v>
                </c:pt>
                <c:pt idx="401">
                  <c:v>2.4649683102818266E-2</c:v>
                </c:pt>
                <c:pt idx="402">
                  <c:v>2.8665783030844265E-2</c:v>
                </c:pt>
                <c:pt idx="403">
                  <c:v>3.2769961293115019E-2</c:v>
                </c:pt>
                <c:pt idx="404">
                  <c:v>3.7837091340709443E-2</c:v>
                </c:pt>
                <c:pt idx="405">
                  <c:v>3.4520922820223544E-2</c:v>
                </c:pt>
                <c:pt idx="406">
                  <c:v>2.8950230474701188E-2</c:v>
                </c:pt>
                <c:pt idx="407">
                  <c:v>3.8111135788443197E-2</c:v>
                </c:pt>
                <c:pt idx="408">
                  <c:v>2.8653315180903721E-2</c:v>
                </c:pt>
                <c:pt idx="409">
                  <c:v>3.5644253432671184E-2</c:v>
                </c:pt>
                <c:pt idx="410">
                  <c:v>3.3828276371553084E-2</c:v>
                </c:pt>
                <c:pt idx="411">
                  <c:v>3.3987087597556115E-2</c:v>
                </c:pt>
                <c:pt idx="412">
                  <c:v>3.4458276593558892E-2</c:v>
                </c:pt>
                <c:pt idx="413">
                  <c:v>2.9382299160983595E-2</c:v>
                </c:pt>
                <c:pt idx="414">
                  <c:v>2.7611125715242778E-2</c:v>
                </c:pt>
                <c:pt idx="415">
                  <c:v>2.0747327374858855E-2</c:v>
                </c:pt>
                <c:pt idx="416">
                  <c:v>1.201642210808789E-2</c:v>
                </c:pt>
                <c:pt idx="417">
                  <c:v>1.4600773560267705E-2</c:v>
                </c:pt>
                <c:pt idx="418">
                  <c:v>1.6597703808803082E-2</c:v>
                </c:pt>
                <c:pt idx="419">
                  <c:v>1.2345528183313975E-2</c:v>
                </c:pt>
                <c:pt idx="420">
                  <c:v>8.8218368809993113E-3</c:v>
                </c:pt>
                <c:pt idx="421">
                  <c:v>1.1313253542266059E-2</c:v>
                </c:pt>
                <c:pt idx="422">
                  <c:v>9.894063888544101E-3</c:v>
                </c:pt>
                <c:pt idx="423">
                  <c:v>1.3377467449394664E-2</c:v>
                </c:pt>
                <c:pt idx="424">
                  <c:v>1.3931858785159557E-2</c:v>
                </c:pt>
                <c:pt idx="425">
                  <c:v>1.7922291155330599E-2</c:v>
                </c:pt>
                <c:pt idx="426">
                  <c:v>1.4418002594418142E-2</c:v>
                </c:pt>
                <c:pt idx="427">
                  <c:v>1.0991678866272878E-2</c:v>
                </c:pt>
                <c:pt idx="428">
                  <c:v>1.0635666937932093E-2</c:v>
                </c:pt>
                <c:pt idx="429">
                  <c:v>9.6436301521383716E-3</c:v>
                </c:pt>
                <c:pt idx="430">
                  <c:v>8.9411874872535498E-3</c:v>
                </c:pt>
                <c:pt idx="431">
                  <c:v>6.5738407741339783E-3</c:v>
                </c:pt>
                <c:pt idx="432">
                  <c:v>7.2134576766872422E-3</c:v>
                </c:pt>
                <c:pt idx="433">
                  <c:v>7.0264314270035849E-3</c:v>
                </c:pt>
                <c:pt idx="434">
                  <c:v>5.4992441643826433E-3</c:v>
                </c:pt>
                <c:pt idx="435">
                  <c:v>5.0735986810116623E-3</c:v>
                </c:pt>
                <c:pt idx="436">
                  <c:v>5.2144713812251452E-3</c:v>
                </c:pt>
                <c:pt idx="437">
                  <c:v>5.115786568186881E-3</c:v>
                </c:pt>
                <c:pt idx="438">
                  <c:v>8.3428143067536924E-3</c:v>
                </c:pt>
                <c:pt idx="439">
                  <c:v>8.4903098503609237E-3</c:v>
                </c:pt>
                <c:pt idx="440">
                  <c:v>1.0052246041279101E-2</c:v>
                </c:pt>
                <c:pt idx="441">
                  <c:v>1.161542592101881E-2</c:v>
                </c:pt>
                <c:pt idx="442">
                  <c:v>1.176450396316733E-2</c:v>
                </c:pt>
                <c:pt idx="443">
                  <c:v>1.0524906728828056E-2</c:v>
                </c:pt>
                <c:pt idx="444">
                  <c:v>8.6260305037697133E-3</c:v>
                </c:pt>
                <c:pt idx="445">
                  <c:v>8.6139664398495637E-3</c:v>
                </c:pt>
                <c:pt idx="446">
                  <c:v>6.2842445572183162E-3</c:v>
                </c:pt>
                <c:pt idx="447">
                  <c:v>7.4981043633705708E-3</c:v>
                </c:pt>
                <c:pt idx="448">
                  <c:v>8.8981307577238582E-3</c:v>
                </c:pt>
                <c:pt idx="449">
                  <c:v>1.2370474330111491E-2</c:v>
                </c:pt>
                <c:pt idx="450">
                  <c:v>1.0055322738091701E-2</c:v>
                </c:pt>
                <c:pt idx="451">
                  <c:v>1.2203191556012108E-2</c:v>
                </c:pt>
                <c:pt idx="452">
                  <c:v>1.0983283271438779E-2</c:v>
                </c:pt>
                <c:pt idx="453">
                  <c:v>1.1756654709039865E-2</c:v>
                </c:pt>
                <c:pt idx="454">
                  <c:v>1.6662931883185277E-2</c:v>
                </c:pt>
                <c:pt idx="455">
                  <c:v>1.2412287258712722E-2</c:v>
                </c:pt>
                <c:pt idx="456">
                  <c:v>1.033791569838593E-2</c:v>
                </c:pt>
                <c:pt idx="457">
                  <c:v>1.1124531441670096E-2</c:v>
                </c:pt>
                <c:pt idx="458">
                  <c:v>9.5894009793973684E-3</c:v>
                </c:pt>
                <c:pt idx="459">
                  <c:v>1.1714982642933035E-2</c:v>
                </c:pt>
                <c:pt idx="460">
                  <c:v>1.0834079824348239E-2</c:v>
                </c:pt>
                <c:pt idx="461">
                  <c:v>9.8061085424912559E-3</c:v>
                </c:pt>
                <c:pt idx="462">
                  <c:v>3.3845952390636753E-3</c:v>
                </c:pt>
                <c:pt idx="463">
                  <c:v>4.4390436573707847E-3</c:v>
                </c:pt>
                <c:pt idx="464">
                  <c:v>5.7847599729456915E-3</c:v>
                </c:pt>
                <c:pt idx="465">
                  <c:v>6.8772871602173682E-3</c:v>
                </c:pt>
                <c:pt idx="466">
                  <c:v>5.3187558899913355E-3</c:v>
                </c:pt>
                <c:pt idx="467">
                  <c:v>4.8430970137920745E-3</c:v>
                </c:pt>
                <c:pt idx="468">
                  <c:v>5.9197422801062745E-3</c:v>
                </c:pt>
                <c:pt idx="469">
                  <c:v>6.6882981006624147E-3</c:v>
                </c:pt>
                <c:pt idx="470">
                  <c:v>6.2801757643301996E-3</c:v>
                </c:pt>
                <c:pt idx="471">
                  <c:v>2.9774886017796989E-3</c:v>
                </c:pt>
                <c:pt idx="472">
                  <c:v>7.9058716673510252E-3</c:v>
                </c:pt>
                <c:pt idx="473">
                  <c:v>6.955237184268756E-3</c:v>
                </c:pt>
                <c:pt idx="474">
                  <c:v>3.9636189029400252E-3</c:v>
                </c:pt>
                <c:pt idx="475">
                  <c:v>1.9879127131366579E-3</c:v>
                </c:pt>
                <c:pt idx="476">
                  <c:v>7.1145239682457147E-3</c:v>
                </c:pt>
                <c:pt idx="477">
                  <c:v>7.9966208099019088E-3</c:v>
                </c:pt>
                <c:pt idx="478">
                  <c:v>8.8704167502979252E-3</c:v>
                </c:pt>
                <c:pt idx="479">
                  <c:v>9.2483469564489038E-3</c:v>
                </c:pt>
                <c:pt idx="480">
                  <c:v>1.0107151347814137E-2</c:v>
                </c:pt>
                <c:pt idx="481">
                  <c:v>9.3565148033335037E-3</c:v>
                </c:pt>
                <c:pt idx="482">
                  <c:v>4.9765810987690067E-3</c:v>
                </c:pt>
                <c:pt idx="483">
                  <c:v>7.7806062351403246E-3</c:v>
                </c:pt>
                <c:pt idx="484">
                  <c:v>1.4156287996025512E-2</c:v>
                </c:pt>
                <c:pt idx="485">
                  <c:v>1.1366671233895648E-2</c:v>
                </c:pt>
                <c:pt idx="486">
                  <c:v>4.9976850188943036E-3</c:v>
                </c:pt>
                <c:pt idx="487">
                  <c:v>4.0951698159845187E-3</c:v>
                </c:pt>
                <c:pt idx="488">
                  <c:v>4.222523799689213E-3</c:v>
                </c:pt>
                <c:pt idx="489">
                  <c:v>8.2448115719213292E-3</c:v>
                </c:pt>
                <c:pt idx="490">
                  <c:v>9.2443621859572452E-3</c:v>
                </c:pt>
                <c:pt idx="491">
                  <c:v>5.120091557163124E-3</c:v>
                </c:pt>
                <c:pt idx="492">
                  <c:v>4.8899075699197249E-3</c:v>
                </c:pt>
                <c:pt idx="493">
                  <c:v>9.1803325943846416E-3</c:v>
                </c:pt>
                <c:pt idx="494">
                  <c:v>1.098275659682728E-2</c:v>
                </c:pt>
                <c:pt idx="495">
                  <c:v>1.0982184859436087E-2</c:v>
                </c:pt>
                <c:pt idx="496">
                  <c:v>1.5154674078079664E-2</c:v>
                </c:pt>
                <c:pt idx="497">
                  <c:v>1.5338189727887031E-2</c:v>
                </c:pt>
                <c:pt idx="498">
                  <c:v>1.5722066998814697E-2</c:v>
                </c:pt>
                <c:pt idx="499">
                  <c:v>1.6258071985746674E-2</c:v>
                </c:pt>
                <c:pt idx="500">
                  <c:v>2.2814637988855999E-2</c:v>
                </c:pt>
                <c:pt idx="501">
                  <c:v>2.0821879748731741E-2</c:v>
                </c:pt>
                <c:pt idx="502">
                  <c:v>2.0239516070887625E-2</c:v>
                </c:pt>
                <c:pt idx="503">
                  <c:v>1.4266659344208506E-2</c:v>
                </c:pt>
                <c:pt idx="504">
                  <c:v>9.1737359461787175E-3</c:v>
                </c:pt>
                <c:pt idx="505">
                  <c:v>1.2233899834824188E-2</c:v>
                </c:pt>
                <c:pt idx="506">
                  <c:v>2.5453385044299004E-2</c:v>
                </c:pt>
                <c:pt idx="507">
                  <c:v>2.9139670472769514E-2</c:v>
                </c:pt>
                <c:pt idx="508">
                  <c:v>3.5492551159009851E-2</c:v>
                </c:pt>
                <c:pt idx="509">
                  <c:v>3.2829712604797785E-2</c:v>
                </c:pt>
                <c:pt idx="510">
                  <c:v>4.3002909139304483E-2</c:v>
                </c:pt>
                <c:pt idx="511">
                  <c:v>3.7573405636230392E-2</c:v>
                </c:pt>
                <c:pt idx="512">
                  <c:v>4.1224440787679638E-2</c:v>
                </c:pt>
                <c:pt idx="513">
                  <c:v>3.4892518455202921E-2</c:v>
                </c:pt>
                <c:pt idx="514">
                  <c:v>3.3450502661974864E-2</c:v>
                </c:pt>
                <c:pt idx="515">
                  <c:v>3.7967363957064078E-2</c:v>
                </c:pt>
                <c:pt idx="516">
                  <c:v>3.2060379248481784E-2</c:v>
                </c:pt>
                <c:pt idx="517">
                  <c:v>4.0344225644153714E-2</c:v>
                </c:pt>
                <c:pt idx="518">
                  <c:v>5.4054080772068268E-2</c:v>
                </c:pt>
                <c:pt idx="519">
                  <c:v>5.2593337655205796E-2</c:v>
                </c:pt>
                <c:pt idx="520">
                  <c:v>6.2935164582920547E-2</c:v>
                </c:pt>
                <c:pt idx="521">
                  <c:v>6.887510084103135E-2</c:v>
                </c:pt>
                <c:pt idx="522">
                  <c:v>5.846629647344672E-2</c:v>
                </c:pt>
                <c:pt idx="523">
                  <c:v>5.7405208355220866E-2</c:v>
                </c:pt>
                <c:pt idx="524">
                  <c:v>6.424999267165854E-2</c:v>
                </c:pt>
                <c:pt idx="525">
                  <c:v>8.2004609085170127E-2</c:v>
                </c:pt>
                <c:pt idx="526">
                  <c:v>7.3484988864906453E-2</c:v>
                </c:pt>
                <c:pt idx="527">
                  <c:v>7.3816307164249736E-2</c:v>
                </c:pt>
                <c:pt idx="528">
                  <c:v>7.304714351704289E-2</c:v>
                </c:pt>
                <c:pt idx="529">
                  <c:v>8.1318540408808218E-2</c:v>
                </c:pt>
                <c:pt idx="530">
                  <c:v>8.283844715590831E-2</c:v>
                </c:pt>
                <c:pt idx="531">
                  <c:v>9.4448914021397934E-2</c:v>
                </c:pt>
                <c:pt idx="532">
                  <c:v>0.10377423983191793</c:v>
                </c:pt>
                <c:pt idx="533">
                  <c:v>9.7253419847845538E-2</c:v>
                </c:pt>
                <c:pt idx="534">
                  <c:v>9.1821562619920111E-2</c:v>
                </c:pt>
                <c:pt idx="535">
                  <c:v>8.9199188519527767E-2</c:v>
                </c:pt>
                <c:pt idx="536">
                  <c:v>9.2370936309918286E-2</c:v>
                </c:pt>
                <c:pt idx="537">
                  <c:v>0.11420545179823692</c:v>
                </c:pt>
                <c:pt idx="538">
                  <c:v>8.4297095838142766E-2</c:v>
                </c:pt>
                <c:pt idx="539">
                  <c:v>9.3019380119326825E-2</c:v>
                </c:pt>
                <c:pt idx="540">
                  <c:v>0.11089860866957721</c:v>
                </c:pt>
                <c:pt idx="541">
                  <c:v>9.4849030928808517E-2</c:v>
                </c:pt>
                <c:pt idx="542">
                  <c:v>9.5806024216274557E-2</c:v>
                </c:pt>
                <c:pt idx="543">
                  <c:v>7.6253768432592448E-2</c:v>
                </c:pt>
                <c:pt idx="544">
                  <c:v>7.4519582821834712E-2</c:v>
                </c:pt>
                <c:pt idx="545">
                  <c:v>6.8684358935304932E-2</c:v>
                </c:pt>
                <c:pt idx="546">
                  <c:v>6.0366737462795764E-2</c:v>
                </c:pt>
                <c:pt idx="547">
                  <c:v>7.0814847385574642E-2</c:v>
                </c:pt>
                <c:pt idx="548">
                  <c:v>6.5245300810420584E-2</c:v>
                </c:pt>
                <c:pt idx="549">
                  <c:v>5.619646946140136E-2</c:v>
                </c:pt>
                <c:pt idx="550">
                  <c:v>5.4568441163529269E-2</c:v>
                </c:pt>
                <c:pt idx="551">
                  <c:v>5.8486496601865667E-2</c:v>
                </c:pt>
                <c:pt idx="552">
                  <c:v>6.1669080379829946E-2</c:v>
                </c:pt>
                <c:pt idx="553">
                  <c:v>6.442935443739424E-2</c:v>
                </c:pt>
                <c:pt idx="554">
                  <c:v>5.6804542949978554E-2</c:v>
                </c:pt>
                <c:pt idx="555">
                  <c:v>4.7929248557381114E-2</c:v>
                </c:pt>
                <c:pt idx="556">
                  <c:v>2.4321249389975104E-2</c:v>
                </c:pt>
                <c:pt idx="557">
                  <c:v>2.1303439120711819E-2</c:v>
                </c:pt>
                <c:pt idx="558">
                  <c:v>2.4056660112429438E-2</c:v>
                </c:pt>
                <c:pt idx="559">
                  <c:v>9.0253976111604826E-3</c:v>
                </c:pt>
                <c:pt idx="560">
                  <c:v>9.3239091786287663E-3</c:v>
                </c:pt>
                <c:pt idx="561">
                  <c:v>1.2731975718217102E-2</c:v>
                </c:pt>
                <c:pt idx="562">
                  <c:v>1.4534009192574322E-2</c:v>
                </c:pt>
                <c:pt idx="563">
                  <c:v>2.3887614397408889E-2</c:v>
                </c:pt>
                <c:pt idx="564">
                  <c:v>4.3170177717800302E-2</c:v>
                </c:pt>
                <c:pt idx="565">
                  <c:v>5.0713830498260219E-2</c:v>
                </c:pt>
                <c:pt idx="566">
                  <c:v>7.8939376272165754E-2</c:v>
                </c:pt>
                <c:pt idx="567">
                  <c:v>5.5732330799542512E-2</c:v>
                </c:pt>
                <c:pt idx="568">
                  <c:v>4.4080539623507282E-2</c:v>
                </c:pt>
                <c:pt idx="569">
                  <c:v>3.4637431335404943E-2</c:v>
                </c:pt>
                <c:pt idx="570">
                  <c:v>2.6124765842508144E-2</c:v>
                </c:pt>
                <c:pt idx="571">
                  <c:v>2.9018647497042725E-2</c:v>
                </c:pt>
                <c:pt idx="572">
                  <c:v>3.5960237852855181E-2</c:v>
                </c:pt>
                <c:pt idx="573">
                  <c:v>3.312346426495457E-2</c:v>
                </c:pt>
                <c:pt idx="574">
                  <c:v>3.967356682967333E-2</c:v>
                </c:pt>
                <c:pt idx="575">
                  <c:v>4.0464315221050547E-2</c:v>
                </c:pt>
                <c:pt idx="576">
                  <c:v>4.5493953972370688E-2</c:v>
                </c:pt>
                <c:pt idx="577">
                  <c:v>2.7304212451284161E-2</c:v>
                </c:pt>
                <c:pt idx="578">
                  <c:v>3.2872233347701743E-2</c:v>
                </c:pt>
                <c:pt idx="579">
                  <c:v>3.3116466652183041E-2</c:v>
                </c:pt>
                <c:pt idx="580">
                  <c:v>3.0540522182039825E-2</c:v>
                </c:pt>
                <c:pt idx="581">
                  <c:v>3.1850133612698811E-2</c:v>
                </c:pt>
                <c:pt idx="582">
                  <c:v>2.4243475450793119E-2</c:v>
                </c:pt>
                <c:pt idx="583">
                  <c:v>2.7688520042076715E-2</c:v>
                </c:pt>
                <c:pt idx="584">
                  <c:v>3.8768334344087212E-2</c:v>
                </c:pt>
                <c:pt idx="585">
                  <c:v>3.8522035146327363E-2</c:v>
                </c:pt>
                <c:pt idx="586">
                  <c:v>3.420880240499375E-2</c:v>
                </c:pt>
                <c:pt idx="587">
                  <c:v>2.9592886293368103E-2</c:v>
                </c:pt>
                <c:pt idx="588">
                  <c:v>2.8907576324909479E-2</c:v>
                </c:pt>
                <c:pt idx="589">
                  <c:v>2.6029653225700944E-2</c:v>
                </c:pt>
                <c:pt idx="590">
                  <c:v>2.0698269703118933E-2</c:v>
                </c:pt>
                <c:pt idx="591">
                  <c:v>2.3597349937351023E-2</c:v>
                </c:pt>
                <c:pt idx="592">
                  <c:v>2.2380332604641649E-2</c:v>
                </c:pt>
                <c:pt idx="593">
                  <c:v>2.5050880481925285E-2</c:v>
                </c:pt>
                <c:pt idx="594">
                  <c:v>2.9822982374143697E-2</c:v>
                </c:pt>
                <c:pt idx="595">
                  <c:v>1.7631895786235842E-2</c:v>
                </c:pt>
                <c:pt idx="596">
                  <c:v>1.0915754306286132E-2</c:v>
                </c:pt>
                <c:pt idx="597">
                  <c:v>7.1062234685752308E-3</c:v>
                </c:pt>
                <c:pt idx="598">
                  <c:v>1.1380032411802587E-2</c:v>
                </c:pt>
                <c:pt idx="599">
                  <c:v>1.0483087753889429E-2</c:v>
                </c:pt>
                <c:pt idx="600">
                  <c:v>9.8989739689906084E-3</c:v>
                </c:pt>
                <c:pt idx="601">
                  <c:v>6.9438510909757348E-3</c:v>
                </c:pt>
                <c:pt idx="602">
                  <c:v>6.1159119780341345E-3</c:v>
                </c:pt>
                <c:pt idx="603">
                  <c:v>3.9951938524925073E-3</c:v>
                </c:pt>
                <c:pt idx="604">
                  <c:v>1.0520143422524375E-3</c:v>
                </c:pt>
                <c:pt idx="605">
                  <c:v>1.1507392210201139E-3</c:v>
                </c:pt>
                <c:pt idx="606">
                  <c:v>4.8334259079233242E-4</c:v>
                </c:pt>
                <c:pt idx="607">
                  <c:v>7.7810020726239377E-4</c:v>
                </c:pt>
                <c:pt idx="608">
                  <c:v>3.6802910606568203E-4</c:v>
                </c:pt>
                <c:pt idx="609">
                  <c:v>8.456243536383931E-4</c:v>
                </c:pt>
                <c:pt idx="610">
                  <c:v>6.0256140136187E-4</c:v>
                </c:pt>
                <c:pt idx="611">
                  <c:v>7.700259997968495E-4</c:v>
                </c:pt>
                <c:pt idx="612">
                  <c:v>1.9828980096542699E-3</c:v>
                </c:pt>
                <c:pt idx="613">
                  <c:v>5.5321331126525139E-3</c:v>
                </c:pt>
                <c:pt idx="614">
                  <c:v>8.0178702039397035E-3</c:v>
                </c:pt>
                <c:pt idx="615">
                  <c:v>2.4923361254709977E-3</c:v>
                </c:pt>
                <c:pt idx="616">
                  <c:v>5.3468554417383796E-3</c:v>
                </c:pt>
                <c:pt idx="617">
                  <c:v>6.3332053672894694E-3</c:v>
                </c:pt>
                <c:pt idx="618">
                  <c:v>3.4750759684211933E-3</c:v>
                </c:pt>
                <c:pt idx="619">
                  <c:v>5.2631242519829233E-3</c:v>
                </c:pt>
                <c:pt idx="620">
                  <c:v>7.4527746989126514E-3</c:v>
                </c:pt>
                <c:pt idx="621">
                  <c:v>5.8362159556318441E-3</c:v>
                </c:pt>
                <c:pt idx="622">
                  <c:v>4.4988499771338834E-3</c:v>
                </c:pt>
                <c:pt idx="623">
                  <c:v>4.0422822551907864E-3</c:v>
                </c:pt>
                <c:pt idx="624">
                  <c:v>8.4613798502457972E-3</c:v>
                </c:pt>
                <c:pt idx="625">
                  <c:v>8.9602320587502116E-3</c:v>
                </c:pt>
                <c:pt idx="626">
                  <c:v>8.7838817357509362E-3</c:v>
                </c:pt>
                <c:pt idx="627">
                  <c:v>8.3260645949731499E-3</c:v>
                </c:pt>
                <c:pt idx="628">
                  <c:v>7.004325331101624E-3</c:v>
                </c:pt>
                <c:pt idx="629">
                  <c:v>8.105919932767507E-3</c:v>
                </c:pt>
                <c:pt idx="630">
                  <c:v>1.0816823710401274E-2</c:v>
                </c:pt>
                <c:pt idx="631">
                  <c:v>3.514514496089059E-3</c:v>
                </c:pt>
                <c:pt idx="632">
                  <c:v>4.1482287333707447E-3</c:v>
                </c:pt>
                <c:pt idx="633">
                  <c:v>3.8374501781864127E-3</c:v>
                </c:pt>
                <c:pt idx="634">
                  <c:v>3.3486229048840296E-3</c:v>
                </c:pt>
                <c:pt idx="635">
                  <c:v>2.4388184623618477E-3</c:v>
                </c:pt>
                <c:pt idx="636">
                  <c:v>6.8386712088356408E-3</c:v>
                </c:pt>
                <c:pt idx="637">
                  <c:v>7.0741938432037112E-3</c:v>
                </c:pt>
                <c:pt idx="638">
                  <c:v>7.3234578132390605E-3</c:v>
                </c:pt>
                <c:pt idx="639">
                  <c:v>1.2538542302733029E-2</c:v>
                </c:pt>
                <c:pt idx="640">
                  <c:v>1.6217492398333873E-2</c:v>
                </c:pt>
                <c:pt idx="641">
                  <c:v>1.447035668252099E-2</c:v>
                </c:pt>
                <c:pt idx="642">
                  <c:v>1.1827273965613385E-2</c:v>
                </c:pt>
                <c:pt idx="643">
                  <c:v>1.0519184960553606E-2</c:v>
                </c:pt>
                <c:pt idx="644">
                  <c:v>1.2997482071406875E-2</c:v>
                </c:pt>
                <c:pt idx="645">
                  <c:v>1.0007791372752133E-2</c:v>
                </c:pt>
                <c:pt idx="646">
                  <c:v>9.1310475084570696E-3</c:v>
                </c:pt>
                <c:pt idx="647">
                  <c:v>9.7329771544544755E-3</c:v>
                </c:pt>
                <c:pt idx="648">
                  <c:v>1.4207348753388476E-2</c:v>
                </c:pt>
                <c:pt idx="649">
                  <c:v>1.365771601521284E-2</c:v>
                </c:pt>
                <c:pt idx="650">
                  <c:v>1.227404318107023E-2</c:v>
                </c:pt>
                <c:pt idx="651">
                  <c:v>1.0047201515905853E-2</c:v>
                </c:pt>
                <c:pt idx="652">
                  <c:v>7.895107735690644E-3</c:v>
                </c:pt>
                <c:pt idx="653">
                  <c:v>4.1026333179612585E-3</c:v>
                </c:pt>
                <c:pt idx="654">
                  <c:v>3.8828909103781682E-3</c:v>
                </c:pt>
                <c:pt idx="655">
                  <c:v>3.4201628441452511E-3</c:v>
                </c:pt>
                <c:pt idx="656">
                  <c:v>4.308428662935424E-3</c:v>
                </c:pt>
                <c:pt idx="657">
                  <c:v>4.6356043375782663E-3</c:v>
                </c:pt>
                <c:pt idx="658">
                  <c:v>2.4757032827238215E-3</c:v>
                </c:pt>
                <c:pt idx="659">
                  <c:v>3.2827002836700713E-3</c:v>
                </c:pt>
                <c:pt idx="660">
                  <c:v>2.1029232214758208E-3</c:v>
                </c:pt>
                <c:pt idx="661">
                  <c:v>3.0130310694083617E-3</c:v>
                </c:pt>
                <c:pt idx="662">
                  <c:v>3.8805743231552126E-3</c:v>
                </c:pt>
                <c:pt idx="663">
                  <c:v>4.7495572766983688E-3</c:v>
                </c:pt>
                <c:pt idx="664">
                  <c:v>9.3724341535410625E-3</c:v>
                </c:pt>
                <c:pt idx="665">
                  <c:v>1.1048560954683383E-2</c:v>
                </c:pt>
                <c:pt idx="666">
                  <c:v>1.376563360775529E-2</c:v>
                </c:pt>
                <c:pt idx="667">
                  <c:v>1.2033494367629828E-2</c:v>
                </c:pt>
                <c:pt idx="668">
                  <c:v>1.6158701715085284E-2</c:v>
                </c:pt>
                <c:pt idx="669">
                  <c:v>1.9241311513120581E-2</c:v>
                </c:pt>
                <c:pt idx="670">
                  <c:v>1.8697113849548586E-2</c:v>
                </c:pt>
                <c:pt idx="671">
                  <c:v>1.7015827486452206E-2</c:v>
                </c:pt>
                <c:pt idx="672">
                  <c:v>1.5012872730147019E-2</c:v>
                </c:pt>
                <c:pt idx="673">
                  <c:v>9.8657516376121756E-3</c:v>
                </c:pt>
                <c:pt idx="674">
                  <c:v>1.0517156065064585E-2</c:v>
                </c:pt>
                <c:pt idx="675">
                  <c:v>1.063987796585395E-2</c:v>
                </c:pt>
                <c:pt idx="676">
                  <c:v>1.1874490891850243E-2</c:v>
                </c:pt>
                <c:pt idx="677">
                  <c:v>1.0984907366406239E-2</c:v>
                </c:pt>
                <c:pt idx="678">
                  <c:v>1.3620626004123537E-2</c:v>
                </c:pt>
                <c:pt idx="679">
                  <c:v>1.5858063046957995E-2</c:v>
                </c:pt>
                <c:pt idx="680">
                  <c:v>1.5888706719098169E-2</c:v>
                </c:pt>
                <c:pt idx="681">
                  <c:v>1.9677768748494393E-2</c:v>
                </c:pt>
                <c:pt idx="682">
                  <c:v>2.1712488262559906E-2</c:v>
                </c:pt>
                <c:pt idx="683">
                  <c:v>2.0900716632725629E-2</c:v>
                </c:pt>
                <c:pt idx="684">
                  <c:v>2.2576404135973435E-2</c:v>
                </c:pt>
                <c:pt idx="685">
                  <c:v>2.2244735211690618E-2</c:v>
                </c:pt>
                <c:pt idx="686">
                  <c:v>2.0238694823237383E-2</c:v>
                </c:pt>
                <c:pt idx="687">
                  <c:v>1.6708385701036301E-2</c:v>
                </c:pt>
                <c:pt idx="688">
                  <c:v>1.9413793788284554E-2</c:v>
                </c:pt>
                <c:pt idx="689">
                  <c:v>2.2794723167937635E-2</c:v>
                </c:pt>
                <c:pt idx="690">
                  <c:v>2.1584984674505397E-2</c:v>
                </c:pt>
                <c:pt idx="691">
                  <c:v>2.1898211599870251E-2</c:v>
                </c:pt>
                <c:pt idx="692">
                  <c:v>1.9839994687214174E-2</c:v>
                </c:pt>
                <c:pt idx="693">
                  <c:v>2.0515698330037881E-2</c:v>
                </c:pt>
                <c:pt idx="694">
                  <c:v>2.3466109084939204E-2</c:v>
                </c:pt>
                <c:pt idx="695">
                  <c:v>2.2534374203116124E-2</c:v>
                </c:pt>
                <c:pt idx="696">
                  <c:v>2.1337560989803401E-2</c:v>
                </c:pt>
                <c:pt idx="697">
                  <c:v>1.6602971086979213E-2</c:v>
                </c:pt>
                <c:pt idx="698">
                  <c:v>2.1512506078689504E-2</c:v>
                </c:pt>
                <c:pt idx="699">
                  <c:v>1.6331202754120686E-2</c:v>
                </c:pt>
                <c:pt idx="700">
                  <c:v>1.7641425198870801E-2</c:v>
                </c:pt>
                <c:pt idx="701">
                  <c:v>2.2955861487361822E-2</c:v>
                </c:pt>
                <c:pt idx="702">
                  <c:v>2.4184115409511112E-2</c:v>
                </c:pt>
                <c:pt idx="703">
                  <c:v>2.1504830754389116E-2</c:v>
                </c:pt>
                <c:pt idx="704">
                  <c:v>1.6394653720065169E-2</c:v>
                </c:pt>
                <c:pt idx="705">
                  <c:v>1.8175888149249787E-2</c:v>
                </c:pt>
                <c:pt idx="706">
                  <c:v>1.7654340778473863E-2</c:v>
                </c:pt>
                <c:pt idx="707">
                  <c:v>1.7317651869515702E-2</c:v>
                </c:pt>
                <c:pt idx="708">
                  <c:v>1.7623379983202146E-2</c:v>
                </c:pt>
                <c:pt idx="709">
                  <c:v>1.6322904490460786E-2</c:v>
                </c:pt>
                <c:pt idx="710">
                  <c:v>1.8022741784651606E-2</c:v>
                </c:pt>
                <c:pt idx="711">
                  <c:v>1.7090635338918084E-2</c:v>
                </c:pt>
                <c:pt idx="712">
                  <c:v>1.5306719368784024E-2</c:v>
                </c:pt>
                <c:pt idx="713">
                  <c:v>1.1442802466365757E-2</c:v>
                </c:pt>
                <c:pt idx="714">
                  <c:v>1.1318525871413869E-2</c:v>
                </c:pt>
                <c:pt idx="715">
                  <c:v>1.0257608176762472E-2</c:v>
                </c:pt>
                <c:pt idx="716">
                  <c:v>1.104559519435484E-2</c:v>
                </c:pt>
                <c:pt idx="717">
                  <c:v>1.392537711817483E-2</c:v>
                </c:pt>
                <c:pt idx="718">
                  <c:v>1.6315362648589658E-2</c:v>
                </c:pt>
                <c:pt idx="719">
                  <c:v>1.8224927591973299E-2</c:v>
                </c:pt>
                <c:pt idx="720">
                  <c:v>1.4631301366124165E-2</c:v>
                </c:pt>
                <c:pt idx="721">
                  <c:v>1.4524595939086053E-2</c:v>
                </c:pt>
                <c:pt idx="722">
                  <c:v>1.8631467920432618E-2</c:v>
                </c:pt>
                <c:pt idx="723">
                  <c:v>2.3998600088677262E-2</c:v>
                </c:pt>
                <c:pt idx="724">
                  <c:v>2.7098064486185739E-2</c:v>
                </c:pt>
                <c:pt idx="725">
                  <c:v>2.9992523351273604E-2</c:v>
                </c:pt>
                <c:pt idx="726">
                  <c:v>2.6948798885422776E-2</c:v>
                </c:pt>
                <c:pt idx="727">
                  <c:v>3.1536516452576997E-2</c:v>
                </c:pt>
                <c:pt idx="728">
                  <c:v>3.9305185915781686E-2</c:v>
                </c:pt>
                <c:pt idx="729">
                  <c:v>4.3863126173792788E-2</c:v>
                </c:pt>
                <c:pt idx="730">
                  <c:v>5.3744212156905266E-2</c:v>
                </c:pt>
                <c:pt idx="731">
                  <c:v>4.9044808623212692E-2</c:v>
                </c:pt>
                <c:pt idx="732">
                  <c:v>4.502120830519056E-2</c:v>
                </c:pt>
                <c:pt idx="733">
                  <c:v>4.0184485552052535E-2</c:v>
                </c:pt>
                <c:pt idx="734">
                  <c:v>4.6941906966408223E-2</c:v>
                </c:pt>
                <c:pt idx="735">
                  <c:v>3.271696620047837E-2</c:v>
                </c:pt>
                <c:pt idx="736">
                  <c:v>2.9723089492778285E-2</c:v>
                </c:pt>
                <c:pt idx="737">
                  <c:v>2.2905130018740588E-2</c:v>
                </c:pt>
                <c:pt idx="738">
                  <c:v>2.8254888517169074E-2</c:v>
                </c:pt>
                <c:pt idx="739">
                  <c:v>3.9744182159837146E-2</c:v>
                </c:pt>
                <c:pt idx="740">
                  <c:v>3.4719442003120167E-2</c:v>
                </c:pt>
                <c:pt idx="741">
                  <c:v>2.8218952856456283E-2</c:v>
                </c:pt>
                <c:pt idx="742">
                  <c:v>3.1314620058085239E-2</c:v>
                </c:pt>
                <c:pt idx="743">
                  <c:v>3.8451128012213918E-2</c:v>
                </c:pt>
                <c:pt idx="744">
                  <c:v>3.9667827792448415E-2</c:v>
                </c:pt>
                <c:pt idx="745">
                  <c:v>3.4081430286731114E-2</c:v>
                </c:pt>
                <c:pt idx="746">
                  <c:v>3.6403693798284252E-2</c:v>
                </c:pt>
                <c:pt idx="747">
                  <c:v>3.7140708371810272E-2</c:v>
                </c:pt>
                <c:pt idx="748">
                  <c:v>3.6792572351383217E-2</c:v>
                </c:pt>
                <c:pt idx="749">
                  <c:v>3.9790439016423741E-2</c:v>
                </c:pt>
                <c:pt idx="750">
                  <c:v>4.0600926959971667E-2</c:v>
                </c:pt>
                <c:pt idx="751">
                  <c:v>4.3065038960474242E-2</c:v>
                </c:pt>
                <c:pt idx="752">
                  <c:v>4.2281646808239148E-2</c:v>
                </c:pt>
                <c:pt idx="753">
                  <c:v>4.2787481914100541E-2</c:v>
                </c:pt>
                <c:pt idx="754">
                  <c:v>3.9587443794627947E-2</c:v>
                </c:pt>
                <c:pt idx="755">
                  <c:v>4.249341287266311E-2</c:v>
                </c:pt>
                <c:pt idx="756">
                  <c:v>3.6393835410499335E-2</c:v>
                </c:pt>
                <c:pt idx="757">
                  <c:v>3.6020044299227422E-2</c:v>
                </c:pt>
                <c:pt idx="758">
                  <c:v>3.9289544735128287E-2</c:v>
                </c:pt>
                <c:pt idx="759">
                  <c:v>4.2167737128661523E-2</c:v>
                </c:pt>
                <c:pt idx="760">
                  <c:v>4.1018659201994906E-2</c:v>
                </c:pt>
                <c:pt idx="761">
                  <c:v>4.5799563338474444E-2</c:v>
                </c:pt>
                <c:pt idx="762">
                  <c:v>4.228591284683024E-2</c:v>
                </c:pt>
                <c:pt idx="763">
                  <c:v>4.7765888771544002E-2</c:v>
                </c:pt>
                <c:pt idx="764">
                  <c:v>5.0581584657039678E-2</c:v>
                </c:pt>
                <c:pt idx="765">
                  <c:v>5.0098726362622449E-2</c:v>
                </c:pt>
                <c:pt idx="766">
                  <c:v>4.508493714418401E-2</c:v>
                </c:pt>
                <c:pt idx="767">
                  <c:v>5.1456661180046916E-2</c:v>
                </c:pt>
                <c:pt idx="768">
                  <c:v>5.0857343603747156E-2</c:v>
                </c:pt>
                <c:pt idx="769">
                  <c:v>4.3677442164812619E-2</c:v>
                </c:pt>
                <c:pt idx="770">
                  <c:v>4.7020323577230842E-2</c:v>
                </c:pt>
                <c:pt idx="771">
                  <c:v>4.5516756662989571E-2</c:v>
                </c:pt>
                <c:pt idx="772">
                  <c:v>3.8015507213516715E-2</c:v>
                </c:pt>
                <c:pt idx="773">
                  <c:v>3.3099890883039794E-2</c:v>
                </c:pt>
                <c:pt idx="774">
                  <c:v>3.2651022673449145E-2</c:v>
                </c:pt>
                <c:pt idx="775">
                  <c:v>3.3636237639989526E-2</c:v>
                </c:pt>
                <c:pt idx="776">
                  <c:v>3.4340979705296877E-2</c:v>
                </c:pt>
                <c:pt idx="777">
                  <c:v>2.9894415797492267E-2</c:v>
                </c:pt>
                <c:pt idx="778">
                  <c:v>2.5775812072453209E-2</c:v>
                </c:pt>
                <c:pt idx="779">
                  <c:v>2.7599674255341957E-2</c:v>
                </c:pt>
                <c:pt idx="780">
                  <c:v>2.8193676047691019E-2</c:v>
                </c:pt>
                <c:pt idx="781">
                  <c:v>2.6962555563384293E-2</c:v>
                </c:pt>
                <c:pt idx="782">
                  <c:v>2.4335493485135896E-2</c:v>
                </c:pt>
                <c:pt idx="783">
                  <c:v>2.8254904375106537E-2</c:v>
                </c:pt>
                <c:pt idx="784">
                  <c:v>2.5286382244810557E-2</c:v>
                </c:pt>
                <c:pt idx="785">
                  <c:v>2.4059877475779218E-2</c:v>
                </c:pt>
                <c:pt idx="786">
                  <c:v>2.7964946405368576E-2</c:v>
                </c:pt>
                <c:pt idx="787">
                  <c:v>2.77888623268133E-2</c:v>
                </c:pt>
                <c:pt idx="788">
                  <c:v>1.8039013140261149E-2</c:v>
                </c:pt>
                <c:pt idx="789">
                  <c:v>2.3781699955749518E-2</c:v>
                </c:pt>
                <c:pt idx="790">
                  <c:v>2.5642923636680959E-2</c:v>
                </c:pt>
                <c:pt idx="791">
                  <c:v>2.108637080527636E-2</c:v>
                </c:pt>
                <c:pt idx="792">
                  <c:v>2.8166408592015722E-2</c:v>
                </c:pt>
                <c:pt idx="793">
                  <c:v>2.8562275615348989E-2</c:v>
                </c:pt>
                <c:pt idx="794">
                  <c:v>2.8765006605884637E-2</c:v>
                </c:pt>
                <c:pt idx="795">
                  <c:v>2.6468614369878976E-2</c:v>
                </c:pt>
                <c:pt idx="796">
                  <c:v>2.5169866150250856E-2</c:v>
                </c:pt>
                <c:pt idx="797">
                  <c:v>2.8548592140583799E-2</c:v>
                </c:pt>
                <c:pt idx="798">
                  <c:v>2.8092444065310144E-2</c:v>
                </c:pt>
                <c:pt idx="799">
                  <c:v>2.5239848431907304E-2</c:v>
                </c:pt>
                <c:pt idx="800">
                  <c:v>1.9891087413289616E-2</c:v>
                </c:pt>
                <c:pt idx="801">
                  <c:v>2.2871569215382123E-2</c:v>
                </c:pt>
                <c:pt idx="802">
                  <c:v>2.2238066045451203E-2</c:v>
                </c:pt>
                <c:pt idx="803">
                  <c:v>3.3955308283457226E-2</c:v>
                </c:pt>
                <c:pt idx="804">
                  <c:v>2.9443927073037182E-2</c:v>
                </c:pt>
                <c:pt idx="805">
                  <c:v>2.8045398671158146E-2</c:v>
                </c:pt>
                <c:pt idx="806">
                  <c:v>2.610491491625519E-2</c:v>
                </c:pt>
                <c:pt idx="807">
                  <c:v>2.4338374160610427E-2</c:v>
                </c:pt>
                <c:pt idx="808">
                  <c:v>2.5304345517482989E-2</c:v>
                </c:pt>
                <c:pt idx="809">
                  <c:v>2.4662553285512555E-2</c:v>
                </c:pt>
                <c:pt idx="810">
                  <c:v>2.2173629183429158E-2</c:v>
                </c:pt>
                <c:pt idx="811">
                  <c:v>2.179358016139761E-2</c:v>
                </c:pt>
                <c:pt idx="812">
                  <c:v>2.5474119357111209E-2</c:v>
                </c:pt>
                <c:pt idx="813">
                  <c:v>2.7855344300100476E-2</c:v>
                </c:pt>
                <c:pt idx="814">
                  <c:v>2.4063955813008783E-2</c:v>
                </c:pt>
                <c:pt idx="815">
                  <c:v>1.8080583966223161E-2</c:v>
                </c:pt>
                <c:pt idx="816">
                  <c:v>1.751625068239129E-2</c:v>
                </c:pt>
                <c:pt idx="817">
                  <c:v>1.9295259363936376E-2</c:v>
                </c:pt>
                <c:pt idx="818">
                  <c:v>2.3080834114030193E-2</c:v>
                </c:pt>
                <c:pt idx="819">
                  <c:v>2.1112031780281086E-2</c:v>
                </c:pt>
                <c:pt idx="820">
                  <c:v>2.3283165397725042E-2</c:v>
                </c:pt>
                <c:pt idx="821">
                  <c:v>1.8180119515648876E-2</c:v>
                </c:pt>
                <c:pt idx="822">
                  <c:v>1.8636233406910639E-2</c:v>
                </c:pt>
                <c:pt idx="823">
                  <c:v>1.889105007359675E-2</c:v>
                </c:pt>
                <c:pt idx="824">
                  <c:v>1.6298557029257123E-2</c:v>
                </c:pt>
                <c:pt idx="825">
                  <c:v>1.9756158867774886E-2</c:v>
                </c:pt>
                <c:pt idx="826">
                  <c:v>2.0572114925772135E-2</c:v>
                </c:pt>
                <c:pt idx="827">
                  <c:v>1.6642952169038844E-2</c:v>
                </c:pt>
                <c:pt idx="828">
                  <c:v>1.4017248646834022E-2</c:v>
                </c:pt>
                <c:pt idx="829">
                  <c:v>1.2547117921101573E-2</c:v>
                </c:pt>
                <c:pt idx="830">
                  <c:v>1.2751354396455684E-2</c:v>
                </c:pt>
                <c:pt idx="831">
                  <c:v>1.3124863432565536E-2</c:v>
                </c:pt>
                <c:pt idx="832">
                  <c:v>9.0012725444304411E-3</c:v>
                </c:pt>
                <c:pt idx="833">
                  <c:v>1.0674992548751042E-2</c:v>
                </c:pt>
                <c:pt idx="834">
                  <c:v>1.2798339576873369E-2</c:v>
                </c:pt>
                <c:pt idx="835">
                  <c:v>1.5700566221457664E-2</c:v>
                </c:pt>
                <c:pt idx="836">
                  <c:v>1.5762424699276339E-2</c:v>
                </c:pt>
                <c:pt idx="837">
                  <c:v>1.4906547435644211E-2</c:v>
                </c:pt>
                <c:pt idx="838">
                  <c:v>1.1197127209019598E-2</c:v>
                </c:pt>
                <c:pt idx="839">
                  <c:v>1.0187768733779915E-2</c:v>
                </c:pt>
                <c:pt idx="840">
                  <c:v>8.9910740954236984E-3</c:v>
                </c:pt>
                <c:pt idx="841">
                  <c:v>2.7388135479530498E-3</c:v>
                </c:pt>
                <c:pt idx="842">
                  <c:v>6.1639767148110019E-3</c:v>
                </c:pt>
                <c:pt idx="843">
                  <c:v>5.6404986841919408E-3</c:v>
                </c:pt>
                <c:pt idx="844">
                  <c:v>5.4260280139871121E-3</c:v>
                </c:pt>
                <c:pt idx="845">
                  <c:v>5.1082406222288214E-3</c:v>
                </c:pt>
                <c:pt idx="846">
                  <c:v>3.8257177338069949E-3</c:v>
                </c:pt>
                <c:pt idx="847">
                  <c:v>3.6652812543020458E-3</c:v>
                </c:pt>
                <c:pt idx="848">
                  <c:v>3.000960764445748E-3</c:v>
                </c:pt>
                <c:pt idx="849">
                  <c:v>2.2336696387816445E-3</c:v>
                </c:pt>
                <c:pt idx="850">
                  <c:v>2.3554084310422898E-3</c:v>
                </c:pt>
                <c:pt idx="851">
                  <c:v>1.8072043012836089E-3</c:v>
                </c:pt>
                <c:pt idx="852">
                  <c:v>3.4878612401001547E-3</c:v>
                </c:pt>
                <c:pt idx="853">
                  <c:v>2.4524461514903876E-3</c:v>
                </c:pt>
                <c:pt idx="854">
                  <c:v>1.1836659743598757E-3</c:v>
                </c:pt>
                <c:pt idx="855">
                  <c:v>1.828002184638628E-4</c:v>
                </c:pt>
                <c:pt idx="856">
                  <c:v>6.1962406716175461E-4</c:v>
                </c:pt>
                <c:pt idx="857">
                  <c:v>5.4050095894914304E-4</c:v>
                </c:pt>
                <c:pt idx="858">
                  <c:v>6.5081904575650087E-4</c:v>
                </c:pt>
                <c:pt idx="859">
                  <c:v>1.6631333465139765E-4</c:v>
                </c:pt>
                <c:pt idx="860">
                  <c:v>7.2309643699963166E-5</c:v>
                </c:pt>
                <c:pt idx="861">
                  <c:v>4.4896173485010161E-4</c:v>
                </c:pt>
                <c:pt idx="862">
                  <c:v>5.5132183426213996E-4</c:v>
                </c:pt>
                <c:pt idx="863">
                  <c:v>1.2409023158392973E-4</c:v>
                </c:pt>
                <c:pt idx="864">
                  <c:v>2.2759118889365373E-4</c:v>
                </c:pt>
                <c:pt idx="865">
                  <c:v>3.3377100841767559E-4</c:v>
                </c:pt>
                <c:pt idx="866">
                  <c:v>3.2680538087004179E-5</c:v>
                </c:pt>
                <c:pt idx="867">
                  <c:v>1.9679618085363361E-4</c:v>
                </c:pt>
                <c:pt idx="868">
                  <c:v>9.0884698031340916E-4</c:v>
                </c:pt>
                <c:pt idx="869">
                  <c:v>1.0763614598890877E-4</c:v>
                </c:pt>
                <c:pt idx="870">
                  <c:v>3.2303605819001256E-4</c:v>
                </c:pt>
                <c:pt idx="871">
                  <c:v>2.8002618475850374E-3</c:v>
                </c:pt>
                <c:pt idx="872">
                  <c:v>4.0246357853685327E-3</c:v>
                </c:pt>
                <c:pt idx="873">
                  <c:v>4.7920102448659888E-3</c:v>
                </c:pt>
                <c:pt idx="874">
                  <c:v>3.137233783847494E-3</c:v>
                </c:pt>
                <c:pt idx="875">
                  <c:v>4.3376321582206719E-3</c:v>
                </c:pt>
                <c:pt idx="876">
                  <c:v>2.4116108216891458E-3</c:v>
                </c:pt>
                <c:pt idx="877">
                  <c:v>4.4094607249570159E-3</c:v>
                </c:pt>
                <c:pt idx="878">
                  <c:v>5.3543479265765461E-3</c:v>
                </c:pt>
                <c:pt idx="879">
                  <c:v>8.8962525402545324E-4</c:v>
                </c:pt>
                <c:pt idx="880">
                  <c:v>1.0156181948078418E-3</c:v>
                </c:pt>
                <c:pt idx="881">
                  <c:v>1.0292135230930044E-3</c:v>
                </c:pt>
                <c:pt idx="882">
                  <c:v>1.7182041157998917E-3</c:v>
                </c:pt>
                <c:pt idx="883">
                  <c:v>1.9840567782163938E-3</c:v>
                </c:pt>
                <c:pt idx="884">
                  <c:v>2.8604757382946523E-3</c:v>
                </c:pt>
                <c:pt idx="885">
                  <c:v>2.1738312620548524E-3</c:v>
                </c:pt>
                <c:pt idx="886">
                  <c:v>2.9001704955914252E-3</c:v>
                </c:pt>
                <c:pt idx="887">
                  <c:v>4.1248781812821839E-3</c:v>
                </c:pt>
                <c:pt idx="888">
                  <c:v>3.7687874924327435E-3</c:v>
                </c:pt>
                <c:pt idx="889">
                  <c:v>3.0524573291830989E-3</c:v>
                </c:pt>
                <c:pt idx="890">
                  <c:v>1.7261843434185501E-3</c:v>
                </c:pt>
                <c:pt idx="891">
                  <c:v>1.5258831403992706E-3</c:v>
                </c:pt>
                <c:pt idx="892">
                  <c:v>2.1961878866388405E-3</c:v>
                </c:pt>
                <c:pt idx="893">
                  <c:v>4.0718122602737987E-4</c:v>
                </c:pt>
                <c:pt idx="894">
                  <c:v>6.1622402824870379E-4</c:v>
                </c:pt>
                <c:pt idx="895">
                  <c:v>8.1668697157549416E-4</c:v>
                </c:pt>
                <c:pt idx="896">
                  <c:v>2.6795610546705246E-3</c:v>
                </c:pt>
                <c:pt idx="897">
                  <c:v>1.6453005560294305E-3</c:v>
                </c:pt>
                <c:pt idx="898">
                  <c:v>1.5326576677984259E-3</c:v>
                </c:pt>
                <c:pt idx="899">
                  <c:v>3.8471061646810196E-4</c:v>
                </c:pt>
                <c:pt idx="900">
                  <c:v>5.4392148765245525E-4</c:v>
                </c:pt>
                <c:pt idx="901">
                  <c:v>1.1977300962623372E-4</c:v>
                </c:pt>
                <c:pt idx="902">
                  <c:v>3.7585336972916117E-5</c:v>
                </c:pt>
                <c:pt idx="903">
                  <c:v>1.015023910466843E-5</c:v>
                </c:pt>
                <c:pt idx="904">
                  <c:v>3.5912903089772841E-4</c:v>
                </c:pt>
                <c:pt idx="905">
                  <c:v>2.3656482918026615E-4</c:v>
                </c:pt>
                <c:pt idx="906">
                  <c:v>1.2636513263946796E-4</c:v>
                </c:pt>
                <c:pt idx="907">
                  <c:v>3.1459570262418852E-4</c:v>
                </c:pt>
                <c:pt idx="908">
                  <c:v>1.4030678961807658E-4</c:v>
                </c:pt>
                <c:pt idx="909">
                  <c:v>7.5337129005836789E-5</c:v>
                </c:pt>
                <c:pt idx="910">
                  <c:v>1.077524497451068E-6</c:v>
                </c:pt>
                <c:pt idx="911">
                  <c:v>8.5783939389331597E-5</c:v>
                </c:pt>
                <c:pt idx="912">
                  <c:v>1.4137576047392318E-4</c:v>
                </c:pt>
                <c:pt idx="913">
                  <c:v>4.177070011572251E-4</c:v>
                </c:pt>
                <c:pt idx="914">
                  <c:v>1.7770017233187001E-3</c:v>
                </c:pt>
                <c:pt idx="915">
                  <c:v>1.425222101426035E-3</c:v>
                </c:pt>
                <c:pt idx="916">
                  <c:v>9.9124104803527294E-4</c:v>
                </c:pt>
                <c:pt idx="917">
                  <c:v>2.6994877766460018E-3</c:v>
                </c:pt>
                <c:pt idx="918">
                  <c:v>3.981783578642999E-3</c:v>
                </c:pt>
                <c:pt idx="919">
                  <c:v>3.9324399319464907E-3</c:v>
                </c:pt>
                <c:pt idx="920">
                  <c:v>1.7324943205299691E-3</c:v>
                </c:pt>
                <c:pt idx="921">
                  <c:v>1.4684307695405653E-3</c:v>
                </c:pt>
                <c:pt idx="922">
                  <c:v>2.0776244370991639E-3</c:v>
                </c:pt>
                <c:pt idx="923">
                  <c:v>1.1350190098229898E-3</c:v>
                </c:pt>
                <c:pt idx="924">
                  <c:v>1.4462412318217511E-3</c:v>
                </c:pt>
                <c:pt idx="925">
                  <c:v>2.5690470022897436E-3</c:v>
                </c:pt>
                <c:pt idx="926">
                  <c:v>6.0721259005229759E-3</c:v>
                </c:pt>
                <c:pt idx="927">
                  <c:v>5.3895062822807574E-3</c:v>
                </c:pt>
                <c:pt idx="928">
                  <c:v>7.6918513269123925E-3</c:v>
                </c:pt>
                <c:pt idx="929">
                  <c:v>6.457375002158549E-3</c:v>
                </c:pt>
                <c:pt idx="930">
                  <c:v>8.8227166229512596E-3</c:v>
                </c:pt>
                <c:pt idx="931">
                  <c:v>7.5463755149683493E-3</c:v>
                </c:pt>
                <c:pt idx="932">
                  <c:v>9.0157972805212962E-3</c:v>
                </c:pt>
                <c:pt idx="933">
                  <c:v>3.6861138574191964E-3</c:v>
                </c:pt>
                <c:pt idx="934">
                  <c:v>4.2723371651904552E-3</c:v>
                </c:pt>
                <c:pt idx="935">
                  <c:v>3.6787172340754072E-3</c:v>
                </c:pt>
                <c:pt idx="936">
                  <c:v>4.5747834017272797E-3</c:v>
                </c:pt>
                <c:pt idx="937">
                  <c:v>9.3769491245764003E-3</c:v>
                </c:pt>
                <c:pt idx="938">
                  <c:v>6.691518641186613E-3</c:v>
                </c:pt>
                <c:pt idx="939">
                  <c:v>9.4821995808002674E-3</c:v>
                </c:pt>
                <c:pt idx="940">
                  <c:v>7.7611396292479335E-3</c:v>
                </c:pt>
                <c:pt idx="941">
                  <c:v>5.2172895960498848E-3</c:v>
                </c:pt>
                <c:pt idx="942">
                  <c:v>4.7344749407382709E-3</c:v>
                </c:pt>
                <c:pt idx="943">
                  <c:v>3.6584719281097461E-3</c:v>
                </c:pt>
                <c:pt idx="944">
                  <c:v>4.3418600630728251E-3</c:v>
                </c:pt>
                <c:pt idx="945">
                  <c:v>3.3864431101376393E-3</c:v>
                </c:pt>
                <c:pt idx="946">
                  <c:v>6.0271978201682456E-3</c:v>
                </c:pt>
                <c:pt idx="947">
                  <c:v>1.6215644965114193E-3</c:v>
                </c:pt>
                <c:pt idx="948">
                  <c:v>2.6741016556360978E-3</c:v>
                </c:pt>
                <c:pt idx="949">
                  <c:v>2.7386780446858631E-3</c:v>
                </c:pt>
                <c:pt idx="950">
                  <c:v>5.7405026735564413E-3</c:v>
                </c:pt>
                <c:pt idx="951">
                  <c:v>3.3278004972787647E-3</c:v>
                </c:pt>
                <c:pt idx="952">
                  <c:v>3.0877239855573264E-3</c:v>
                </c:pt>
                <c:pt idx="953">
                  <c:v>4.4882832914321874E-3</c:v>
                </c:pt>
                <c:pt idx="954">
                  <c:v>3.8864068165748783E-3</c:v>
                </c:pt>
                <c:pt idx="955">
                  <c:v>4.4117864905257797E-3</c:v>
                </c:pt>
                <c:pt idx="956">
                  <c:v>3.7160309518999963E-3</c:v>
                </c:pt>
                <c:pt idx="957">
                  <c:v>4.3019301007482394E-3</c:v>
                </c:pt>
                <c:pt idx="958">
                  <c:v>3.8805479656590105E-3</c:v>
                </c:pt>
                <c:pt idx="959">
                  <c:v>2.8183272867830715E-3</c:v>
                </c:pt>
                <c:pt idx="960">
                  <c:v>3.0635553505286707E-3</c:v>
                </c:pt>
                <c:pt idx="961">
                  <c:v>9.7386302561034571E-4</c:v>
                </c:pt>
                <c:pt idx="962">
                  <c:v>6.0110775094000151E-4</c:v>
                </c:pt>
                <c:pt idx="963">
                  <c:v>1.980586440044218E-3</c:v>
                </c:pt>
                <c:pt idx="964">
                  <c:v>2.1131471579324923E-3</c:v>
                </c:pt>
                <c:pt idx="965">
                  <c:v>2.6063306518595117E-3</c:v>
                </c:pt>
                <c:pt idx="966">
                  <c:v>5.0529803764902794E-3</c:v>
                </c:pt>
                <c:pt idx="967">
                  <c:v>7.0446745422023871E-3</c:v>
                </c:pt>
                <c:pt idx="968">
                  <c:v>8.271617567671731E-3</c:v>
                </c:pt>
                <c:pt idx="969">
                  <c:v>7.2392363474090577E-3</c:v>
                </c:pt>
                <c:pt idx="970">
                  <c:v>1.0130155352516511E-2</c:v>
                </c:pt>
                <c:pt idx="971">
                  <c:v>1.5155655801400863E-2</c:v>
                </c:pt>
                <c:pt idx="972">
                  <c:v>2.2551738235784671E-2</c:v>
                </c:pt>
                <c:pt idx="973">
                  <c:v>2.6149557095374358E-2</c:v>
                </c:pt>
                <c:pt idx="974">
                  <c:v>2.6393643622075292E-2</c:v>
                </c:pt>
                <c:pt idx="975">
                  <c:v>2.8534136832243415E-2</c:v>
                </c:pt>
                <c:pt idx="976">
                  <c:v>3.0712954077600149E-2</c:v>
                </c:pt>
                <c:pt idx="977">
                  <c:v>3.1843450124125941E-2</c:v>
                </c:pt>
                <c:pt idx="978">
                  <c:v>3.7413242268963726E-2</c:v>
                </c:pt>
                <c:pt idx="979">
                  <c:v>4.065266903688277E-2</c:v>
                </c:pt>
                <c:pt idx="980">
                  <c:v>4.313108211216251E-2</c:v>
                </c:pt>
                <c:pt idx="981">
                  <c:v>3.7334131181559052E-2</c:v>
                </c:pt>
                <c:pt idx="982">
                  <c:v>4.4513417156119083E-2</c:v>
                </c:pt>
                <c:pt idx="983">
                  <c:v>3.2017117086903142E-2</c:v>
                </c:pt>
                <c:pt idx="984">
                  <c:v>3.243698709263812E-2</c:v>
                </c:pt>
                <c:pt idx="985">
                  <c:v>3.1567946721928343E-2</c:v>
                </c:pt>
                <c:pt idx="986">
                  <c:v>3.3443428161334145E-2</c:v>
                </c:pt>
                <c:pt idx="987">
                  <c:v>2.9507583278646353E-2</c:v>
                </c:pt>
                <c:pt idx="988">
                  <c:v>3.5073007057864924E-2</c:v>
                </c:pt>
                <c:pt idx="989">
                  <c:v>3.1899690348563686E-2</c:v>
                </c:pt>
                <c:pt idx="990">
                  <c:v>3.3532112109289955E-2</c:v>
                </c:pt>
                <c:pt idx="991">
                  <c:v>3.241686051273792E-2</c:v>
                </c:pt>
                <c:pt idx="992">
                  <c:v>3.8262382865940053E-2</c:v>
                </c:pt>
                <c:pt idx="993">
                  <c:v>3.6740964771883947E-2</c:v>
                </c:pt>
                <c:pt idx="994">
                  <c:v>3.289754665763403E-2</c:v>
                </c:pt>
                <c:pt idx="995">
                  <c:v>3.0517268528636558E-2</c:v>
                </c:pt>
                <c:pt idx="996">
                  <c:v>3.1499623572911008E-2</c:v>
                </c:pt>
                <c:pt idx="997">
                  <c:v>3.5288191690061269E-2</c:v>
                </c:pt>
                <c:pt idx="998">
                  <c:v>3.146465050294936E-2</c:v>
                </c:pt>
                <c:pt idx="999">
                  <c:v>3.1568398285083177E-2</c:v>
                </c:pt>
                <c:pt idx="1000">
                  <c:v>2.6581438434538553E-2</c:v>
                </c:pt>
                <c:pt idx="1001">
                  <c:v>2.9177150737104852E-2</c:v>
                </c:pt>
                <c:pt idx="1002">
                  <c:v>2.6332791935856272E-2</c:v>
                </c:pt>
                <c:pt idx="1003">
                  <c:v>2.8552732266065112E-2</c:v>
                </c:pt>
                <c:pt idx="1004">
                  <c:v>2.5634080558458436E-2</c:v>
                </c:pt>
                <c:pt idx="1005">
                  <c:v>3.0960905921757906E-2</c:v>
                </c:pt>
                <c:pt idx="1006">
                  <c:v>3.4057645130259599E-2</c:v>
                </c:pt>
                <c:pt idx="1007">
                  <c:v>3.0244354454469061E-2</c:v>
                </c:pt>
                <c:pt idx="1008">
                  <c:v>2.8439506795980798E-2</c:v>
                </c:pt>
                <c:pt idx="1009">
                  <c:v>3.0169308646041757E-2</c:v>
                </c:pt>
                <c:pt idx="1010">
                  <c:v>2.7994319471775421E-2</c:v>
                </c:pt>
                <c:pt idx="1011">
                  <c:v>2.926307074424744E-2</c:v>
                </c:pt>
                <c:pt idx="1012">
                  <c:v>3.3323545197588032E-2</c:v>
                </c:pt>
                <c:pt idx="1013">
                  <c:v>3.9845177915445881E-2</c:v>
                </c:pt>
                <c:pt idx="1014">
                  <c:v>3.4670580572430804E-2</c:v>
                </c:pt>
                <c:pt idx="1015">
                  <c:v>3.1728597118319553E-2</c:v>
                </c:pt>
                <c:pt idx="1016">
                  <c:v>3.5768836248265844E-2</c:v>
                </c:pt>
                <c:pt idx="1017">
                  <c:v>3.1477281730999666E-2</c:v>
                </c:pt>
                <c:pt idx="1018">
                  <c:v>3.6999932497864929E-2</c:v>
                </c:pt>
                <c:pt idx="1019">
                  <c:v>3.2519904836396836E-2</c:v>
                </c:pt>
                <c:pt idx="1020">
                  <c:v>2.3124457004658455E-2</c:v>
                </c:pt>
                <c:pt idx="1021">
                  <c:v>2.1084413753502378E-2</c:v>
                </c:pt>
                <c:pt idx="1022">
                  <c:v>2.2412215680885618E-2</c:v>
                </c:pt>
                <c:pt idx="1023">
                  <c:v>2.1121582110650235E-2</c:v>
                </c:pt>
                <c:pt idx="1024">
                  <c:v>1.9571060323177927E-2</c:v>
                </c:pt>
                <c:pt idx="1025">
                  <c:v>1.8364776242862559E-2</c:v>
                </c:pt>
                <c:pt idx="1026">
                  <c:v>1.5545996563997841E-2</c:v>
                </c:pt>
                <c:pt idx="1027">
                  <c:v>1.5409675487141877E-2</c:v>
                </c:pt>
                <c:pt idx="1028">
                  <c:v>1.9358595791546619E-2</c:v>
                </c:pt>
                <c:pt idx="1029">
                  <c:v>2.0670788280128818E-2</c:v>
                </c:pt>
                <c:pt idx="1030">
                  <c:v>2.0620141459991779E-2</c:v>
                </c:pt>
                <c:pt idx="1031">
                  <c:v>2.5116911693255986E-2</c:v>
                </c:pt>
                <c:pt idx="1032">
                  <c:v>1.9644498384996108E-2</c:v>
                </c:pt>
                <c:pt idx="1033">
                  <c:v>1.6977007119635637E-2</c:v>
                </c:pt>
                <c:pt idx="1034">
                  <c:v>1.7351291202733987E-2</c:v>
                </c:pt>
                <c:pt idx="1035">
                  <c:v>1.3822911099821181E-2</c:v>
                </c:pt>
                <c:pt idx="1036">
                  <c:v>9.0317331184404919E-3</c:v>
                </c:pt>
                <c:pt idx="1037">
                  <c:v>9.7778786761395179E-3</c:v>
                </c:pt>
                <c:pt idx="1038">
                  <c:v>1.0694779701596409E-2</c:v>
                </c:pt>
                <c:pt idx="1039">
                  <c:v>7.8259737850472789E-3</c:v>
                </c:pt>
                <c:pt idx="1040">
                  <c:v>7.5508682157243876E-3</c:v>
                </c:pt>
                <c:pt idx="1041">
                  <c:v>9.3411051911477146E-3</c:v>
                </c:pt>
                <c:pt idx="1042">
                  <c:v>1.0117151738928061E-2</c:v>
                </c:pt>
                <c:pt idx="1043">
                  <c:v>1.0562661050549198E-2</c:v>
                </c:pt>
                <c:pt idx="1044">
                  <c:v>1.0255018975036948E-2</c:v>
                </c:pt>
                <c:pt idx="1045">
                  <c:v>8.5514831876498301E-3</c:v>
                </c:pt>
                <c:pt idx="1046">
                  <c:v>8.3343911520911921E-3</c:v>
                </c:pt>
                <c:pt idx="1047">
                  <c:v>6.2182854631932585E-3</c:v>
                </c:pt>
                <c:pt idx="1048">
                  <c:v>6.5543457809621817E-3</c:v>
                </c:pt>
                <c:pt idx="1049">
                  <c:v>6.6518679376909532E-3</c:v>
                </c:pt>
                <c:pt idx="1050">
                  <c:v>6.2365563880543168E-3</c:v>
                </c:pt>
                <c:pt idx="1051">
                  <c:v>1.3886638444018643E-2</c:v>
                </c:pt>
                <c:pt idx="1052">
                  <c:v>5.4526109670716954E-3</c:v>
                </c:pt>
                <c:pt idx="1053">
                  <c:v>2.2725223801584589E-3</c:v>
                </c:pt>
                <c:pt idx="1054">
                  <c:v>1.5772943371596621E-3</c:v>
                </c:pt>
                <c:pt idx="1055">
                  <c:v>1.5696797813295861E-3</c:v>
                </c:pt>
                <c:pt idx="1056">
                  <c:v>2.2025000179870008E-3</c:v>
                </c:pt>
                <c:pt idx="1057">
                  <c:v>1.4731361737896677E-3</c:v>
                </c:pt>
                <c:pt idx="1058">
                  <c:v>1.5319610013109332E-3</c:v>
                </c:pt>
                <c:pt idx="1059">
                  <c:v>5.0199437971626014E-3</c:v>
                </c:pt>
                <c:pt idx="1060">
                  <c:v>4.5501761848091181E-3</c:v>
                </c:pt>
                <c:pt idx="1061">
                  <c:v>7.907767566846708E-3</c:v>
                </c:pt>
                <c:pt idx="1062">
                  <c:v>7.6046149291320812E-3</c:v>
                </c:pt>
                <c:pt idx="1063">
                  <c:v>6.7727073369606176E-3</c:v>
                </c:pt>
                <c:pt idx="1064">
                  <c:v>8.4497461933176858E-3</c:v>
                </c:pt>
                <c:pt idx="1065">
                  <c:v>9.8968054961247193E-3</c:v>
                </c:pt>
                <c:pt idx="1066">
                  <c:v>1.48991638736622E-2</c:v>
                </c:pt>
                <c:pt idx="1067">
                  <c:v>1.2758837645286479E-2</c:v>
                </c:pt>
                <c:pt idx="1068">
                  <c:v>2.177871938051195E-2</c:v>
                </c:pt>
                <c:pt idx="1069">
                  <c:v>1.6218431575694036E-2</c:v>
                </c:pt>
                <c:pt idx="1070">
                  <c:v>2.0073937125731481E-2</c:v>
                </c:pt>
                <c:pt idx="1071">
                  <c:v>2.0286373213520285E-2</c:v>
                </c:pt>
                <c:pt idx="1072">
                  <c:v>1.9585990082551467E-2</c:v>
                </c:pt>
                <c:pt idx="1073">
                  <c:v>2.6981381177495954E-2</c:v>
                </c:pt>
                <c:pt idx="1074">
                  <c:v>2.1031231707352611E-2</c:v>
                </c:pt>
                <c:pt idx="1075">
                  <c:v>1.589203523615778E-2</c:v>
                </c:pt>
                <c:pt idx="1076">
                  <c:v>1.1585970153968181E-2</c:v>
                </c:pt>
                <c:pt idx="1077">
                  <c:v>9.4419126905060068E-3</c:v>
                </c:pt>
                <c:pt idx="1078">
                  <c:v>8.0128857697093058E-3</c:v>
                </c:pt>
                <c:pt idx="1079">
                  <c:v>9.5110556708927173E-3</c:v>
                </c:pt>
                <c:pt idx="1080">
                  <c:v>6.628646638435977E-3</c:v>
                </c:pt>
                <c:pt idx="1081">
                  <c:v>1.0595003988858948E-2</c:v>
                </c:pt>
                <c:pt idx="1082">
                  <c:v>1.4088509820107065E-2</c:v>
                </c:pt>
                <c:pt idx="1083">
                  <c:v>1.7186962116965653E-2</c:v>
                </c:pt>
                <c:pt idx="1084">
                  <c:v>1.9271299395904329E-2</c:v>
                </c:pt>
                <c:pt idx="1085">
                  <c:v>1.4555293003552511E-2</c:v>
                </c:pt>
                <c:pt idx="1086">
                  <c:v>1.4990708287133964E-2</c:v>
                </c:pt>
                <c:pt idx="1087">
                  <c:v>1.2285201842821497E-2</c:v>
                </c:pt>
                <c:pt idx="1088">
                  <c:v>8.8473644863722237E-3</c:v>
                </c:pt>
                <c:pt idx="1089">
                  <c:v>9.9074426300124786E-3</c:v>
                </c:pt>
                <c:pt idx="1090">
                  <c:v>1.3363483938799299E-2</c:v>
                </c:pt>
                <c:pt idx="1091">
                  <c:v>1.3566993689823198E-2</c:v>
                </c:pt>
                <c:pt idx="1092">
                  <c:v>1.1472007001261737E-2</c:v>
                </c:pt>
                <c:pt idx="1093">
                  <c:v>8.3354842201688317E-3</c:v>
                </c:pt>
                <c:pt idx="1094">
                  <c:v>9.424863541785674E-3</c:v>
                </c:pt>
                <c:pt idx="1095">
                  <c:v>1.2653376034592731E-2</c:v>
                </c:pt>
                <c:pt idx="1096">
                  <c:v>1.5653603094319828E-2</c:v>
                </c:pt>
                <c:pt idx="1097">
                  <c:v>1.43907627779091E-2</c:v>
                </c:pt>
                <c:pt idx="1098">
                  <c:v>1.1228147385705895E-2</c:v>
                </c:pt>
                <c:pt idx="1099">
                  <c:v>1.0672559659155256E-2</c:v>
                </c:pt>
                <c:pt idx="1100">
                  <c:v>1.1458883228995492E-2</c:v>
                </c:pt>
                <c:pt idx="1101">
                  <c:v>5.2839311131071343E-3</c:v>
                </c:pt>
                <c:pt idx="1102">
                  <c:v>2.1432904970689289E-3</c:v>
                </c:pt>
                <c:pt idx="1103">
                  <c:v>2.1232481752295009E-3</c:v>
                </c:pt>
                <c:pt idx="1104">
                  <c:v>2.4515361262157352E-3</c:v>
                </c:pt>
                <c:pt idx="1105">
                  <c:v>5.1047099603543766E-3</c:v>
                </c:pt>
                <c:pt idx="1106">
                  <c:v>2.4500662164504885E-3</c:v>
                </c:pt>
                <c:pt idx="1107">
                  <c:v>1.2381283766089636E-3</c:v>
                </c:pt>
                <c:pt idx="1108">
                  <c:v>4.4351969520152332E-4</c:v>
                </c:pt>
                <c:pt idx="1109">
                  <c:v>8.0004501329636131E-5</c:v>
                </c:pt>
                <c:pt idx="1110">
                  <c:v>4.5601334292177252E-5</c:v>
                </c:pt>
                <c:pt idx="1111">
                  <c:v>3.9156024189339691E-4</c:v>
                </c:pt>
                <c:pt idx="1112">
                  <c:v>1.591428626911184E-3</c:v>
                </c:pt>
                <c:pt idx="1113">
                  <c:v>3.2939462696756137E-3</c:v>
                </c:pt>
                <c:pt idx="1114">
                  <c:v>2.4763670364922521E-3</c:v>
                </c:pt>
                <c:pt idx="1115">
                  <c:v>1.4558825159130689E-3</c:v>
                </c:pt>
                <c:pt idx="1116">
                  <c:v>7.6869821835006769E-4</c:v>
                </c:pt>
                <c:pt idx="1117">
                  <c:v>1.3120182378620581E-4</c:v>
                </c:pt>
                <c:pt idx="1118">
                  <c:v>1.394004309875995E-5</c:v>
                </c:pt>
                <c:pt idx="1119">
                  <c:v>1.0748296722345107E-3</c:v>
                </c:pt>
                <c:pt idx="1120">
                  <c:v>2.5316817171939176E-3</c:v>
                </c:pt>
                <c:pt idx="1121">
                  <c:v>3.7042081524417702E-3</c:v>
                </c:pt>
                <c:pt idx="1122">
                  <c:v>6.9875081549346887E-7</c:v>
                </c:pt>
                <c:pt idx="1123">
                  <c:v>4.4039027040374272E-4</c:v>
                </c:pt>
                <c:pt idx="1124">
                  <c:v>1.082387726862628E-4</c:v>
                </c:pt>
                <c:pt idx="1125">
                  <c:v>6.3845410804199451E-5</c:v>
                </c:pt>
                <c:pt idx="1126">
                  <c:v>7.5509259419185837E-7</c:v>
                </c:pt>
                <c:pt idx="1127">
                  <c:v>2.0056240481451741E-4</c:v>
                </c:pt>
                <c:pt idx="1128">
                  <c:v>4.5420519287568496E-6</c:v>
                </c:pt>
                <c:pt idx="1129">
                  <c:v>2.230901196539912E-5</c:v>
                </c:pt>
                <c:pt idx="1130">
                  <c:v>7.6479065601742094E-4</c:v>
                </c:pt>
                <c:pt idx="1131">
                  <c:v>3.3355854791516248E-4</c:v>
                </c:pt>
                <c:pt idx="1132">
                  <c:v>1.238227016325818E-5</c:v>
                </c:pt>
                <c:pt idx="1133">
                  <c:v>9.1941989106479236E-5</c:v>
                </c:pt>
                <c:pt idx="1134">
                  <c:v>2.6745332976373259E-5</c:v>
                </c:pt>
                <c:pt idx="1135">
                  <c:v>6.8577703571904729E-6</c:v>
                </c:pt>
                <c:pt idx="1136">
                  <c:v>8.52873612048033E-4</c:v>
                </c:pt>
                <c:pt idx="1137">
                  <c:v>1.9341395409778724E-3</c:v>
                </c:pt>
                <c:pt idx="1138">
                  <c:v>2.04203817316296E-3</c:v>
                </c:pt>
                <c:pt idx="1139">
                  <c:v>1.088732581039034E-3</c:v>
                </c:pt>
                <c:pt idx="1140">
                  <c:v>5.4441091082212676E-4</c:v>
                </c:pt>
                <c:pt idx="1141">
                  <c:v>2.1764403255060188E-4</c:v>
                </c:pt>
                <c:pt idx="1142">
                  <c:v>3.7311815251171276E-4</c:v>
                </c:pt>
                <c:pt idx="1143">
                  <c:v>3.5415477107199106E-4</c:v>
                </c:pt>
                <c:pt idx="1144">
                  <c:v>1.8290668958310772E-6</c:v>
                </c:pt>
                <c:pt idx="1145">
                  <c:v>1.300872903275343E-5</c:v>
                </c:pt>
                <c:pt idx="1146">
                  <c:v>1.1678042368294991E-4</c:v>
                </c:pt>
                <c:pt idx="1147">
                  <c:v>1.7858509985775564E-3</c:v>
                </c:pt>
                <c:pt idx="1148">
                  <c:v>2.4948303931451952E-3</c:v>
                </c:pt>
                <c:pt idx="1149">
                  <c:v>1.9932785142067768E-3</c:v>
                </c:pt>
                <c:pt idx="1150">
                  <c:v>2.1522764661675354E-3</c:v>
                </c:pt>
                <c:pt idx="1151">
                  <c:v>6.0096716006434079E-4</c:v>
                </c:pt>
                <c:pt idx="1152">
                  <c:v>7.8162639906734384E-4</c:v>
                </c:pt>
                <c:pt idx="1153">
                  <c:v>1.5596400486272421E-3</c:v>
                </c:pt>
                <c:pt idx="1154">
                  <c:v>7.0831175422919044E-8</c:v>
                </c:pt>
                <c:pt idx="1155">
                  <c:v>4.4701844064680097E-3</c:v>
                </c:pt>
                <c:pt idx="1156">
                  <c:v>1.123091650379267E-2</c:v>
                </c:pt>
                <c:pt idx="1157">
                  <c:v>2.3121768719753993E-2</c:v>
                </c:pt>
                <c:pt idx="1158">
                  <c:v>2.3903811091930991E-2</c:v>
                </c:pt>
                <c:pt idx="1159">
                  <c:v>2.7508713028435369E-2</c:v>
                </c:pt>
                <c:pt idx="1160">
                  <c:v>3.0704773931123568E-2</c:v>
                </c:pt>
                <c:pt idx="1161">
                  <c:v>3.138776382861861E-2</c:v>
                </c:pt>
                <c:pt idx="1162">
                  <c:v>3.088276897810216E-2</c:v>
                </c:pt>
                <c:pt idx="1163">
                  <c:v>3.4280633900639658E-2</c:v>
                </c:pt>
                <c:pt idx="1164">
                  <c:v>3.9563370906957447E-2</c:v>
                </c:pt>
                <c:pt idx="1165">
                  <c:v>3.7386256376200196E-2</c:v>
                </c:pt>
                <c:pt idx="1166">
                  <c:v>3.1145013219444323E-2</c:v>
                </c:pt>
                <c:pt idx="1167">
                  <c:v>3.0340902996362155E-2</c:v>
                </c:pt>
                <c:pt idx="1168">
                  <c:v>3.4484163650133653E-2</c:v>
                </c:pt>
                <c:pt idx="1169">
                  <c:v>3.0013779450062967E-2</c:v>
                </c:pt>
                <c:pt idx="1170">
                  <c:v>2.9387528537571199E-2</c:v>
                </c:pt>
                <c:pt idx="1171">
                  <c:v>3.0205767755204612E-2</c:v>
                </c:pt>
                <c:pt idx="1172">
                  <c:v>3.2239002562697815E-2</c:v>
                </c:pt>
                <c:pt idx="1173">
                  <c:v>3.0912776810479228E-2</c:v>
                </c:pt>
                <c:pt idx="1174">
                  <c:v>2.6877177610266822E-2</c:v>
                </c:pt>
                <c:pt idx="1175">
                  <c:v>3.1080968686442733E-2</c:v>
                </c:pt>
                <c:pt idx="1176">
                  <c:v>2.8571419199811404E-2</c:v>
                </c:pt>
                <c:pt idx="1177">
                  <c:v>2.8932772850758542E-2</c:v>
                </c:pt>
                <c:pt idx="1178">
                  <c:v>2.5443626188705951E-2</c:v>
                </c:pt>
                <c:pt idx="1179">
                  <c:v>2.7486415799107961E-2</c:v>
                </c:pt>
                <c:pt idx="1180">
                  <c:v>2.8771147377187039E-2</c:v>
                </c:pt>
                <c:pt idx="1181">
                  <c:v>3.7569764688503114E-2</c:v>
                </c:pt>
                <c:pt idx="1182">
                  <c:v>3.4038738296849745E-2</c:v>
                </c:pt>
                <c:pt idx="1183">
                  <c:v>3.2477511154562148E-2</c:v>
                </c:pt>
                <c:pt idx="1184">
                  <c:v>3.3512915600095269E-2</c:v>
                </c:pt>
                <c:pt idx="1185">
                  <c:v>2.2738441310067921E-2</c:v>
                </c:pt>
                <c:pt idx="1186">
                  <c:v>2.9785837729339938E-2</c:v>
                </c:pt>
                <c:pt idx="1187">
                  <c:v>2.0296643340091045E-2</c:v>
                </c:pt>
                <c:pt idx="1188">
                  <c:v>2.3917130869669536E-2</c:v>
                </c:pt>
                <c:pt idx="1189">
                  <c:v>2.9998476838208984E-2</c:v>
                </c:pt>
                <c:pt idx="1190">
                  <c:v>2.9893732555744332E-2</c:v>
                </c:pt>
                <c:pt idx="1191">
                  <c:v>3.5858421490001395E-2</c:v>
                </c:pt>
                <c:pt idx="1192">
                  <c:v>3.0419406350561829E-2</c:v>
                </c:pt>
                <c:pt idx="1193">
                  <c:v>3.1977745887466866E-2</c:v>
                </c:pt>
                <c:pt idx="1194">
                  <c:v>2.5806503675988093E-2</c:v>
                </c:pt>
                <c:pt idx="1195">
                  <c:v>3.4817493352447965E-2</c:v>
                </c:pt>
                <c:pt idx="1196">
                  <c:v>2.9307730791473374E-2</c:v>
                </c:pt>
                <c:pt idx="1197">
                  <c:v>3.567230608621131E-2</c:v>
                </c:pt>
                <c:pt idx="1198">
                  <c:v>3.3038775551679278E-2</c:v>
                </c:pt>
                <c:pt idx="1199">
                  <c:v>3.807693372786386E-2</c:v>
                </c:pt>
                <c:pt idx="1200">
                  <c:v>3.9046741490238755E-2</c:v>
                </c:pt>
                <c:pt idx="1201">
                  <c:v>3.6936502015979221E-2</c:v>
                </c:pt>
                <c:pt idx="1202">
                  <c:v>4.3218636837495258E-2</c:v>
                </c:pt>
                <c:pt idx="1203">
                  <c:v>4.3568869634691157E-2</c:v>
                </c:pt>
                <c:pt idx="1204">
                  <c:v>4.5758041028667679E-2</c:v>
                </c:pt>
                <c:pt idx="1205">
                  <c:v>4.6842580293272824E-2</c:v>
                </c:pt>
                <c:pt idx="1206">
                  <c:v>4.6287490102630495E-2</c:v>
                </c:pt>
                <c:pt idx="1207">
                  <c:v>4.8541485435799663E-2</c:v>
                </c:pt>
                <c:pt idx="1208">
                  <c:v>4.4311888066165796E-2</c:v>
                </c:pt>
                <c:pt idx="1209">
                  <c:v>4.8050286273306639E-2</c:v>
                </c:pt>
                <c:pt idx="1210">
                  <c:v>5.7119710486015322E-2</c:v>
                </c:pt>
                <c:pt idx="1211">
                  <c:v>4.7680803568108727E-2</c:v>
                </c:pt>
                <c:pt idx="1212">
                  <c:v>5.0039986848024735E-2</c:v>
                </c:pt>
                <c:pt idx="1213">
                  <c:v>4.9815826040376293E-2</c:v>
                </c:pt>
                <c:pt idx="1214">
                  <c:v>4.4662471810720972E-2</c:v>
                </c:pt>
                <c:pt idx="1215">
                  <c:v>4.4837966333842488E-2</c:v>
                </c:pt>
                <c:pt idx="1216">
                  <c:v>3.9419667899229696E-2</c:v>
                </c:pt>
                <c:pt idx="1217">
                  <c:v>4.3196914169973476E-2</c:v>
                </c:pt>
                <c:pt idx="1218">
                  <c:v>3.9844167016512666E-2</c:v>
                </c:pt>
                <c:pt idx="1219">
                  <c:v>2.6853157970987807E-2</c:v>
                </c:pt>
                <c:pt idx="1220">
                  <c:v>2.4413786412116077E-2</c:v>
                </c:pt>
                <c:pt idx="1221">
                  <c:v>2.5261905109704486E-2</c:v>
                </c:pt>
                <c:pt idx="1222">
                  <c:v>2.5377253581025216E-2</c:v>
                </c:pt>
                <c:pt idx="1223">
                  <c:v>3.2447662157193767E-2</c:v>
                </c:pt>
                <c:pt idx="1224">
                  <c:v>3.4615649390086441E-2</c:v>
                </c:pt>
                <c:pt idx="1225">
                  <c:v>4.1209102362670287E-2</c:v>
                </c:pt>
                <c:pt idx="1226">
                  <c:v>3.9702733750154665E-2</c:v>
                </c:pt>
                <c:pt idx="1227">
                  <c:v>3.6088978037116838E-2</c:v>
                </c:pt>
                <c:pt idx="1228">
                  <c:v>3.4671478580717702E-2</c:v>
                </c:pt>
                <c:pt idx="1229">
                  <c:v>3.2363052878206199E-2</c:v>
                </c:pt>
                <c:pt idx="1230">
                  <c:v>2.933528809983393E-2</c:v>
                </c:pt>
                <c:pt idx="1231">
                  <c:v>2.8491328949236196E-2</c:v>
                </c:pt>
                <c:pt idx="1232">
                  <c:v>2.9873981342655367E-2</c:v>
                </c:pt>
                <c:pt idx="1233">
                  <c:v>3.1295312847690285E-2</c:v>
                </c:pt>
                <c:pt idx="1234">
                  <c:v>3.300988372096296E-2</c:v>
                </c:pt>
                <c:pt idx="1235">
                  <c:v>3.67327597579599E-2</c:v>
                </c:pt>
                <c:pt idx="1236">
                  <c:v>2.8504769695208036E-2</c:v>
                </c:pt>
                <c:pt idx="1237">
                  <c:v>3.2536351004889427E-2</c:v>
                </c:pt>
                <c:pt idx="1238">
                  <c:v>3.3974979417446732E-2</c:v>
                </c:pt>
                <c:pt idx="1239">
                  <c:v>3.3642387901178669E-2</c:v>
                </c:pt>
                <c:pt idx="1240">
                  <c:v>3.1565814792335667E-2</c:v>
                </c:pt>
              </c:numCache>
            </c:numRef>
          </c:yVal>
          <c:smooth val="1"/>
        </c:ser>
        <c:ser>
          <c:idx val="4"/>
          <c:order val="4"/>
          <c:tx>
            <c:v>Показатель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данные'!$F$2:$F$1242</c:f>
              <c:numCache>
                <c:formatCode>#\,##0.0000</c:formatCode>
                <c:ptCount val="1241"/>
                <c:pt idx="0">
                  <c:v>0.97988004048744048</c:v>
                </c:pt>
                <c:pt idx="1">
                  <c:v>1.0022273607564081</c:v>
                </c:pt>
                <c:pt idx="2">
                  <c:v>1.0091795650978148</c:v>
                </c:pt>
                <c:pt idx="3">
                  <c:v>0.99918536886676768</c:v>
                </c:pt>
                <c:pt idx="4">
                  <c:v>1.0140573405788262</c:v>
                </c:pt>
                <c:pt idx="5">
                  <c:v>1.009808760298976</c:v>
                </c:pt>
                <c:pt idx="6">
                  <c:v>1.0226860172131962</c:v>
                </c:pt>
                <c:pt idx="7">
                  <c:v>1.0259757928104012</c:v>
                </c:pt>
                <c:pt idx="8">
                  <c:v>1.0208093266114513</c:v>
                </c:pt>
                <c:pt idx="9">
                  <c:v>1.0306523173534161</c:v>
                </c:pt>
                <c:pt idx="10">
                  <c:v>1.0274185910978364</c:v>
                </c:pt>
                <c:pt idx="11">
                  <c:v>1.005669874366341</c:v>
                </c:pt>
                <c:pt idx="12">
                  <c:v>1.0040796844323565</c:v>
                </c:pt>
                <c:pt idx="13">
                  <c:v>1.0356472964686361</c:v>
                </c:pt>
                <c:pt idx="14">
                  <c:v>1.0174557310995651</c:v>
                </c:pt>
                <c:pt idx="15">
                  <c:v>1.030360347252534</c:v>
                </c:pt>
                <c:pt idx="16">
                  <c:v>1.0331189982091835</c:v>
                </c:pt>
                <c:pt idx="17">
                  <c:v>1.0281194845278534</c:v>
                </c:pt>
                <c:pt idx="18">
                  <c:v>1.0291508013813868</c:v>
                </c:pt>
                <c:pt idx="19">
                  <c:v>1.0136106661017623</c:v>
                </c:pt>
                <c:pt idx="20">
                  <c:v>0.99423522557527289</c:v>
                </c:pt>
                <c:pt idx="21">
                  <c:v>0.9744965405943653</c:v>
                </c:pt>
                <c:pt idx="22">
                  <c:v>0.98493448281784002</c:v>
                </c:pt>
                <c:pt idx="23">
                  <c:v>0.97392975338955901</c:v>
                </c:pt>
                <c:pt idx="24">
                  <c:v>0.95738240482294945</c:v>
                </c:pt>
                <c:pt idx="25">
                  <c:v>0.98313986465130176</c:v>
                </c:pt>
                <c:pt idx="26">
                  <c:v>0.95397062822953493</c:v>
                </c:pt>
                <c:pt idx="27">
                  <c:v>0.95121391313219783</c:v>
                </c:pt>
                <c:pt idx="28">
                  <c:v>0.97116112072834504</c:v>
                </c:pt>
                <c:pt idx="29">
                  <c:v>0.97695866339705639</c:v>
                </c:pt>
                <c:pt idx="30">
                  <c:v>0.96863136691142915</c:v>
                </c:pt>
                <c:pt idx="31">
                  <c:v>0.94268154439631846</c:v>
                </c:pt>
                <c:pt idx="32">
                  <c:v>0.94317973078615414</c:v>
                </c:pt>
                <c:pt idx="33">
                  <c:v>0.95766619700268985</c:v>
                </c:pt>
                <c:pt idx="34">
                  <c:v>0.96028052415982157</c:v>
                </c:pt>
                <c:pt idx="35">
                  <c:v>0.97852160342136796</c:v>
                </c:pt>
                <c:pt idx="36">
                  <c:v>0.97889929722094648</c:v>
                </c:pt>
                <c:pt idx="37">
                  <c:v>0.98927448630434389</c:v>
                </c:pt>
                <c:pt idx="38">
                  <c:v>1.0033434421025054</c:v>
                </c:pt>
                <c:pt idx="39">
                  <c:v>0.9883544348501706</c:v>
                </c:pt>
                <c:pt idx="40">
                  <c:v>0.97765683310656204</c:v>
                </c:pt>
                <c:pt idx="41">
                  <c:v>0.93971888252889069</c:v>
                </c:pt>
                <c:pt idx="42">
                  <c:v>0.94777045496469958</c:v>
                </c:pt>
                <c:pt idx="43">
                  <c:v>0.94926900398879221</c:v>
                </c:pt>
                <c:pt idx="44">
                  <c:v>0.95377893868105146</c:v>
                </c:pt>
                <c:pt idx="45">
                  <c:v>0.95100732600732596</c:v>
                </c:pt>
                <c:pt idx="46">
                  <c:v>0.94693113113868055</c:v>
                </c:pt>
                <c:pt idx="47">
                  <c:v>0.90600418282604722</c:v>
                </c:pt>
                <c:pt idx="48">
                  <c:v>0.92669293805338915</c:v>
                </c:pt>
                <c:pt idx="49">
                  <c:v>0.90294005562267399</c:v>
                </c:pt>
                <c:pt idx="50">
                  <c:v>0.86567287199594956</c:v>
                </c:pt>
                <c:pt idx="51">
                  <c:v>0.89302842532956606</c:v>
                </c:pt>
                <c:pt idx="52">
                  <c:v>0.91400670273255591</c:v>
                </c:pt>
                <c:pt idx="53">
                  <c:v>0.91586436269974225</c:v>
                </c:pt>
                <c:pt idx="54">
                  <c:v>0.93076619424176454</c:v>
                </c:pt>
                <c:pt idx="55">
                  <c:v>0.93716985073735981</c:v>
                </c:pt>
                <c:pt idx="56">
                  <c:v>0.92504159001671993</c:v>
                </c:pt>
                <c:pt idx="57">
                  <c:v>0.93467307118512999</c:v>
                </c:pt>
                <c:pt idx="58">
                  <c:v>0.92042202702366449</c:v>
                </c:pt>
                <c:pt idx="59">
                  <c:v>0.95469725632484559</c:v>
                </c:pt>
                <c:pt idx="60">
                  <c:v>0.91273391925943703</c:v>
                </c:pt>
                <c:pt idx="61">
                  <c:v>0.86506434211809047</c:v>
                </c:pt>
                <c:pt idx="62">
                  <c:v>0.90124166906330883</c:v>
                </c:pt>
                <c:pt idx="63">
                  <c:v>0.91817403516466833</c:v>
                </c:pt>
                <c:pt idx="64">
                  <c:v>0.93590426551998962</c:v>
                </c:pt>
                <c:pt idx="65">
                  <c:v>0.91574857450423042</c:v>
                </c:pt>
                <c:pt idx="66">
                  <c:v>0.92015085478748559</c:v>
                </c:pt>
                <c:pt idx="67">
                  <c:v>0.92403455822281666</c:v>
                </c:pt>
                <c:pt idx="68">
                  <c:v>0.93711371801202037</c:v>
                </c:pt>
                <c:pt idx="69">
                  <c:v>0.93817868453002573</c:v>
                </c:pt>
                <c:pt idx="70">
                  <c:v>0.92430391495106301</c:v>
                </c:pt>
                <c:pt idx="71">
                  <c:v>0.92396286036207753</c:v>
                </c:pt>
                <c:pt idx="72">
                  <c:v>0.92588609791312315</c:v>
                </c:pt>
                <c:pt idx="73">
                  <c:v>0.94043603062967729</c:v>
                </c:pt>
                <c:pt idx="74">
                  <c:v>0.93601066488918527</c:v>
                </c:pt>
                <c:pt idx="75">
                  <c:v>0.95294948630136989</c:v>
                </c:pt>
                <c:pt idx="76">
                  <c:v>0.94760276291731571</c:v>
                </c:pt>
                <c:pt idx="77">
                  <c:v>0.95965859725037894</c:v>
                </c:pt>
                <c:pt idx="78">
                  <c:v>0.96879159823666694</c:v>
                </c:pt>
                <c:pt idx="79">
                  <c:v>0.96738873261652503</c:v>
                </c:pt>
                <c:pt idx="80">
                  <c:v>0.96805949504499778</c:v>
                </c:pt>
                <c:pt idx="81">
                  <c:v>0.95225826804774172</c:v>
                </c:pt>
                <c:pt idx="82">
                  <c:v>0.97773480832555049</c:v>
                </c:pt>
                <c:pt idx="83">
                  <c:v>0.99516333650491595</c:v>
                </c:pt>
                <c:pt idx="84">
                  <c:v>1.0092732274381044</c:v>
                </c:pt>
                <c:pt idx="85">
                  <c:v>1.0087751257397763</c:v>
                </c:pt>
                <c:pt idx="86">
                  <c:v>1.0090810331448841</c:v>
                </c:pt>
                <c:pt idx="87">
                  <c:v>0.99621615860157753</c:v>
                </c:pt>
                <c:pt idx="88">
                  <c:v>0.99873745287833893</c:v>
                </c:pt>
                <c:pt idx="89">
                  <c:v>1.0183117262453096</c:v>
                </c:pt>
                <c:pt idx="90">
                  <c:v>1.0298803252120605</c:v>
                </c:pt>
                <c:pt idx="91">
                  <c:v>1.0242093853319607</c:v>
                </c:pt>
                <c:pt idx="92">
                  <c:v>1.0125304841078429</c:v>
                </c:pt>
                <c:pt idx="93">
                  <c:v>1.026650698241967</c:v>
                </c:pt>
                <c:pt idx="94">
                  <c:v>1.0260892286760763</c:v>
                </c:pt>
                <c:pt idx="95">
                  <c:v>1.005695316381374</c:v>
                </c:pt>
                <c:pt idx="96">
                  <c:v>0.99571413701184375</c:v>
                </c:pt>
                <c:pt idx="97">
                  <c:v>1.0011594776059034</c:v>
                </c:pt>
                <c:pt idx="98">
                  <c:v>1.0132256290513069</c:v>
                </c:pt>
                <c:pt idx="99">
                  <c:v>1.0171874716789617</c:v>
                </c:pt>
                <c:pt idx="100">
                  <c:v>0.99731707754049026</c:v>
                </c:pt>
                <c:pt idx="101">
                  <c:v>0.97597654232843434</c:v>
                </c:pt>
                <c:pt idx="102">
                  <c:v>0.98406747891283963</c:v>
                </c:pt>
                <c:pt idx="103">
                  <c:v>0.99669761805001778</c:v>
                </c:pt>
                <c:pt idx="104">
                  <c:v>0.98987322512943743</c:v>
                </c:pt>
                <c:pt idx="105">
                  <c:v>1.0213995174077903</c:v>
                </c:pt>
                <c:pt idx="106">
                  <c:v>1.0330047269127263</c:v>
                </c:pt>
                <c:pt idx="107">
                  <c:v>1.0453676630614777</c:v>
                </c:pt>
                <c:pt idx="108">
                  <c:v>1.0629997426831477</c:v>
                </c:pt>
                <c:pt idx="109">
                  <c:v>1.0927862123967824</c:v>
                </c:pt>
                <c:pt idx="110">
                  <c:v>1.0802617547261271</c:v>
                </c:pt>
                <c:pt idx="111">
                  <c:v>1.0859669645327419</c:v>
                </c:pt>
                <c:pt idx="112">
                  <c:v>1.1005383547294827</c:v>
                </c:pt>
                <c:pt idx="113">
                  <c:v>1.0958132824678781</c:v>
                </c:pt>
                <c:pt idx="114">
                  <c:v>1.0830282192166125</c:v>
                </c:pt>
                <c:pt idx="115">
                  <c:v>1.1015997768436094</c:v>
                </c:pt>
                <c:pt idx="116">
                  <c:v>1.0995101041028781</c:v>
                </c:pt>
                <c:pt idx="117">
                  <c:v>1.1004587178613574</c:v>
                </c:pt>
                <c:pt idx="118">
                  <c:v>1.0990019372716349</c:v>
                </c:pt>
                <c:pt idx="119">
                  <c:v>1.10683368087454</c:v>
                </c:pt>
                <c:pt idx="120">
                  <c:v>1.0835768333888545</c:v>
                </c:pt>
                <c:pt idx="121">
                  <c:v>1.078002414001207</c:v>
                </c:pt>
                <c:pt idx="122">
                  <c:v>1.0893745447967591</c:v>
                </c:pt>
                <c:pt idx="123">
                  <c:v>1.1136973119251266</c:v>
                </c:pt>
                <c:pt idx="124">
                  <c:v>1.1218781703711973</c:v>
                </c:pt>
                <c:pt idx="125">
                  <c:v>1.1273674751164813</c:v>
                </c:pt>
                <c:pt idx="126">
                  <c:v>1.1352593115068867</c:v>
                </c:pt>
                <c:pt idx="127">
                  <c:v>1.1135355685648394</c:v>
                </c:pt>
                <c:pt idx="128">
                  <c:v>1.1020299296605767</c:v>
                </c:pt>
                <c:pt idx="129">
                  <c:v>1.0906237424547285</c:v>
                </c:pt>
                <c:pt idx="130">
                  <c:v>1.0961108986435126</c:v>
                </c:pt>
                <c:pt idx="131">
                  <c:v>1.1029386307599456</c:v>
                </c:pt>
                <c:pt idx="132">
                  <c:v>1.0996998827667057</c:v>
                </c:pt>
                <c:pt idx="133">
                  <c:v>1.0786220965274236</c:v>
                </c:pt>
                <c:pt idx="134">
                  <c:v>1.0639887431879329</c:v>
                </c:pt>
                <c:pt idx="135">
                  <c:v>1.0602900210403856</c:v>
                </c:pt>
                <c:pt idx="136">
                  <c:v>1.051952760330279</c:v>
                </c:pt>
                <c:pt idx="137">
                  <c:v>1.0334980928521453</c:v>
                </c:pt>
                <c:pt idx="138">
                  <c:v>1.0348413771888954</c:v>
                </c:pt>
                <c:pt idx="139">
                  <c:v>1.0492647734583218</c:v>
                </c:pt>
                <c:pt idx="140">
                  <c:v>1.0210255648171915</c:v>
                </c:pt>
                <c:pt idx="141">
                  <c:v>1.0669974274163909</c:v>
                </c:pt>
                <c:pt idx="142">
                  <c:v>1.0889631486122715</c:v>
                </c:pt>
                <c:pt idx="143">
                  <c:v>1.0908228113107477</c:v>
                </c:pt>
                <c:pt idx="144">
                  <c:v>1.1014564213248736</c:v>
                </c:pt>
                <c:pt idx="145">
                  <c:v>1.1319176164382243</c:v>
                </c:pt>
                <c:pt idx="146">
                  <c:v>1.0930246648893529</c:v>
                </c:pt>
                <c:pt idx="147">
                  <c:v>1.0674390137674614</c:v>
                </c:pt>
                <c:pt idx="148">
                  <c:v>1.0613919939679959</c:v>
                </c:pt>
                <c:pt idx="149">
                  <c:v>1.0586441600871221</c:v>
                </c:pt>
                <c:pt idx="150">
                  <c:v>1.0845619496782286</c:v>
                </c:pt>
                <c:pt idx="151">
                  <c:v>1.0742079356642711</c:v>
                </c:pt>
                <c:pt idx="152">
                  <c:v>1.0692519884143259</c:v>
                </c:pt>
                <c:pt idx="153">
                  <c:v>1.041795957168224</c:v>
                </c:pt>
                <c:pt idx="154">
                  <c:v>1.026830256020008</c:v>
                </c:pt>
                <c:pt idx="155">
                  <c:v>1.0142992357228788</c:v>
                </c:pt>
                <c:pt idx="156">
                  <c:v>1.015329788686792</c:v>
                </c:pt>
                <c:pt idx="157">
                  <c:v>1.0268591909699623</c:v>
                </c:pt>
                <c:pt idx="158">
                  <c:v>1.0469312772619501</c:v>
                </c:pt>
                <c:pt idx="159">
                  <c:v>1.0407509505278725</c:v>
                </c:pt>
                <c:pt idx="160">
                  <c:v>1.0723830479726788</c:v>
                </c:pt>
                <c:pt idx="161">
                  <c:v>1.044122185891099</c:v>
                </c:pt>
                <c:pt idx="162">
                  <c:v>1.055299035545477</c:v>
                </c:pt>
                <c:pt idx="163">
                  <c:v>1.0601409525193446</c:v>
                </c:pt>
                <c:pt idx="164">
                  <c:v>1.067344351411007</c:v>
                </c:pt>
                <c:pt idx="165">
                  <c:v>1.0888416177747557</c:v>
                </c:pt>
                <c:pt idx="166">
                  <c:v>1.0931657458307669</c:v>
                </c:pt>
                <c:pt idx="167">
                  <c:v>1.1183928537561403</c:v>
                </c:pt>
                <c:pt idx="168">
                  <c:v>1.1187238292804731</c:v>
                </c:pt>
                <c:pt idx="169">
                  <c:v>1.1356858846918489</c:v>
                </c:pt>
                <c:pt idx="170">
                  <c:v>1.1169340003535781</c:v>
                </c:pt>
                <c:pt idx="171">
                  <c:v>1.1443565046295161</c:v>
                </c:pt>
                <c:pt idx="172">
                  <c:v>1.145148995148995</c:v>
                </c:pt>
                <c:pt idx="173">
                  <c:v>1.119895422004707</c:v>
                </c:pt>
                <c:pt idx="174">
                  <c:v>1.1144513072590336</c:v>
                </c:pt>
                <c:pt idx="175">
                  <c:v>1.0871662520323611</c:v>
                </c:pt>
                <c:pt idx="176">
                  <c:v>1.0774381952121468</c:v>
                </c:pt>
                <c:pt idx="177">
                  <c:v>1.0671574084518096</c:v>
                </c:pt>
                <c:pt idx="178">
                  <c:v>1.0701122969929857</c:v>
                </c:pt>
                <c:pt idx="179">
                  <c:v>1.0888375665814292</c:v>
                </c:pt>
                <c:pt idx="180">
                  <c:v>1.09147192010674</c:v>
                </c:pt>
                <c:pt idx="181">
                  <c:v>1.1141886299729089</c:v>
                </c:pt>
                <c:pt idx="182">
                  <c:v>1.1235418517767974</c:v>
                </c:pt>
                <c:pt idx="183">
                  <c:v>1.1381328145835621</c:v>
                </c:pt>
                <c:pt idx="184">
                  <c:v>1.1220395044777982</c:v>
                </c:pt>
                <c:pt idx="185">
                  <c:v>1.0980524978831496</c:v>
                </c:pt>
                <c:pt idx="186">
                  <c:v>1.0999279228826697</c:v>
                </c:pt>
                <c:pt idx="187">
                  <c:v>1.0962366432108419</c:v>
                </c:pt>
                <c:pt idx="188">
                  <c:v>1.0863227000214304</c:v>
                </c:pt>
                <c:pt idx="189">
                  <c:v>1.1021224819455298</c:v>
                </c:pt>
                <c:pt idx="190">
                  <c:v>1.1005888407622011</c:v>
                </c:pt>
                <c:pt idx="191">
                  <c:v>1.1070073415256689</c:v>
                </c:pt>
                <c:pt idx="192">
                  <c:v>1.0914678329953551</c:v>
                </c:pt>
                <c:pt idx="193">
                  <c:v>1.0681189773641748</c:v>
                </c:pt>
                <c:pt idx="194">
                  <c:v>1.0588643376338296</c:v>
                </c:pt>
                <c:pt idx="195">
                  <c:v>1.0642055896752141</c:v>
                </c:pt>
                <c:pt idx="196">
                  <c:v>1.109757616650231</c:v>
                </c:pt>
                <c:pt idx="197">
                  <c:v>1.1014226446719797</c:v>
                </c:pt>
                <c:pt idx="198">
                  <c:v>1.1035848682907508</c:v>
                </c:pt>
                <c:pt idx="199">
                  <c:v>1.1204261063076868</c:v>
                </c:pt>
                <c:pt idx="200">
                  <c:v>1.1162526865772615</c:v>
                </c:pt>
                <c:pt idx="201">
                  <c:v>1.1135935327738016</c:v>
                </c:pt>
                <c:pt idx="202">
                  <c:v>1.11794797672942</c:v>
                </c:pt>
                <c:pt idx="203">
                  <c:v>1.0942768003273322</c:v>
                </c:pt>
                <c:pt idx="204">
                  <c:v>1.0910833887213047</c:v>
                </c:pt>
                <c:pt idx="205">
                  <c:v>1.1069753735627805</c:v>
                </c:pt>
                <c:pt idx="206">
                  <c:v>1.1043871932703937</c:v>
                </c:pt>
                <c:pt idx="207">
                  <c:v>1.1347125613747955</c:v>
                </c:pt>
                <c:pt idx="208">
                  <c:v>1.1736706935262891</c:v>
                </c:pt>
                <c:pt idx="209">
                  <c:v>1.1666233563744088</c:v>
                </c:pt>
                <c:pt idx="210">
                  <c:v>1.1811436465244785</c:v>
                </c:pt>
                <c:pt idx="211">
                  <c:v>1.170131849826348</c:v>
                </c:pt>
                <c:pt idx="212">
                  <c:v>1.1758931394245971</c:v>
                </c:pt>
                <c:pt idx="213">
                  <c:v>1.1902708204977097</c:v>
                </c:pt>
                <c:pt idx="214">
                  <c:v>1.2207844790291629</c:v>
                </c:pt>
                <c:pt idx="215">
                  <c:v>1.218024571434879</c:v>
                </c:pt>
                <c:pt idx="216">
                  <c:v>1.2180999731990001</c:v>
                </c:pt>
                <c:pt idx="217">
                  <c:v>1.2090945313821919</c:v>
                </c:pt>
                <c:pt idx="218">
                  <c:v>1.1885332221722484</c:v>
                </c:pt>
                <c:pt idx="219">
                  <c:v>1.1932869794173127</c:v>
                </c:pt>
                <c:pt idx="220">
                  <c:v>1.1618433322114139</c:v>
                </c:pt>
                <c:pt idx="221">
                  <c:v>1.1469863823452142</c:v>
                </c:pt>
                <c:pt idx="222">
                  <c:v>1.1408184394071492</c:v>
                </c:pt>
                <c:pt idx="223">
                  <c:v>1.171969432096299</c:v>
                </c:pt>
                <c:pt idx="224">
                  <c:v>1.1460472644160844</c:v>
                </c:pt>
                <c:pt idx="225">
                  <c:v>1.1611797094338596</c:v>
                </c:pt>
                <c:pt idx="226">
                  <c:v>1.1830987466684288</c:v>
                </c:pt>
                <c:pt idx="227">
                  <c:v>1.1965674562478172</c:v>
                </c:pt>
                <c:pt idx="228">
                  <c:v>1.1382143990362636</c:v>
                </c:pt>
                <c:pt idx="229">
                  <c:v>1.132842966806644</c:v>
                </c:pt>
                <c:pt idx="230">
                  <c:v>1.1066696477527402</c:v>
                </c:pt>
                <c:pt idx="231">
                  <c:v>1.1206115485145141</c:v>
                </c:pt>
                <c:pt idx="232">
                  <c:v>1.1182072211192</c:v>
                </c:pt>
                <c:pt idx="233">
                  <c:v>1.1552416577477773</c:v>
                </c:pt>
                <c:pt idx="234">
                  <c:v>1.1855089794555229</c:v>
                </c:pt>
                <c:pt idx="235">
                  <c:v>1.1660928151666827</c:v>
                </c:pt>
                <c:pt idx="236">
                  <c:v>1.1272877541154884</c:v>
                </c:pt>
                <c:pt idx="237">
                  <c:v>1.150958649753818</c:v>
                </c:pt>
                <c:pt idx="238">
                  <c:v>1.1831717862187194</c:v>
                </c:pt>
                <c:pt idx="239">
                  <c:v>1.2396078171726199</c:v>
                </c:pt>
                <c:pt idx="240">
                  <c:v>1.21757299017573</c:v>
                </c:pt>
                <c:pt idx="241">
                  <c:v>1.201322633053832</c:v>
                </c:pt>
                <c:pt idx="242">
                  <c:v>1.177512504096401</c:v>
                </c:pt>
                <c:pt idx="243">
                  <c:v>1.1758003776523678</c:v>
                </c:pt>
                <c:pt idx="244">
                  <c:v>1.1832793947331393</c:v>
                </c:pt>
                <c:pt idx="245">
                  <c:v>1.1663665711332956</c:v>
                </c:pt>
                <c:pt idx="246">
                  <c:v>1.1534268973974655</c:v>
                </c:pt>
                <c:pt idx="247">
                  <c:v>1.1408966477147247</c:v>
                </c:pt>
                <c:pt idx="248">
                  <c:v>1.1441380391522242</c:v>
                </c:pt>
                <c:pt idx="249">
                  <c:v>1.1357000629863665</c:v>
                </c:pt>
                <c:pt idx="250">
                  <c:v>1.1217335012416108</c:v>
                </c:pt>
                <c:pt idx="251">
                  <c:v>1.129911443556014</c:v>
                </c:pt>
                <c:pt idx="252">
                  <c:v>1.099626469039648</c:v>
                </c:pt>
                <c:pt idx="253">
                  <c:v>1.1206164608807438</c:v>
                </c:pt>
                <c:pt idx="254">
                  <c:v>1.0824636951516959</c:v>
                </c:pt>
                <c:pt idx="255">
                  <c:v>1.099804490728272</c:v>
                </c:pt>
                <c:pt idx="256">
                  <c:v>1.1273037265567913</c:v>
                </c:pt>
                <c:pt idx="257">
                  <c:v>1.1031379104357737</c:v>
                </c:pt>
                <c:pt idx="258">
                  <c:v>1.0505591642670598</c:v>
                </c:pt>
                <c:pt idx="259">
                  <c:v>1.0476174824386764</c:v>
                </c:pt>
                <c:pt idx="260">
                  <c:v>1.0302186841836689</c:v>
                </c:pt>
                <c:pt idx="261">
                  <c:v>1.0445791474149746</c:v>
                </c:pt>
                <c:pt idx="262">
                  <c:v>1.0411694894983303</c:v>
                </c:pt>
                <c:pt idx="263">
                  <c:v>1.0443028358050896</c:v>
                </c:pt>
                <c:pt idx="264">
                  <c:v>1.0326682513606036</c:v>
                </c:pt>
                <c:pt idx="265">
                  <c:v>1.0505811922010764</c:v>
                </c:pt>
                <c:pt idx="266">
                  <c:v>1.0529554640770904</c:v>
                </c:pt>
                <c:pt idx="267">
                  <c:v>1.0434632441319094</c:v>
                </c:pt>
                <c:pt idx="268">
                  <c:v>1.0647130704078207</c:v>
                </c:pt>
                <c:pt idx="269">
                  <c:v>1.0750596388905551</c:v>
                </c:pt>
                <c:pt idx="270">
                  <c:v>1.0429463785962163</c:v>
                </c:pt>
                <c:pt idx="271">
                  <c:v>1.0406667733219568</c:v>
                </c:pt>
                <c:pt idx="272">
                  <c:v>1.0463551945305893</c:v>
                </c:pt>
                <c:pt idx="273">
                  <c:v>1.010535941649785</c:v>
                </c:pt>
                <c:pt idx="274">
                  <c:v>1.0498168726941797</c:v>
                </c:pt>
                <c:pt idx="275">
                  <c:v>1.0514292099675941</c:v>
                </c:pt>
                <c:pt idx="276">
                  <c:v>1.0268390098314608</c:v>
                </c:pt>
                <c:pt idx="277">
                  <c:v>1.0047600619195047</c:v>
                </c:pt>
                <c:pt idx="278">
                  <c:v>1.018320958650736</c:v>
                </c:pt>
                <c:pt idx="279">
                  <c:v>1.0329255505068156</c:v>
                </c:pt>
                <c:pt idx="280">
                  <c:v>1.0224548805842375</c:v>
                </c:pt>
                <c:pt idx="281">
                  <c:v>1.0149725899763817</c:v>
                </c:pt>
                <c:pt idx="282">
                  <c:v>1.0177812120735872</c:v>
                </c:pt>
                <c:pt idx="283">
                  <c:v>0.98787904599659282</c:v>
                </c:pt>
                <c:pt idx="284">
                  <c:v>0.97667883999339844</c:v>
                </c:pt>
                <c:pt idx="285">
                  <c:v>0.99013272452888601</c:v>
                </c:pt>
                <c:pt idx="286">
                  <c:v>0.98151731471554715</c:v>
                </c:pt>
                <c:pt idx="287">
                  <c:v>0.99486589398883585</c:v>
                </c:pt>
                <c:pt idx="288">
                  <c:v>0.99502857914005738</c:v>
                </c:pt>
                <c:pt idx="289">
                  <c:v>1.0161282129432083</c:v>
                </c:pt>
                <c:pt idx="290">
                  <c:v>1.0495043405947913</c:v>
                </c:pt>
                <c:pt idx="291">
                  <c:v>1.0180557293711998</c:v>
                </c:pt>
                <c:pt idx="292">
                  <c:v>0.99895457945196164</c:v>
                </c:pt>
                <c:pt idx="293">
                  <c:v>1.0217565786932319</c:v>
                </c:pt>
                <c:pt idx="294">
                  <c:v>1.020118479766118</c:v>
                </c:pt>
                <c:pt idx="295">
                  <c:v>1.0876545936395758</c:v>
                </c:pt>
                <c:pt idx="296">
                  <c:v>1.0580728451114572</c:v>
                </c:pt>
                <c:pt idx="297">
                  <c:v>1.0834142249122636</c:v>
                </c:pt>
                <c:pt idx="298">
                  <c:v>1.1405363785717164</c:v>
                </c:pt>
                <c:pt idx="299">
                  <c:v>1.0801922679437623</c:v>
                </c:pt>
                <c:pt idx="300">
                  <c:v>1.0662339400428267</c:v>
                </c:pt>
                <c:pt idx="301">
                  <c:v>1.082470878035136</c:v>
                </c:pt>
                <c:pt idx="302">
                  <c:v>1.0649426378454609</c:v>
                </c:pt>
                <c:pt idx="303">
                  <c:v>1.0580224638008029</c:v>
                </c:pt>
                <c:pt idx="304">
                  <c:v>1.0857640737252547</c:v>
                </c:pt>
                <c:pt idx="305">
                  <c:v>1.065232670053943</c:v>
                </c:pt>
                <c:pt idx="306">
                  <c:v>1.0989562918736611</c:v>
                </c:pt>
                <c:pt idx="307">
                  <c:v>1.0782000650466943</c:v>
                </c:pt>
                <c:pt idx="308">
                  <c:v>1.2175406423473436</c:v>
                </c:pt>
                <c:pt idx="309">
                  <c:v>1.2316281862070693</c:v>
                </c:pt>
                <c:pt idx="310">
                  <c:v>1.1882001604611774</c:v>
                </c:pt>
                <c:pt idx="311">
                  <c:v>1.2486532030859159</c:v>
                </c:pt>
                <c:pt idx="312">
                  <c:v>1.2317985437785115</c:v>
                </c:pt>
                <c:pt idx="313">
                  <c:v>1.2216537212838532</c:v>
                </c:pt>
                <c:pt idx="314">
                  <c:v>1.2169980057975782</c:v>
                </c:pt>
                <c:pt idx="315">
                  <c:v>1.1867787942268373</c:v>
                </c:pt>
                <c:pt idx="316">
                  <c:v>1.1208320412203907</c:v>
                </c:pt>
                <c:pt idx="317">
                  <c:v>1.1147623216525091</c:v>
                </c:pt>
                <c:pt idx="318">
                  <c:v>1.0632171018991146</c:v>
                </c:pt>
                <c:pt idx="319">
                  <c:v>1.1289739469757833</c:v>
                </c:pt>
                <c:pt idx="320">
                  <c:v>1.1506637942508962</c:v>
                </c:pt>
                <c:pt idx="321">
                  <c:v>1.1672360476356773</c:v>
                </c:pt>
                <c:pt idx="322">
                  <c:v>1.2052372737338106</c:v>
                </c:pt>
                <c:pt idx="323">
                  <c:v>1.1951233238344223</c:v>
                </c:pt>
                <c:pt idx="324">
                  <c:v>1.1846058199466538</c:v>
                </c:pt>
                <c:pt idx="325">
                  <c:v>1.1892559932330788</c:v>
                </c:pt>
                <c:pt idx="326">
                  <c:v>1.1563854084932206</c:v>
                </c:pt>
                <c:pt idx="327">
                  <c:v>1.1408277516744978</c:v>
                </c:pt>
                <c:pt idx="328">
                  <c:v>1.1314800231787587</c:v>
                </c:pt>
                <c:pt idx="329">
                  <c:v>1.1802719153535468</c:v>
                </c:pt>
                <c:pt idx="330">
                  <c:v>1.1721272298370311</c:v>
                </c:pt>
                <c:pt idx="331">
                  <c:v>1.1670753713043074</c:v>
                </c:pt>
                <c:pt idx="332">
                  <c:v>1.1766855663106015</c:v>
                </c:pt>
                <c:pt idx="333">
                  <c:v>1.1847554877085855</c:v>
                </c:pt>
                <c:pt idx="334">
                  <c:v>1.2063837640350268</c:v>
                </c:pt>
                <c:pt idx="335">
                  <c:v>1.19404378075683</c:v>
                </c:pt>
                <c:pt idx="336">
                  <c:v>1.1607716373387658</c:v>
                </c:pt>
                <c:pt idx="337">
                  <c:v>1.1584451686118542</c:v>
                </c:pt>
                <c:pt idx="338">
                  <c:v>1.1593075043045473</c:v>
                </c:pt>
                <c:pt idx="339">
                  <c:v>1.1556479171471099</c:v>
                </c:pt>
                <c:pt idx="340">
                  <c:v>1.1651944110105186</c:v>
                </c:pt>
                <c:pt idx="341">
                  <c:v>1.161144404445797</c:v>
                </c:pt>
                <c:pt idx="342">
                  <c:v>1.1929071229725807</c:v>
                </c:pt>
                <c:pt idx="343">
                  <c:v>1.1815906458963727</c:v>
                </c:pt>
                <c:pt idx="344">
                  <c:v>1.1848938223938226</c:v>
                </c:pt>
                <c:pt idx="345">
                  <c:v>1.1987673675647428</c:v>
                </c:pt>
                <c:pt idx="346">
                  <c:v>1.1567826880458871</c:v>
                </c:pt>
                <c:pt idx="347">
                  <c:v>1.2020873278717101</c:v>
                </c:pt>
                <c:pt idx="348">
                  <c:v>1.2623841591324163</c:v>
                </c:pt>
                <c:pt idx="349">
                  <c:v>1.2834641585117048</c:v>
                </c:pt>
                <c:pt idx="350">
                  <c:v>1.2650106587932195</c:v>
                </c:pt>
                <c:pt idx="351">
                  <c:v>1.2712761387652709</c:v>
                </c:pt>
                <c:pt idx="352">
                  <c:v>1.2925535606866874</c:v>
                </c:pt>
                <c:pt idx="353">
                  <c:v>1.2818435688363106</c:v>
                </c:pt>
                <c:pt idx="354">
                  <c:v>1.2769438954471806</c:v>
                </c:pt>
                <c:pt idx="355">
                  <c:v>1.2611624590525856</c:v>
                </c:pt>
                <c:pt idx="356">
                  <c:v>1.2759497057249864</c:v>
                </c:pt>
                <c:pt idx="357">
                  <c:v>1.2424189328805941</c:v>
                </c:pt>
                <c:pt idx="358">
                  <c:v>1.26558205732234</c:v>
                </c:pt>
                <c:pt idx="359">
                  <c:v>1.2746931148839282</c:v>
                </c:pt>
                <c:pt idx="360">
                  <c:v>1.2799478679487661</c:v>
                </c:pt>
                <c:pt idx="361">
                  <c:v>1.2841015056758134</c:v>
                </c:pt>
                <c:pt idx="362">
                  <c:v>1.2758044657827494</c:v>
                </c:pt>
                <c:pt idx="363">
                  <c:v>1.2698770771965149</c:v>
                </c:pt>
                <c:pt idx="364">
                  <c:v>1.2392487102124248</c:v>
                </c:pt>
                <c:pt idx="365">
                  <c:v>1.2212272513477334</c:v>
                </c:pt>
                <c:pt idx="366">
                  <c:v>1.2129026501293836</c:v>
                </c:pt>
                <c:pt idx="367">
                  <c:v>1.2444109748130943</c:v>
                </c:pt>
                <c:pt idx="368">
                  <c:v>1.2511759732294905</c:v>
                </c:pt>
                <c:pt idx="369">
                  <c:v>1.2626415363916703</c:v>
                </c:pt>
                <c:pt idx="370">
                  <c:v>1.2583245979214712</c:v>
                </c:pt>
                <c:pt idx="371">
                  <c:v>1.2214664590306741</c:v>
                </c:pt>
                <c:pt idx="372">
                  <c:v>1.2207796055750451</c:v>
                </c:pt>
                <c:pt idx="373">
                  <c:v>1.2166663695622462</c:v>
                </c:pt>
                <c:pt idx="374">
                  <c:v>1.2235900509439617</c:v>
                </c:pt>
                <c:pt idx="375">
                  <c:v>1.2684827032549992</c:v>
                </c:pt>
                <c:pt idx="376">
                  <c:v>1.2594759467028165</c:v>
                </c:pt>
                <c:pt idx="377">
                  <c:v>1.2523939119040419</c:v>
                </c:pt>
                <c:pt idx="378">
                  <c:v>1.2611618573521179</c:v>
                </c:pt>
                <c:pt idx="379">
                  <c:v>1.2751630204573521</c:v>
                </c:pt>
                <c:pt idx="380">
                  <c:v>1.265706332389618</c:v>
                </c:pt>
                <c:pt idx="381">
                  <c:v>1.285575496045346</c:v>
                </c:pt>
                <c:pt idx="382">
                  <c:v>1.2936562053447018</c:v>
                </c:pt>
                <c:pt idx="383">
                  <c:v>1.3340668934034157</c:v>
                </c:pt>
                <c:pt idx="384">
                  <c:v>1.3296015328902573</c:v>
                </c:pt>
                <c:pt idx="385">
                  <c:v>1.3338089733400764</c:v>
                </c:pt>
                <c:pt idx="386">
                  <c:v>1.3314320819605978</c:v>
                </c:pt>
                <c:pt idx="387">
                  <c:v>1.3178707684854356</c:v>
                </c:pt>
                <c:pt idx="388">
                  <c:v>1.3314007518481434</c:v>
                </c:pt>
                <c:pt idx="389">
                  <c:v>1.3086449440904173</c:v>
                </c:pt>
                <c:pt idx="390">
                  <c:v>1.2988124660919886</c:v>
                </c:pt>
                <c:pt idx="391">
                  <c:v>1.2823563101814841</c:v>
                </c:pt>
                <c:pt idx="392">
                  <c:v>1.2785334086651401</c:v>
                </c:pt>
                <c:pt idx="393">
                  <c:v>1.2491331181903955</c:v>
                </c:pt>
                <c:pt idx="394">
                  <c:v>1.2961132791262429</c:v>
                </c:pt>
                <c:pt idx="395">
                  <c:v>1.3347060407284119</c:v>
                </c:pt>
                <c:pt idx="396">
                  <c:v>1.3458879195984816</c:v>
                </c:pt>
                <c:pt idx="397">
                  <c:v>1.3409024532710281</c:v>
                </c:pt>
                <c:pt idx="398">
                  <c:v>1.3077096017596948</c:v>
                </c:pt>
                <c:pt idx="399">
                  <c:v>1.3209257744294802</c:v>
                </c:pt>
                <c:pt idx="400">
                  <c:v>1.3218876295238384</c:v>
                </c:pt>
                <c:pt idx="401">
                  <c:v>1.358743930153353</c:v>
                </c:pt>
                <c:pt idx="402">
                  <c:v>1.3755700704591785</c:v>
                </c:pt>
                <c:pt idx="403">
                  <c:v>1.3917796751020308</c:v>
                </c:pt>
                <c:pt idx="404">
                  <c:v>1.4106859887771019</c:v>
                </c:pt>
                <c:pt idx="405">
                  <c:v>1.398438961136117</c:v>
                </c:pt>
                <c:pt idx="406">
                  <c:v>1.3767232088906054</c:v>
                </c:pt>
                <c:pt idx="407">
                  <c:v>1.4116782612534768</c:v>
                </c:pt>
                <c:pt idx="408">
                  <c:v>1.3755194178736496</c:v>
                </c:pt>
                <c:pt idx="409">
                  <c:v>1.4026388766892954</c:v>
                </c:pt>
                <c:pt idx="410">
                  <c:v>1.3958215482009266</c:v>
                </c:pt>
                <c:pt idx="411">
                  <c:v>1.3964235890932148</c:v>
                </c:pt>
                <c:pt idx="412">
                  <c:v>1.3982031155349526</c:v>
                </c:pt>
                <c:pt idx="413">
                  <c:v>1.3784658450392027</c:v>
                </c:pt>
                <c:pt idx="414">
                  <c:v>1.3712523893895228</c:v>
                </c:pt>
                <c:pt idx="415">
                  <c:v>1.3412444037444038</c:v>
                </c:pt>
                <c:pt idx="416">
                  <c:v>1.2958643949670821</c:v>
                </c:pt>
                <c:pt idx="417">
                  <c:v>1.3104782900051981</c:v>
                </c:pt>
                <c:pt idx="418">
                  <c:v>1.3210020702888305</c:v>
                </c:pt>
                <c:pt idx="419">
                  <c:v>1.297797957156321</c:v>
                </c:pt>
                <c:pt idx="420">
                  <c:v>1.2756848233793461</c:v>
                </c:pt>
                <c:pt idx="421">
                  <c:v>1.2916523575126237</c:v>
                </c:pt>
                <c:pt idx="422">
                  <c:v>1.2827772139051001</c:v>
                </c:pt>
                <c:pt idx="423">
                  <c:v>1.3037171350861287</c:v>
                </c:pt>
                <c:pt idx="424">
                  <c:v>1.3068136054769652</c:v>
                </c:pt>
                <c:pt idx="425">
                  <c:v>1.3276794957775275</c:v>
                </c:pt>
                <c:pt idx="426">
                  <c:v>1.309484442129931</c:v>
                </c:pt>
                <c:pt idx="427">
                  <c:v>1.2896872209657761</c:v>
                </c:pt>
                <c:pt idx="428">
                  <c:v>1.287481373997124</c:v>
                </c:pt>
                <c:pt idx="429">
                  <c:v>1.2811530634421986</c:v>
                </c:pt>
                <c:pt idx="430">
                  <c:v>1.2764928664760855</c:v>
                </c:pt>
                <c:pt idx="431">
                  <c:v>1.2594029280629078</c:v>
                </c:pt>
                <c:pt idx="432">
                  <c:v>1.2642645801827863</c:v>
                </c:pt>
                <c:pt idx="433">
                  <c:v>1.2628642160929076</c:v>
                </c:pt>
                <c:pt idx="434">
                  <c:v>1.2507150222775647</c:v>
                </c:pt>
                <c:pt idx="435">
                  <c:v>1.2470586705841058</c:v>
                </c:pt>
                <c:pt idx="436">
                  <c:v>1.2482840066812819</c:v>
                </c:pt>
                <c:pt idx="437">
                  <c:v>1.247427266720313</c:v>
                </c:pt>
                <c:pt idx="438">
                  <c:v>1.2723906395426141</c:v>
                </c:pt>
                <c:pt idx="439">
                  <c:v>1.2734138871576295</c:v>
                </c:pt>
                <c:pt idx="440">
                  <c:v>1.283793551150433</c:v>
                </c:pt>
                <c:pt idx="441">
                  <c:v>1.2934763026376368</c:v>
                </c:pt>
                <c:pt idx="442">
                  <c:v>1.2943683491033855</c:v>
                </c:pt>
                <c:pt idx="443">
                  <c:v>1.2867883782244069</c:v>
                </c:pt>
                <c:pt idx="444">
                  <c:v>1.2743483408403939</c:v>
                </c:pt>
                <c:pt idx="445">
                  <c:v>1.2742655496520938</c:v>
                </c:pt>
                <c:pt idx="446">
                  <c:v>1.2571305014447742</c:v>
                </c:pt>
                <c:pt idx="447">
                  <c:v>1.2663643923494237</c:v>
                </c:pt>
                <c:pt idx="448">
                  <c:v>1.2762019246734098</c:v>
                </c:pt>
                <c:pt idx="449">
                  <c:v>1.2979435804556603</c:v>
                </c:pt>
                <c:pt idx="450">
                  <c:v>1.283813247622519</c:v>
                </c:pt>
                <c:pt idx="451">
                  <c:v>1.2969645510507324</c:v>
                </c:pt>
                <c:pt idx="452">
                  <c:v>1.289635573607274</c:v>
                </c:pt>
                <c:pt idx="453">
                  <c:v>1.294321507250189</c:v>
                </c:pt>
                <c:pt idx="454">
                  <c:v>1.3213361983207992</c:v>
                </c:pt>
                <c:pt idx="455">
                  <c:v>1.2981873713564838</c:v>
                </c:pt>
                <c:pt idx="456">
                  <c:v>1.2856109567022735</c:v>
                </c:pt>
                <c:pt idx="457">
                  <c:v>1.2905021563143455</c:v>
                </c:pt>
                <c:pt idx="458">
                  <c:v>1.2807988740701026</c:v>
                </c:pt>
                <c:pt idx="459">
                  <c:v>1.2940725877520032</c:v>
                </c:pt>
                <c:pt idx="460">
                  <c:v>1.2887147484432613</c:v>
                </c:pt>
                <c:pt idx="461">
                  <c:v>1.2822089261058025</c:v>
                </c:pt>
                <c:pt idx="462">
                  <c:v>1.2308879149087235</c:v>
                </c:pt>
                <c:pt idx="463">
                  <c:v>1.2413315885750302</c:v>
                </c:pt>
                <c:pt idx="464">
                  <c:v>1.2530945429123659</c:v>
                </c:pt>
                <c:pt idx="465">
                  <c:v>1.261735213905953</c:v>
                </c:pt>
                <c:pt idx="466">
                  <c:v>1.2491812264474136</c:v>
                </c:pt>
                <c:pt idx="467">
                  <c:v>1.2450191109121587</c:v>
                </c:pt>
                <c:pt idx="468">
                  <c:v>1.2542005757626087</c:v>
                </c:pt>
                <c:pt idx="469">
                  <c:v>1.2602883355176933</c:v>
                </c:pt>
                <c:pt idx="470">
                  <c:v>1.2570982347743294</c:v>
                </c:pt>
                <c:pt idx="471">
                  <c:v>1.2264513099054581</c:v>
                </c:pt>
                <c:pt idx="472">
                  <c:v>1.2693100504570283</c:v>
                </c:pt>
                <c:pt idx="473">
                  <c:v>1.2623266696486941</c:v>
                </c:pt>
                <c:pt idx="474">
                  <c:v>1.2367856486116504</c:v>
                </c:pt>
                <c:pt idx="475">
                  <c:v>1.2142717708115969</c:v>
                </c:pt>
                <c:pt idx="476">
                  <c:v>1.2635259102213887</c:v>
                </c:pt>
                <c:pt idx="477">
                  <c:v>1.2699561135341513</c:v>
                </c:pt>
                <c:pt idx="478">
                  <c:v>1.2760143189984852</c:v>
                </c:pt>
                <c:pt idx="479">
                  <c:v>1.2785502807554874</c:v>
                </c:pt>
                <c:pt idx="480">
                  <c:v>1.2841446387740374</c:v>
                </c:pt>
                <c:pt idx="481">
                  <c:v>1.2792674330332938</c:v>
                </c:pt>
                <c:pt idx="482">
                  <c:v>1.2462055863971699</c:v>
                </c:pt>
                <c:pt idx="483">
                  <c:v>1.2684126812961665</c:v>
                </c:pt>
                <c:pt idx="484">
                  <c:v>1.308051619570834</c:v>
                </c:pt>
                <c:pt idx="485">
                  <c:v>1.2919763610266914</c:v>
                </c:pt>
                <c:pt idx="486">
                  <c:v>1.2463918079931195</c:v>
                </c:pt>
                <c:pt idx="487">
                  <c:v>1.2380679140111073</c:v>
                </c:pt>
                <c:pt idx="488">
                  <c:v>1.2392910301874627</c:v>
                </c:pt>
                <c:pt idx="489">
                  <c:v>1.2717061976108104</c:v>
                </c:pt>
                <c:pt idx="490">
                  <c:v>1.2785237895720143</c:v>
                </c:pt>
                <c:pt idx="491">
                  <c:v>1.247464799978707</c:v>
                </c:pt>
                <c:pt idx="492">
                  <c:v>1.2454368984389743</c:v>
                </c:pt>
                <c:pt idx="493">
                  <c:v>1.2780974038795423</c:v>
                </c:pt>
                <c:pt idx="494">
                  <c:v>1.2896323330629902</c:v>
                </c:pt>
                <c:pt idx="495">
                  <c:v>1.2896288151759221</c:v>
                </c:pt>
                <c:pt idx="496">
                  <c:v>1.3134573231484556</c:v>
                </c:pt>
                <c:pt idx="497">
                  <c:v>1.3144337468452469</c:v>
                </c:pt>
                <c:pt idx="498">
                  <c:v>1.3164598258275853</c:v>
                </c:pt>
                <c:pt idx="499">
                  <c:v>1.3192529924338463</c:v>
                </c:pt>
                <c:pt idx="500">
                  <c:v>1.3506739213568328</c:v>
                </c:pt>
                <c:pt idx="501">
                  <c:v>1.341591240290386</c:v>
                </c:pt>
                <c:pt idx="502">
                  <c:v>1.338867583733623</c:v>
                </c:pt>
                <c:pt idx="503">
                  <c:v>1.3086572853301308</c:v>
                </c:pt>
                <c:pt idx="504">
                  <c:v>1.2780533992230718</c:v>
                </c:pt>
                <c:pt idx="505">
                  <c:v>1.2971447175647077</c:v>
                </c:pt>
                <c:pt idx="506">
                  <c:v>1.3621981573426116</c:v>
                </c:pt>
                <c:pt idx="507">
                  <c:v>1.3774885838841959</c:v>
                </c:pt>
                <c:pt idx="508">
                  <c:v>1.4020748642232266</c:v>
                </c:pt>
                <c:pt idx="509">
                  <c:v>1.3920092836022475</c:v>
                </c:pt>
                <c:pt idx="510">
                  <c:v>1.4289357618462308</c:v>
                </c:pt>
                <c:pt idx="511">
                  <c:v>1.4097284876965914</c:v>
                </c:pt>
                <c:pt idx="512">
                  <c:v>1.4227570087356201</c:v>
                </c:pt>
                <c:pt idx="513">
                  <c:v>1.3998343507069442</c:v>
                </c:pt>
                <c:pt idx="514">
                  <c:v>1.3943847834000731</c:v>
                </c:pt>
                <c:pt idx="515">
                  <c:v>1.4111580452300494</c:v>
                </c:pt>
                <c:pt idx="516">
                  <c:v>1.3890396936970788</c:v>
                </c:pt>
                <c:pt idx="517">
                  <c:v>1.4196597601158152</c:v>
                </c:pt>
                <c:pt idx="518">
                  <c:v>1.4652909914047636</c:v>
                </c:pt>
                <c:pt idx="519">
                  <c:v>1.460663654774887</c:v>
                </c:pt>
                <c:pt idx="520">
                  <c:v>1.4924623445954386</c:v>
                </c:pt>
                <c:pt idx="521">
                  <c:v>1.5098331957060283</c:v>
                </c:pt>
                <c:pt idx="522">
                  <c:v>1.4789857749861444</c:v>
                </c:pt>
                <c:pt idx="523">
                  <c:v>1.4757293721100506</c:v>
                </c:pt>
                <c:pt idx="524">
                  <c:v>1.4963582748271083</c:v>
                </c:pt>
                <c:pt idx="525">
                  <c:v>1.5463896960548975</c:v>
                </c:pt>
                <c:pt idx="526">
                  <c:v>1.5229354123835208</c:v>
                </c:pt>
                <c:pt idx="527">
                  <c:v>1.5238653235417485</c:v>
                </c:pt>
                <c:pt idx="528">
                  <c:v>1.5217041640357583</c:v>
                </c:pt>
                <c:pt idx="529">
                  <c:v>1.5445345078011528</c:v>
                </c:pt>
                <c:pt idx="530">
                  <c:v>1.5486370274217103</c:v>
                </c:pt>
                <c:pt idx="531">
                  <c:v>1.579145593457441</c:v>
                </c:pt>
                <c:pt idx="532">
                  <c:v>1.6027142692430296</c:v>
                </c:pt>
                <c:pt idx="533">
                  <c:v>1.5863143751577196</c:v>
                </c:pt>
                <c:pt idx="534">
                  <c:v>1.5723624701915961</c:v>
                </c:pt>
                <c:pt idx="535">
                  <c:v>1.5655244014796275</c:v>
                </c:pt>
                <c:pt idx="536">
                  <c:v>1.5737863279483704</c:v>
                </c:pt>
                <c:pt idx="537">
                  <c:v>1.6282429489123544</c:v>
                </c:pt>
                <c:pt idx="538">
                  <c:v>1.552549065149228</c:v>
                </c:pt>
                <c:pt idx="539">
                  <c:v>1.575463167556175</c:v>
                </c:pt>
                <c:pt idx="540">
                  <c:v>1.6202378247368023</c:v>
                </c:pt>
                <c:pt idx="541">
                  <c:v>1.5801728113724531</c:v>
                </c:pt>
                <c:pt idx="542">
                  <c:v>1.5826236361299575</c:v>
                </c:pt>
                <c:pt idx="543">
                  <c:v>1.5306605368129269</c:v>
                </c:pt>
                <c:pt idx="544">
                  <c:v>1.5258341873743893</c:v>
                </c:pt>
                <c:pt idx="545">
                  <c:v>1.509284241648823</c:v>
                </c:pt>
                <c:pt idx="546">
                  <c:v>1.4847626833629106</c:v>
                </c:pt>
                <c:pt idx="547">
                  <c:v>1.5153843590683416</c:v>
                </c:pt>
                <c:pt idx="548">
                  <c:v>1.4992876778297251</c:v>
                </c:pt>
                <c:pt idx="549">
                  <c:v>1.4719918183568976</c:v>
                </c:pt>
                <c:pt idx="550">
                  <c:v>1.4669089124798591</c:v>
                </c:pt>
                <c:pt idx="551">
                  <c:v>1.4790475491536959</c:v>
                </c:pt>
                <c:pt idx="552">
                  <c:v>1.4886819290165265</c:v>
                </c:pt>
                <c:pt idx="553">
                  <c:v>1.4968874176623133</c:v>
                </c:pt>
                <c:pt idx="554">
                  <c:v>1.4738758346432361</c:v>
                </c:pt>
                <c:pt idx="555">
                  <c:v>1.4455444214598501</c:v>
                </c:pt>
                <c:pt idx="556">
                  <c:v>1.3573187304064689</c:v>
                </c:pt>
                <c:pt idx="557">
                  <c:v>1.3438189103426019</c:v>
                </c:pt>
                <c:pt idx="558">
                  <c:v>1.3561646595786121</c:v>
                </c:pt>
                <c:pt idx="559">
                  <c:v>1.2770600617362826</c:v>
                </c:pt>
                <c:pt idx="560">
                  <c:v>1.2790516540994945</c:v>
                </c:pt>
                <c:pt idx="561">
                  <c:v>1.3000394024189079</c:v>
                </c:pt>
                <c:pt idx="562">
                  <c:v>1.310115885232545</c:v>
                </c:pt>
                <c:pt idx="563">
                  <c:v>1.3554245170603496</c:v>
                </c:pt>
                <c:pt idx="564">
                  <c:v>1.4295116179148453</c:v>
                </c:pt>
                <c:pt idx="565">
                  <c:v>1.4546361946719901</c:v>
                </c:pt>
                <c:pt idx="566">
                  <c:v>1.5380571633563984</c:v>
                </c:pt>
                <c:pt idx="567">
                  <c:v>1.470548523206751</c:v>
                </c:pt>
                <c:pt idx="568">
                  <c:v>1.4326303745974349</c:v>
                </c:pt>
                <c:pt idx="569">
                  <c:v>1.3988771204440542</c:v>
                </c:pt>
                <c:pt idx="570">
                  <c:v>1.3650486801869881</c:v>
                </c:pt>
                <c:pt idx="571">
                  <c:v>1.3769998661472238</c:v>
                </c:pt>
                <c:pt idx="572">
                  <c:v>1.4038105560990717</c:v>
                </c:pt>
                <c:pt idx="573">
                  <c:v>1.393135615346077</c:v>
                </c:pt>
                <c:pt idx="574">
                  <c:v>1.4172817294479312</c:v>
                </c:pt>
                <c:pt idx="575">
                  <c:v>1.4200839017880593</c:v>
                </c:pt>
                <c:pt idx="576">
                  <c:v>1.4374225791294688</c:v>
                </c:pt>
                <c:pt idx="577">
                  <c:v>1.369983067298632</c:v>
                </c:pt>
                <c:pt idx="578">
                  <c:v>1.3921725753944119</c:v>
                </c:pt>
                <c:pt idx="579">
                  <c:v>1.3931088320394192</c:v>
                </c:pt>
                <c:pt idx="580">
                  <c:v>1.3830856548676402</c:v>
                </c:pt>
                <c:pt idx="581">
                  <c:v>1.3882230861418843</c:v>
                </c:pt>
                <c:pt idx="582">
                  <c:v>1.3569800528439939</c:v>
                </c:pt>
                <c:pt idx="583">
                  <c:v>1.3715715439053304</c:v>
                </c:pt>
                <c:pt idx="584">
                  <c:v>1.4140462525444779</c:v>
                </c:pt>
                <c:pt idx="585">
                  <c:v>1.4131607018060104</c:v>
                </c:pt>
                <c:pt idx="586">
                  <c:v>1.3972621772418483</c:v>
                </c:pt>
                <c:pt idx="587">
                  <c:v>1.3793113419650538</c:v>
                </c:pt>
                <c:pt idx="588">
                  <c:v>1.3765505914218616</c:v>
                </c:pt>
                <c:pt idx="589">
                  <c:v>1.3646467395196287</c:v>
                </c:pt>
                <c:pt idx="590">
                  <c:v>1.3410158839978092</c:v>
                </c:pt>
                <c:pt idx="591">
                  <c:v>1.3541484495255713</c:v>
                </c:pt>
                <c:pt idx="592">
                  <c:v>1.3487241798298906</c:v>
                </c:pt>
                <c:pt idx="593">
                  <c:v>1.3604740649530553</c:v>
                </c:pt>
                <c:pt idx="594">
                  <c:v>1.3802323238139105</c:v>
                </c:pt>
                <c:pt idx="595">
                  <c:v>1.3262344229727288</c:v>
                </c:pt>
                <c:pt idx="596">
                  <c:v>1.2892195097060131</c:v>
                </c:pt>
                <c:pt idx="597">
                  <c:v>1.2634637229487666</c:v>
                </c:pt>
                <c:pt idx="598">
                  <c:v>1.2920572964613177</c:v>
                </c:pt>
                <c:pt idx="599">
                  <c:v>1.2865258783305826</c:v>
                </c:pt>
                <c:pt idx="600">
                  <c:v>1.282808871213077</c:v>
                </c:pt>
                <c:pt idx="601">
                  <c:v>1.2622404664168003</c:v>
                </c:pt>
                <c:pt idx="602">
                  <c:v>1.2557874338525752</c:v>
                </c:pt>
                <c:pt idx="603">
                  <c:v>1.2370952145445957</c:v>
                </c:pt>
                <c:pt idx="604">
                  <c:v>1.1996061412785821</c:v>
                </c:pt>
                <c:pt idx="605">
                  <c:v>1.201392215786188</c:v>
                </c:pt>
                <c:pt idx="606">
                  <c:v>1.187135865765556</c:v>
                </c:pt>
                <c:pt idx="607">
                  <c:v>1.1941718879300154</c:v>
                </c:pt>
                <c:pt idx="608">
                  <c:v>1.1838153873410993</c:v>
                </c:pt>
                <c:pt idx="609">
                  <c:v>1.1955880276194226</c:v>
                </c:pt>
                <c:pt idx="610">
                  <c:v>1.1901812933535589</c:v>
                </c:pt>
                <c:pt idx="611">
                  <c:v>1.1939986198606505</c:v>
                </c:pt>
                <c:pt idx="612">
                  <c:v>1.2142034434842055</c:v>
                </c:pt>
                <c:pt idx="613">
                  <c:v>1.2509919886543654</c:v>
                </c:pt>
                <c:pt idx="614">
                  <c:v>1.2701069094480752</c:v>
                </c:pt>
                <c:pt idx="615">
                  <c:v>1.2207700146205307</c:v>
                </c:pt>
                <c:pt idx="616">
                  <c:v>1.249421584746204</c:v>
                </c:pt>
                <c:pt idx="617">
                  <c:v>1.2575180230425442</c:v>
                </c:pt>
                <c:pt idx="618">
                  <c:v>1.2318391440693599</c:v>
                </c:pt>
                <c:pt idx="619">
                  <c:v>1.2487036209208762</c:v>
                </c:pt>
                <c:pt idx="620">
                  <c:v>1.2660324700657204</c:v>
                </c:pt>
                <c:pt idx="621">
                  <c:v>1.2535175598674166</c:v>
                </c:pt>
                <c:pt idx="622">
                  <c:v>1.241886983446469</c:v>
                </c:pt>
                <c:pt idx="623">
                  <c:v>1.2375547560626816</c:v>
                </c:pt>
                <c:pt idx="624">
                  <c:v>1.2732138260988055</c:v>
                </c:pt>
                <c:pt idx="625">
                  <c:v>1.2766213515804772</c:v>
                </c:pt>
                <c:pt idx="626">
                  <c:v>1.2754268181542014</c:v>
                </c:pt>
                <c:pt idx="627">
                  <c:v>1.2722739210298606</c:v>
                </c:pt>
                <c:pt idx="628">
                  <c:v>1.2626975740270252</c:v>
                </c:pt>
                <c:pt idx="629">
                  <c:v>1.2707298230731945</c:v>
                </c:pt>
                <c:pt idx="630">
                  <c:v>1.2886078850855747</c:v>
                </c:pt>
                <c:pt idx="631">
                  <c:v>1.2322501120573734</c:v>
                </c:pt>
                <c:pt idx="632">
                  <c:v>1.2385796272939631</c:v>
                </c:pt>
                <c:pt idx="633">
                  <c:v>1.235536974908688</c:v>
                </c:pt>
                <c:pt idx="634">
                  <c:v>1.2305064144846549</c:v>
                </c:pt>
                <c:pt idx="635">
                  <c:v>1.2201123097384363</c:v>
                </c:pt>
                <c:pt idx="636">
                  <c:v>1.2614410721443643</c:v>
                </c:pt>
                <c:pt idx="637">
                  <c:v>1.2632234448925039</c:v>
                </c:pt>
                <c:pt idx="638">
                  <c:v>1.265080454510791</c:v>
                </c:pt>
                <c:pt idx="639">
                  <c:v>1.2989212981618672</c:v>
                </c:pt>
                <c:pt idx="640">
                  <c:v>1.3190429495979603</c:v>
                </c:pt>
                <c:pt idx="641">
                  <c:v>1.3097696897186846</c:v>
                </c:pt>
                <c:pt idx="642">
                  <c:v>1.2947424405963053</c:v>
                </c:pt>
                <c:pt idx="643">
                  <c:v>1.2867524900594465</c:v>
                </c:pt>
                <c:pt idx="644">
                  <c:v>1.3015619156740585</c:v>
                </c:pt>
                <c:pt idx="645">
                  <c:v>1.2835086568423026</c:v>
                </c:pt>
                <c:pt idx="646">
                  <c:v>1.2777682883274586</c:v>
                </c:pt>
                <c:pt idx="647">
                  <c:v>1.2817346667292673</c:v>
                </c:pt>
                <c:pt idx="648">
                  <c:v>1.3083320743915334</c:v>
                </c:pt>
                <c:pt idx="649">
                  <c:v>1.3052893600438991</c:v>
                </c:pt>
                <c:pt idx="650">
                  <c:v>1.2973799369405858</c:v>
                </c:pt>
                <c:pt idx="651">
                  <c:v>1.2837612511162213</c:v>
                </c:pt>
                <c:pt idx="652">
                  <c:v>1.269233196094206</c:v>
                </c:pt>
                <c:pt idx="653">
                  <c:v>1.238140080584158</c:v>
                </c:pt>
                <c:pt idx="654">
                  <c:v>1.2359888819593621</c:v>
                </c:pt>
                <c:pt idx="655">
                  <c:v>1.2312632502659759</c:v>
                </c:pt>
                <c:pt idx="656">
                  <c:v>1.2401063455448256</c:v>
                </c:pt>
                <c:pt idx="657">
                  <c:v>1.2431441674726236</c:v>
                </c:pt>
                <c:pt idx="658">
                  <c:v>1.2205663304887509</c:v>
                </c:pt>
                <c:pt idx="659">
                  <c:v>1.2298022334518686</c:v>
                </c:pt>
                <c:pt idx="660">
                  <c:v>1.2158168525998341</c:v>
                </c:pt>
                <c:pt idx="661">
                  <c:v>1.2268496216065019</c:v>
                </c:pt>
                <c:pt idx="662">
                  <c:v>1.2359659037392861</c:v>
                </c:pt>
                <c:pt idx="663">
                  <c:v>1.2441785943174537</c:v>
                </c:pt>
                <c:pt idx="664">
                  <c:v>1.279372661412308</c:v>
                </c:pt>
                <c:pt idx="665">
                  <c:v>1.2900366797550373</c:v>
                </c:pt>
                <c:pt idx="666">
                  <c:v>1.3058909834241392</c:v>
                </c:pt>
                <c:pt idx="667">
                  <c:v>1.2959652727917934</c:v>
                </c:pt>
                <c:pt idx="668">
                  <c:v>1.3187382375963892</c:v>
                </c:pt>
                <c:pt idx="669">
                  <c:v>1.3341195635573808</c:v>
                </c:pt>
                <c:pt idx="670">
                  <c:v>1.3314863928915317</c:v>
                </c:pt>
                <c:pt idx="671">
                  <c:v>1.3231341077085532</c:v>
                </c:pt>
                <c:pt idx="672">
                  <c:v>1.3126992917799483</c:v>
                </c:pt>
                <c:pt idx="673">
                  <c:v>1.282594535008017</c:v>
                </c:pt>
                <c:pt idx="674">
                  <c:v>1.2867397622856762</c:v>
                </c:pt>
                <c:pt idx="675">
                  <c:v>1.2875076571927262</c:v>
                </c:pt>
                <c:pt idx="676">
                  <c:v>1.2950232573816907</c:v>
                </c:pt>
                <c:pt idx="677">
                  <c:v>1.2896455659648201</c:v>
                </c:pt>
                <c:pt idx="678">
                  <c:v>1.3050821048622352</c:v>
                </c:pt>
                <c:pt idx="679">
                  <c:v>1.3171724006315169</c:v>
                </c:pt>
                <c:pt idx="680">
                  <c:v>1.3173325942158283</c:v>
                </c:pt>
                <c:pt idx="681">
                  <c:v>1.3362083149317192</c:v>
                </c:pt>
                <c:pt idx="682">
                  <c:v>1.345694312320542</c:v>
                </c:pt>
                <c:pt idx="683">
                  <c:v>1.3419574319609211</c:v>
                </c:pt>
                <c:pt idx="684">
                  <c:v>1.3496063824166538</c:v>
                </c:pt>
                <c:pt idx="685">
                  <c:v>1.3481121508515386</c:v>
                </c:pt>
                <c:pt idx="686">
                  <c:v>1.3388637193032427</c:v>
                </c:pt>
                <c:pt idx="687">
                  <c:v>1.3215686969152152</c:v>
                </c:pt>
                <c:pt idx="688">
                  <c:v>1.3349474229659344</c:v>
                </c:pt>
                <c:pt idx="689">
                  <c:v>1.3505848638321647</c:v>
                </c:pt>
                <c:pt idx="690">
                  <c:v>1.3451113655005813</c:v>
                </c:pt>
                <c:pt idx="691">
                  <c:v>1.3465408356227924</c:v>
                </c:pt>
                <c:pt idx="692">
                  <c:v>1.3369795903929824</c:v>
                </c:pt>
                <c:pt idx="693">
                  <c:v>1.3401633879441386</c:v>
                </c:pt>
                <c:pt idx="694">
                  <c:v>1.3535693063599195</c:v>
                </c:pt>
                <c:pt idx="695">
                  <c:v>1.349417548359517</c:v>
                </c:pt>
                <c:pt idx="696">
                  <c:v>1.343975935876609</c:v>
                </c:pt>
                <c:pt idx="697">
                  <c:v>1.3210290728985494</c:v>
                </c:pt>
                <c:pt idx="698">
                  <c:v>1.3447793383715958</c:v>
                </c:pt>
                <c:pt idx="699">
                  <c:v>1.3196309459199214</c:v>
                </c:pt>
                <c:pt idx="700">
                  <c:v>1.326282006436267</c:v>
                </c:pt>
                <c:pt idx="701">
                  <c:v>1.3513045178260408</c:v>
                </c:pt>
                <c:pt idx="702">
                  <c:v>1.3567212524743564</c:v>
                </c:pt>
                <c:pt idx="703">
                  <c:v>1.3447441495013348</c:v>
                </c:pt>
                <c:pt idx="704">
                  <c:v>1.3199582747677265</c:v>
                </c:pt>
                <c:pt idx="705">
                  <c:v>1.3289331776492295</c:v>
                </c:pt>
                <c:pt idx="706">
                  <c:v>1.3263464803505871</c:v>
                </c:pt>
                <c:pt idx="707">
                  <c:v>1.3246589980514174</c:v>
                </c:pt>
                <c:pt idx="708">
                  <c:v>1.3261918913564237</c:v>
                </c:pt>
                <c:pt idx="709">
                  <c:v>1.3195880961229909</c:v>
                </c:pt>
                <c:pt idx="710">
                  <c:v>1.3281769959649998</c:v>
                </c:pt>
                <c:pt idx="711">
                  <c:v>1.3235131434581939</c:v>
                </c:pt>
                <c:pt idx="712">
                  <c:v>1.3142666690687659</c:v>
                </c:pt>
                <c:pt idx="713">
                  <c:v>1.2924369598305281</c:v>
                </c:pt>
                <c:pt idx="714">
                  <c:v>1.2916843670348341</c:v>
                </c:pt>
                <c:pt idx="715">
                  <c:v>1.2851023532847747</c:v>
                </c:pt>
                <c:pt idx="716">
                  <c:v>1.2900184793379574</c:v>
                </c:pt>
                <c:pt idx="717">
                  <c:v>1.3067777206883187</c:v>
                </c:pt>
                <c:pt idx="718">
                  <c:v>1.3195491440244409</c:v>
                </c:pt>
                <c:pt idx="719">
                  <c:v>1.3291747335661428</c:v>
                </c:pt>
                <c:pt idx="720">
                  <c:v>1.3106437557421338</c:v>
                </c:pt>
                <c:pt idx="721">
                  <c:v>1.3100647301707506</c:v>
                </c:pt>
                <c:pt idx="722">
                  <c:v>1.3311665352082029</c:v>
                </c:pt>
                <c:pt idx="723">
                  <c:v>1.3559107005950857</c:v>
                </c:pt>
                <c:pt idx="724">
                  <c:v>1.3691271421394415</c:v>
                </c:pt>
                <c:pt idx="725">
                  <c:v>1.3809090482668043</c:v>
                </c:pt>
                <c:pt idx="726">
                  <c:v>1.3685056937020683</c:v>
                </c:pt>
                <c:pt idx="727">
                  <c:v>1.387000849617672</c:v>
                </c:pt>
                <c:pt idx="728">
                  <c:v>1.4159686738933193</c:v>
                </c:pt>
                <c:pt idx="729">
                  <c:v>1.4318878838464226</c:v>
                </c:pt>
                <c:pt idx="730">
                  <c:v>1.4643134479470772</c:v>
                </c:pt>
                <c:pt idx="731">
                  <c:v>1.4492108141897171</c:v>
                </c:pt>
                <c:pt idx="732">
                  <c:v>1.4358263450255291</c:v>
                </c:pt>
                <c:pt idx="733">
                  <c:v>1.4190947950235719</c:v>
                </c:pt>
                <c:pt idx="734">
                  <c:v>1.4422715379397226</c:v>
                </c:pt>
                <c:pt idx="735">
                  <c:v>1.391575885473108</c:v>
                </c:pt>
                <c:pt idx="736">
                  <c:v>1.3798328553716273</c:v>
                </c:pt>
                <c:pt idx="737">
                  <c:v>1.3510781797403375</c:v>
                </c:pt>
                <c:pt idx="738">
                  <c:v>1.3738958930998038</c:v>
                </c:pt>
                <c:pt idx="739">
                  <c:v>1.4175328717764906</c:v>
                </c:pt>
                <c:pt idx="740">
                  <c:v>1.3991851823908863</c:v>
                </c:pt>
                <c:pt idx="741">
                  <c:v>1.3737489945189592</c:v>
                </c:pt>
                <c:pt idx="742">
                  <c:v>1.3861330485371404</c:v>
                </c:pt>
                <c:pt idx="743">
                  <c:v>1.4129053390108091</c:v>
                </c:pt>
                <c:pt idx="744">
                  <c:v>1.4172613107902021</c:v>
                </c:pt>
                <c:pt idx="745">
                  <c:v>1.3967806916104004</c:v>
                </c:pt>
                <c:pt idx="746">
                  <c:v>1.4054478931756296</c:v>
                </c:pt>
                <c:pt idx="747">
                  <c:v>1.408151377353527</c:v>
                </c:pt>
                <c:pt idx="748">
                  <c:v>1.4068770883280162</c:v>
                </c:pt>
                <c:pt idx="749">
                  <c:v>1.4176972867445674</c:v>
                </c:pt>
                <c:pt idx="750">
                  <c:v>1.4205657869049055</c:v>
                </c:pt>
                <c:pt idx="751">
                  <c:v>1.4291497598059792</c:v>
                </c:pt>
                <c:pt idx="752">
                  <c:v>1.42644242777454</c:v>
                </c:pt>
                <c:pt idx="753">
                  <c:v>1.4281928002157518</c:v>
                </c:pt>
                <c:pt idx="754">
                  <c:v>1.416975191808773</c:v>
                </c:pt>
                <c:pt idx="755">
                  <c:v>1.427176220806794</c:v>
                </c:pt>
                <c:pt idx="756">
                  <c:v>1.4054115818821702</c:v>
                </c:pt>
                <c:pt idx="757">
                  <c:v>1.4040318497721729</c:v>
                </c:pt>
                <c:pt idx="758">
                  <c:v>1.4159128136400863</c:v>
                </c:pt>
                <c:pt idx="759">
                  <c:v>1.4260471143610869</c:v>
                </c:pt>
                <c:pt idx="760">
                  <c:v>1.4220352988143983</c:v>
                </c:pt>
                <c:pt idx="761">
                  <c:v>1.4384510028330737</c:v>
                </c:pt>
                <c:pt idx="762">
                  <c:v>1.4264572244580032</c:v>
                </c:pt>
                <c:pt idx="763">
                  <c:v>1.4450047421847854</c:v>
                </c:pt>
                <c:pt idx="764">
                  <c:v>1.4542088652315228</c:v>
                </c:pt>
                <c:pt idx="765">
                  <c:v>1.4526449009886855</c:v>
                </c:pt>
                <c:pt idx="766">
                  <c:v>1.4360419100742472</c:v>
                </c:pt>
                <c:pt idx="767">
                  <c:v>1.4570285530534459</c:v>
                </c:pt>
                <c:pt idx="768">
                  <c:v>1.4550994441840219</c:v>
                </c:pt>
                <c:pt idx="769">
                  <c:v>1.4312526001285881</c:v>
                </c:pt>
                <c:pt idx="770">
                  <c:v>1.4425324551718888</c:v>
                </c:pt>
                <c:pt idx="771">
                  <c:v>1.4374994073750982</c:v>
                </c:pt>
                <c:pt idx="772">
                  <c:v>1.4113323322766627</c:v>
                </c:pt>
                <c:pt idx="773">
                  <c:v>1.3930453791787474</c:v>
                </c:pt>
                <c:pt idx="774">
                  <c:v>1.391322114491623</c:v>
                </c:pt>
                <c:pt idx="775">
                  <c:v>1.3950920017462221</c:v>
                </c:pt>
                <c:pt idx="776">
                  <c:v>1.3977610553697508</c:v>
                </c:pt>
                <c:pt idx="777">
                  <c:v>1.3805176444497833</c:v>
                </c:pt>
                <c:pt idx="778">
                  <c:v>1.3635709939709053</c:v>
                </c:pt>
                <c:pt idx="779">
                  <c:v>1.3712051348260728</c:v>
                </c:pt>
                <c:pt idx="780">
                  <c:v>1.373645620801774</c:v>
                </c:pt>
                <c:pt idx="781">
                  <c:v>1.3685630279553835</c:v>
                </c:pt>
                <c:pt idx="782">
                  <c:v>1.3573807087712773</c:v>
                </c:pt>
                <c:pt idx="783">
                  <c:v>1.3738959579070671</c:v>
                </c:pt>
                <c:pt idx="784">
                  <c:v>1.3614842175957018</c:v>
                </c:pt>
                <c:pt idx="785">
                  <c:v>1.3561787249953261</c:v>
                </c:pt>
                <c:pt idx="786">
                  <c:v>1.3727084329666823</c:v>
                </c:pt>
                <c:pt idx="787">
                  <c:v>1.3719847769714382</c:v>
                </c:pt>
                <c:pt idx="788">
                  <c:v>1.3282574697505967</c:v>
                </c:pt>
                <c:pt idx="789">
                  <c:v>1.3549596574096197</c:v>
                </c:pt>
                <c:pt idx="790">
                  <c:v>1.3630060574768812</c:v>
                </c:pt>
                <c:pt idx="791">
                  <c:v>1.3428174563545741</c:v>
                </c:pt>
                <c:pt idx="792">
                  <c:v>1.3735340627599384</c:v>
                </c:pt>
                <c:pt idx="793">
                  <c:v>1.3751492775422762</c:v>
                </c:pt>
                <c:pt idx="794">
                  <c:v>1.3759728560584581</c:v>
                </c:pt>
                <c:pt idx="795">
                  <c:v>1.3664966760768602</c:v>
                </c:pt>
                <c:pt idx="796">
                  <c:v>1.3609849346866323</c:v>
                </c:pt>
                <c:pt idx="797">
                  <c:v>1.3750936021770497</c:v>
                </c:pt>
                <c:pt idx="798">
                  <c:v>1.3732312287155577</c:v>
                </c:pt>
                <c:pt idx="799">
                  <c:v>1.3612849319298501</c:v>
                </c:pt>
                <c:pt idx="800">
                  <c:v>1.3372219404390988</c:v>
                </c:pt>
                <c:pt idx="801">
                  <c:v>1.3509283315379252</c:v>
                </c:pt>
                <c:pt idx="802">
                  <c:v>1.3480820081863296</c:v>
                </c:pt>
                <c:pt idx="803">
                  <c:v>1.3963032082000884</c:v>
                </c:pt>
                <c:pt idx="804">
                  <c:v>1.3787135370774011</c:v>
                </c:pt>
                <c:pt idx="805">
                  <c:v>1.3730384373961526</c:v>
                </c:pt>
                <c:pt idx="806">
                  <c:v>1.3649648419952514</c:v>
                </c:pt>
                <c:pt idx="807">
                  <c:v>1.3573932411954794</c:v>
                </c:pt>
                <c:pt idx="808">
                  <c:v>1.361561105829006</c:v>
                </c:pt>
                <c:pt idx="809">
                  <c:v>1.3587996152380259</c:v>
                </c:pt>
                <c:pt idx="810">
                  <c:v>1.3477905742056686</c:v>
                </c:pt>
                <c:pt idx="811">
                  <c:v>1.3460643056166592</c:v>
                </c:pt>
                <c:pt idx="812">
                  <c:v>1.3622866592959408</c:v>
                </c:pt>
                <c:pt idx="813">
                  <c:v>1.3722582229695266</c:v>
                </c:pt>
                <c:pt idx="814">
                  <c:v>1.356196553208211</c:v>
                </c:pt>
                <c:pt idx="815">
                  <c:v>1.3284629254211002</c:v>
                </c:pt>
                <c:pt idx="816">
                  <c:v>1.3256560776713575</c:v>
                </c:pt>
                <c:pt idx="817">
                  <c:v>1.3343788379782713</c:v>
                </c:pt>
                <c:pt idx="818">
                  <c:v>1.3518611789525701</c:v>
                </c:pt>
                <c:pt idx="819">
                  <c:v>1.342936073188961</c:v>
                </c:pt>
                <c:pt idx="820">
                  <c:v>1.3527597139837568</c:v>
                </c:pt>
                <c:pt idx="821">
                  <c:v>1.3289540313959376</c:v>
                </c:pt>
                <c:pt idx="822">
                  <c:v>1.3311897712486092</c:v>
                </c:pt>
                <c:pt idx="823">
                  <c:v>1.3324285214364757</c:v>
                </c:pt>
                <c:pt idx="824">
                  <c:v>1.319462318119053</c:v>
                </c:pt>
                <c:pt idx="825">
                  <c:v>1.3365813471208206</c:v>
                </c:pt>
                <c:pt idx="826">
                  <c:v>1.3404271643537389</c:v>
                </c:pt>
                <c:pt idx="827">
                  <c:v>1.321233913701741</c:v>
                </c:pt>
                <c:pt idx="828">
                  <c:v>1.3072856684350633</c:v>
                </c:pt>
                <c:pt idx="829">
                  <c:v>1.2989710293503436</c:v>
                </c:pt>
                <c:pt idx="830">
                  <c:v>1.3001510003775012</c:v>
                </c:pt>
                <c:pt idx="831">
                  <c:v>1.3022874733601706</c:v>
                </c:pt>
                <c:pt idx="832">
                  <c:v>1.2768978136436144</c:v>
                </c:pt>
                <c:pt idx="833">
                  <c:v>1.2877266440575208</c:v>
                </c:pt>
                <c:pt idx="834">
                  <c:v>1.3004212668435418</c:v>
                </c:pt>
                <c:pt idx="835">
                  <c:v>1.3163469224620306</c:v>
                </c:pt>
                <c:pt idx="836">
                  <c:v>1.3166715671861218</c:v>
                </c:pt>
                <c:pt idx="837">
                  <c:v>1.3121288431180937</c:v>
                </c:pt>
                <c:pt idx="838">
                  <c:v>1.2909456291168919</c:v>
                </c:pt>
                <c:pt idx="839">
                  <c:v>1.2846585897971499</c:v>
                </c:pt>
                <c:pt idx="840">
                  <c:v>1.2768291669360128</c:v>
                </c:pt>
                <c:pt idx="841">
                  <c:v>1.2237160744075912</c:v>
                </c:pt>
                <c:pt idx="842">
                  <c:v>1.2561726441790453</c:v>
                </c:pt>
                <c:pt idx="843">
                  <c:v>1.251899214991137</c:v>
                </c:pt>
                <c:pt idx="844">
                  <c:v>1.2500956824436382</c:v>
                </c:pt>
                <c:pt idx="845">
                  <c:v>1.2473614416247343</c:v>
                </c:pt>
                <c:pt idx="846">
                  <c:v>1.2354198890000909</c:v>
                </c:pt>
                <c:pt idx="847">
                  <c:v>1.233801536433474</c:v>
                </c:pt>
                <c:pt idx="848">
                  <c:v>1.2267146042870796</c:v>
                </c:pt>
                <c:pt idx="849">
                  <c:v>1.217525147808451</c:v>
                </c:pt>
                <c:pt idx="850">
                  <c:v>1.2190734060821924</c:v>
                </c:pt>
                <c:pt idx="851">
                  <c:v>1.2117550246424387</c:v>
                </c:pt>
                <c:pt idx="852">
                  <c:v>1.2319726118484304</c:v>
                </c:pt>
                <c:pt idx="853">
                  <c:v>1.2202804326067123</c:v>
                </c:pt>
                <c:pt idx="854">
                  <c:v>1.2019713057712338</c:v>
                </c:pt>
                <c:pt idx="855">
                  <c:v>1.1771295378246274</c:v>
                </c:pt>
                <c:pt idx="856">
                  <c:v>1.1905921231883421</c:v>
                </c:pt>
                <c:pt idx="857">
                  <c:v>1.1886369057610586</c:v>
                </c:pt>
                <c:pt idx="858">
                  <c:v>1.1913292160853393</c:v>
                </c:pt>
                <c:pt idx="859">
                  <c:v>1.1763951082829236</c:v>
                </c:pt>
                <c:pt idx="860">
                  <c:v>1.1712388379258125</c:v>
                </c:pt>
                <c:pt idx="861">
                  <c:v>1.1369733772471522</c:v>
                </c:pt>
                <c:pt idx="862">
                  <c:v>1.134370955715351</c:v>
                </c:pt>
                <c:pt idx="863">
                  <c:v>1.1484565807327001</c:v>
                </c:pt>
                <c:pt idx="864">
                  <c:v>1.1439330757578337</c:v>
                </c:pt>
                <c:pt idx="865">
                  <c:v>1.1402974117325684</c:v>
                </c:pt>
                <c:pt idx="866">
                  <c:v>1.1547014518437733</c:v>
                </c:pt>
                <c:pt idx="867">
                  <c:v>1.145143676199577</c:v>
                </c:pt>
                <c:pt idx="868">
                  <c:v>1.1268334333708121</c:v>
                </c:pt>
                <c:pt idx="869">
                  <c:v>1.149335250960954</c:v>
                </c:pt>
                <c:pt idx="870">
                  <c:v>1.1406352144124565</c:v>
                </c:pt>
                <c:pt idx="871">
                  <c:v>1.1014648947547316</c:v>
                </c:pt>
                <c:pt idx="872">
                  <c:v>1.0899354774831267</c:v>
                </c:pt>
                <c:pt idx="873">
                  <c:v>1.0836491297143886</c:v>
                </c:pt>
                <c:pt idx="874">
                  <c:v>1.0980627621692394</c:v>
                </c:pt>
                <c:pt idx="875">
                  <c:v>1.0873002773009375</c:v>
                </c:pt>
                <c:pt idx="876">
                  <c:v>1.1056687576131721</c:v>
                </c:pt>
                <c:pt idx="877">
                  <c:v>1.0867099599167056</c:v>
                </c:pt>
                <c:pt idx="878">
                  <c:v>1.0793781699723723</c:v>
                </c:pt>
                <c:pt idx="879">
                  <c:v>1.1271946444360237</c:v>
                </c:pt>
                <c:pt idx="880">
                  <c:v>1.1248950602773766</c:v>
                </c:pt>
                <c:pt idx="881">
                  <c:v>1.124655941236018</c:v>
                </c:pt>
                <c:pt idx="882">
                  <c:v>1.1141672790930035</c:v>
                </c:pt>
                <c:pt idx="883">
                  <c:v>1.110728120281006</c:v>
                </c:pt>
                <c:pt idx="884">
                  <c:v>1.100841735423657</c:v>
                </c:pt>
                <c:pt idx="885">
                  <c:v>1.1084184210304799</c:v>
                </c:pt>
                <c:pt idx="886">
                  <c:v>1.1004347023379937</c:v>
                </c:pt>
                <c:pt idx="887">
                  <c:v>1.0890799989872477</c:v>
                </c:pt>
                <c:pt idx="888">
                  <c:v>1.0921716630824987</c:v>
                </c:pt>
                <c:pt idx="889">
                  <c:v>1.0988997681901533</c:v>
                </c:pt>
                <c:pt idx="890">
                  <c:v>1.1140601582377747</c:v>
                </c:pt>
                <c:pt idx="891">
                  <c:v>1.1168318398860348</c:v>
                </c:pt>
                <c:pt idx="892">
                  <c:v>1.1081533862961035</c:v>
                </c:pt>
                <c:pt idx="893">
                  <c:v>1.1381222835506495</c:v>
                </c:pt>
                <c:pt idx="894">
                  <c:v>1.132847819585906</c:v>
                </c:pt>
                <c:pt idx="895">
                  <c:v>1.128603221704112</c:v>
                </c:pt>
                <c:pt idx="896">
                  <c:v>1.1027356422621657</c:v>
                </c:pt>
                <c:pt idx="897">
                  <c:v>1.1151581262526828</c:v>
                </c:pt>
                <c:pt idx="898">
                  <c:v>1.1167351065622479</c:v>
                </c:pt>
                <c:pt idx="899">
                  <c:v>1.1387651521287223</c:v>
                </c:pt>
                <c:pt idx="900">
                  <c:v>1.1345503355704698</c:v>
                </c:pt>
                <c:pt idx="901">
                  <c:v>1.1486811189431219</c:v>
                </c:pt>
                <c:pt idx="902">
                  <c:v>1.1542235058875805</c:v>
                </c:pt>
                <c:pt idx="903">
                  <c:v>1.1576274081465701</c:v>
                </c:pt>
                <c:pt idx="904">
                  <c:v>1.1395207926791235</c:v>
                </c:pt>
                <c:pt idx="905">
                  <c:v>1.1435961931265775</c:v>
                </c:pt>
                <c:pt idx="906">
                  <c:v>1.1483398515799694</c:v>
                </c:pt>
                <c:pt idx="907">
                  <c:v>1.1409048445215533</c:v>
                </c:pt>
                <c:pt idx="908">
                  <c:v>1.175159206654337</c:v>
                </c:pt>
                <c:pt idx="909">
                  <c:v>1.1714452150801884</c:v>
                </c:pt>
                <c:pt idx="910">
                  <c:v>1.1601165543616827</c:v>
                </c:pt>
                <c:pt idx="911">
                  <c:v>1.1506149686370546</c:v>
                </c:pt>
                <c:pt idx="912">
                  <c:v>1.1475949020145264</c:v>
                </c:pt>
                <c:pt idx="913">
                  <c:v>1.1378273779428394</c:v>
                </c:pt>
                <c:pt idx="914">
                  <c:v>1.1133839913367471</c:v>
                </c:pt>
                <c:pt idx="915">
                  <c:v>1.1182963407318538</c:v>
                </c:pt>
                <c:pt idx="916">
                  <c:v>1.1253279856061174</c:v>
                </c:pt>
                <c:pt idx="917">
                  <c:v>1.1025238068511345</c:v>
                </c:pt>
                <c:pt idx="918">
                  <c:v>1.0903046377131911</c:v>
                </c:pt>
                <c:pt idx="919">
                  <c:v>1.0907323455698068</c:v>
                </c:pt>
                <c:pt idx="920">
                  <c:v>1.113975640078894</c:v>
                </c:pt>
                <c:pt idx="921">
                  <c:v>1.1176613339804737</c:v>
                </c:pt>
                <c:pt idx="922">
                  <c:v>1.1095755457865923</c:v>
                </c:pt>
                <c:pt idx="923">
                  <c:v>1.1228481781948725</c:v>
                </c:pt>
                <c:pt idx="924">
                  <c:v>1.1179862079360892</c:v>
                </c:pt>
                <c:pt idx="925">
                  <c:v>1.1039258154951102</c:v>
                </c:pt>
                <c:pt idx="926">
                  <c:v>1.0742628118694033</c:v>
                </c:pt>
                <c:pt idx="927">
                  <c:v>1.0791193155224383</c:v>
                </c:pt>
                <c:pt idx="928">
                  <c:v>1.0638084181040837</c:v>
                </c:pt>
                <c:pt idx="929">
                  <c:v>1.0716512927114461</c:v>
                </c:pt>
                <c:pt idx="930">
                  <c:v>1.0572055987673117</c:v>
                </c:pt>
                <c:pt idx="931">
                  <c:v>1.064695283912551</c:v>
                </c:pt>
                <c:pt idx="932">
                  <c:v>1.0561254382620178</c:v>
                </c:pt>
                <c:pt idx="933">
                  <c:v>1.0929113972856259</c:v>
                </c:pt>
                <c:pt idx="934">
                  <c:v>1.0878414361377655</c:v>
                </c:pt>
                <c:pt idx="935">
                  <c:v>1.092978006659955</c:v>
                </c:pt>
                <c:pt idx="936">
                  <c:v>1.0853704655424865</c:v>
                </c:pt>
                <c:pt idx="937">
                  <c:v>1.0541385239438761</c:v>
                </c:pt>
                <c:pt idx="938">
                  <c:v>1.0701050418141658</c:v>
                </c:pt>
                <c:pt idx="939">
                  <c:v>1.0535674009472973</c:v>
                </c:pt>
                <c:pt idx="940">
                  <c:v>1.0633892216695033</c:v>
                </c:pt>
                <c:pt idx="941">
                  <c:v>1.0803960738364611</c:v>
                </c:pt>
                <c:pt idx="942">
                  <c:v>1.0841009172547738</c:v>
                </c:pt>
                <c:pt idx="943">
                  <c:v>1.0931606873387527</c:v>
                </c:pt>
                <c:pt idx="944">
                  <c:v>1.0872653869296014</c:v>
                </c:pt>
                <c:pt idx="945">
                  <c:v>1.0956692494462019</c:v>
                </c:pt>
                <c:pt idx="946">
                  <c:v>1.0745731222646784</c:v>
                </c:pt>
                <c:pt idx="947">
                  <c:v>1.115485641190888</c:v>
                </c:pt>
                <c:pt idx="948">
                  <c:v>1.1027938240768422</c:v>
                </c:pt>
                <c:pt idx="949">
                  <c:v>1.1021095724051475</c:v>
                </c:pt>
                <c:pt idx="950">
                  <c:v>1.0765832962008641</c:v>
                </c:pt>
                <c:pt idx="951">
                  <c:v>1.0962238665727038</c:v>
                </c:pt>
                <c:pt idx="952">
                  <c:v>1.0985501053674265</c:v>
                </c:pt>
                <c:pt idx="953">
                  <c:v>1.0860680335327486</c:v>
                </c:pt>
                <c:pt idx="954">
                  <c:v>1.091133936625251</c:v>
                </c:pt>
                <c:pt idx="955">
                  <c:v>1.0866909318006617</c:v>
                </c:pt>
                <c:pt idx="956">
                  <c:v>1.092642703218633</c:v>
                </c:pt>
                <c:pt idx="957">
                  <c:v>1.0875956305702343</c:v>
                </c:pt>
                <c:pt idx="958">
                  <c:v>1.0911852298924496</c:v>
                </c:pt>
                <c:pt idx="959">
                  <c:v>1.1012771991491996</c:v>
                </c:pt>
                <c:pt idx="960">
                  <c:v>1.0987895044193481</c:v>
                </c:pt>
                <c:pt idx="961">
                  <c:v>1.125639972347183</c:v>
                </c:pt>
                <c:pt idx="962">
                  <c:v>1.133194933357403</c:v>
                </c:pt>
                <c:pt idx="963">
                  <c:v>1.110771408629317</c:v>
                </c:pt>
                <c:pt idx="964">
                  <c:v>1.1091450977285779</c:v>
                </c:pt>
                <c:pt idx="965">
                  <c:v>1.1035213369143539</c:v>
                </c:pt>
                <c:pt idx="966">
                  <c:v>1.0816354464041296</c:v>
                </c:pt>
                <c:pt idx="967">
                  <c:v>1.0678272294301197</c:v>
                </c:pt>
                <c:pt idx="968">
                  <c:v>1.060361707258259</c:v>
                </c:pt>
                <c:pt idx="969">
                  <c:v>1.0665987153352052</c:v>
                </c:pt>
                <c:pt idx="970">
                  <c:v>1.0501256711984464</c:v>
                </c:pt>
                <c:pt idx="971">
                  <c:v>1.0268031189083822</c:v>
                </c:pt>
                <c:pt idx="972">
                  <c:v>0.99938634335019327</c:v>
                </c:pt>
                <c:pt idx="973">
                  <c:v>0.98792377986616997</c:v>
                </c:pt>
                <c:pt idx="974">
                  <c:v>0.98718019307712068</c:v>
                </c:pt>
                <c:pt idx="975">
                  <c:v>0.98082425162729969</c:v>
                </c:pt>
                <c:pt idx="976">
                  <c:v>0.97463464581588011</c:v>
                </c:pt>
                <c:pt idx="977">
                  <c:v>0.97152447763445726</c:v>
                </c:pt>
                <c:pt idx="978">
                  <c:v>0.95708170657133451</c:v>
                </c:pt>
                <c:pt idx="979">
                  <c:v>0.94926568758344465</c:v>
                </c:pt>
                <c:pt idx="980">
                  <c:v>0.94353509022410931</c:v>
                </c:pt>
                <c:pt idx="981">
                  <c:v>0.9572775540095203</c:v>
                </c:pt>
                <c:pt idx="982">
                  <c:v>0.94042487263845731</c:v>
                </c:pt>
                <c:pt idx="983">
                  <c:v>0.97105248583085657</c:v>
                </c:pt>
                <c:pt idx="984">
                  <c:v>0.9699175647639855</c:v>
                </c:pt>
                <c:pt idx="985">
                  <c:v>0.97227636204666745</c:v>
                </c:pt>
                <c:pt idx="986">
                  <c:v>0.96723196845506498</c:v>
                </c:pt>
                <c:pt idx="987">
                  <c:v>0.97802583025830259</c:v>
                </c:pt>
                <c:pt idx="988">
                  <c:v>0.9629831444347573</c:v>
                </c:pt>
                <c:pt idx="989">
                  <c:v>0.97137146231772131</c:v>
                </c:pt>
                <c:pt idx="990">
                  <c:v>0.96699762651060839</c:v>
                </c:pt>
                <c:pt idx="991">
                  <c:v>0.96997176910577954</c:v>
                </c:pt>
                <c:pt idx="992">
                  <c:v>0.95499496547756046</c:v>
                </c:pt>
                <c:pt idx="993">
                  <c:v>0.95875394533310676</c:v>
                </c:pt>
                <c:pt idx="994">
                  <c:v>0.968682583709505</c:v>
                </c:pt>
                <c:pt idx="995">
                  <c:v>0.97517980667918813</c:v>
                </c:pt>
                <c:pt idx="996">
                  <c:v>0.97246342224588334</c:v>
                </c:pt>
                <c:pt idx="997">
                  <c:v>0.96243090899140804</c:v>
                </c:pt>
                <c:pt idx="998">
                  <c:v>0.97255926655937519</c:v>
                </c:pt>
                <c:pt idx="999">
                  <c:v>0.97227512651684178</c:v>
                </c:pt>
                <c:pt idx="1000">
                  <c:v>0.98661080992278616</c:v>
                </c:pt>
                <c:pt idx="1001">
                  <c:v>0.97896960151491685</c:v>
                </c:pt>
                <c:pt idx="1002">
                  <c:v>0.98736519686044277</c:v>
                </c:pt>
                <c:pt idx="1003">
                  <c:v>0.98077027540876749</c:v>
                </c:pt>
                <c:pt idx="1004">
                  <c:v>0.98950748496223606</c:v>
                </c:pt>
                <c:pt idx="1005">
                  <c:v>0.97394679983145194</c:v>
                </c:pt>
                <c:pt idx="1006">
                  <c:v>0.96561640634829338</c:v>
                </c:pt>
                <c:pt idx="1007">
                  <c:v>0.97594355814919864</c:v>
                </c:pt>
                <c:pt idx="1008">
                  <c:v>0.98109924943525473</c:v>
                </c:pt>
                <c:pt idx="1009">
                  <c:v>0.97615428288859185</c:v>
                </c:pt>
                <c:pt idx="1010">
                  <c:v>0.98240020405560524</c:v>
                </c:pt>
                <c:pt idx="1011">
                  <c:v>0.97872359980148171</c:v>
                </c:pt>
                <c:pt idx="1012">
                  <c:v>0.96754933685793731</c:v>
                </c:pt>
                <c:pt idx="1013">
                  <c:v>0.95117800928649676</c:v>
                </c:pt>
                <c:pt idx="1014">
                  <c:v>0.96402132742317848</c:v>
                </c:pt>
                <c:pt idx="1015">
                  <c:v>0.97183745875345817</c:v>
                </c:pt>
                <c:pt idx="1016">
                  <c:v>0.96120459770114941</c:v>
                </c:pt>
                <c:pt idx="1017">
                  <c:v>0.97252464322495225</c:v>
                </c:pt>
                <c:pt idx="1018">
                  <c:v>0.95810763983877745</c:v>
                </c:pt>
                <c:pt idx="1019">
                  <c:v>0.9696944620675072</c:v>
                </c:pt>
                <c:pt idx="1020">
                  <c:v>0.99749438316521355</c:v>
                </c:pt>
                <c:pt idx="1021">
                  <c:v>1.0043632777612383</c:v>
                </c:pt>
                <c:pt idx="1022">
                  <c:v>0.9998514281469375</c:v>
                </c:pt>
                <c:pt idx="1023">
                  <c:v>1.0042347981008704</c:v>
                </c:pt>
                <c:pt idx="1024">
                  <c:v>1.0097087378640779</c:v>
                </c:pt>
                <c:pt idx="1025">
                  <c:v>1.0141408651323189</c:v>
                </c:pt>
                <c:pt idx="1026">
                  <c:v>1.0251868933644588</c:v>
                </c:pt>
                <c:pt idx="1027">
                  <c:v>1.0257487182397789</c:v>
                </c:pt>
                <c:pt idx="1028">
                  <c:v>1.0104778581111613</c:v>
                </c:pt>
                <c:pt idx="1029">
                  <c:v>1.0058018907779978</c:v>
                </c:pt>
                <c:pt idx="1030">
                  <c:v>1.0059791711502653</c:v>
                </c:pt>
                <c:pt idx="1031">
                  <c:v>0.99111506413257189</c:v>
                </c:pt>
                <c:pt idx="1032">
                  <c:v>1.0094439998116849</c:v>
                </c:pt>
                <c:pt idx="1033">
                  <c:v>1.0194493944100858</c:v>
                </c:pt>
                <c:pt idx="1034">
                  <c:v>1.017994196036504</c:v>
                </c:pt>
                <c:pt idx="1035">
                  <c:v>1.0325047432847607</c:v>
                </c:pt>
                <c:pt idx="1036">
                  <c:v>1.0560368556775708</c:v>
                </c:pt>
                <c:pt idx="1037">
                  <c:v>1.0519813226863624</c:v>
                </c:pt>
                <c:pt idx="1038">
                  <c:v>1.0472240996427535</c:v>
                </c:pt>
                <c:pt idx="1039">
                  <c:v>1.0629988129819246</c:v>
                </c:pt>
                <c:pt idx="1040">
                  <c:v>1.0646677566273504</c:v>
                </c:pt>
                <c:pt idx="1041">
                  <c:v>1.0543338267238231</c:v>
                </c:pt>
                <c:pt idx="1042">
                  <c:v>1.0501935322761893</c:v>
                </c:pt>
                <c:pt idx="1043">
                  <c:v>1.0478953345230027</c:v>
                </c:pt>
                <c:pt idx="1044">
                  <c:v>1.0494764798043485</c:v>
                </c:pt>
                <c:pt idx="1045">
                  <c:v>1.0587450449579425</c:v>
                </c:pt>
                <c:pt idx="1046">
                  <c:v>1.0599965252977628</c:v>
                </c:pt>
                <c:pt idx="1047">
                  <c:v>1.0732617870963339</c:v>
                </c:pt>
                <c:pt idx="1048">
                  <c:v>1.0710072947384757</c:v>
                </c:pt>
                <c:pt idx="1049">
                  <c:v>1.0703648079065937</c:v>
                </c:pt>
                <c:pt idx="1050">
                  <c:v>1.0731375483469709</c:v>
                </c:pt>
                <c:pt idx="1051">
                  <c:v>1.032225276852784</c:v>
                </c:pt>
                <c:pt idx="1052">
                  <c:v>1.0786569687753245</c:v>
                </c:pt>
                <c:pt idx="1053">
                  <c:v>1.1072589382448537</c:v>
                </c:pt>
                <c:pt idx="1054">
                  <c:v>1.1161032210534931</c:v>
                </c:pt>
                <c:pt idx="1055">
                  <c:v>1.1162103504142</c:v>
                </c:pt>
                <c:pt idx="1056">
                  <c:v>1.1080788127437573</c:v>
                </c:pt>
                <c:pt idx="1057">
                  <c:v>1.1175927710110241</c:v>
                </c:pt>
                <c:pt idx="1058">
                  <c:v>1.1167450439858921</c:v>
                </c:pt>
                <c:pt idx="1059">
                  <c:v>1.0818872340003569</c:v>
                </c:pt>
                <c:pt idx="1060">
                  <c:v>1.0855681852565331</c:v>
                </c:pt>
                <c:pt idx="1061">
                  <c:v>1.062508782142642</c:v>
                </c:pt>
                <c:pt idx="1062">
                  <c:v>1.0643391322532139</c:v>
                </c:pt>
                <c:pt idx="1063">
                  <c:v>1.0695757309298748</c:v>
                </c:pt>
                <c:pt idx="1064">
                  <c:v>1.0593293463060489</c:v>
                </c:pt>
                <c:pt idx="1065">
                  <c:v>1.0513508144616608</c:v>
                </c:pt>
                <c:pt idx="1066">
                  <c:v>1.0278778998778999</c:v>
                </c:pt>
                <c:pt idx="1067">
                  <c:v>1.0372816486751717</c:v>
                </c:pt>
                <c:pt idx="1068">
                  <c:v>1.0019843352000075</c:v>
                </c:pt>
                <c:pt idx="1069">
                  <c:v>1.0224553194753394</c:v>
                </c:pt>
                <c:pt idx="1070">
                  <c:v>1.0079070916728441</c:v>
                </c:pt>
                <c:pt idx="1071">
                  <c:v>1.0071537435702038</c:v>
                </c:pt>
                <c:pt idx="1072">
                  <c:v>1.0096548715370972</c:v>
                </c:pt>
                <c:pt idx="1073">
                  <c:v>0.98540595519143015</c:v>
                </c:pt>
                <c:pt idx="1074">
                  <c:v>1.0045473375916452</c:v>
                </c:pt>
                <c:pt idx="1075">
                  <c:v>1.0237730804254741</c:v>
                </c:pt>
                <c:pt idx="1076">
                  <c:v>1.0428114386966578</c:v>
                </c:pt>
                <c:pt idx="1077">
                  <c:v>1.0537855978233688</c:v>
                </c:pt>
                <c:pt idx="1078">
                  <c:v>1.0618830485543918</c:v>
                </c:pt>
                <c:pt idx="1079">
                  <c:v>1.0534114266328749</c:v>
                </c:pt>
                <c:pt idx="1080">
                  <c:v>1.0705173279758915</c:v>
                </c:pt>
                <c:pt idx="1081">
                  <c:v>1.0477305886673349</c:v>
                </c:pt>
                <c:pt idx="1082">
                  <c:v>1.0313447034708667</c:v>
                </c:pt>
                <c:pt idx="1083">
                  <c:v>1.0186308912196351</c:v>
                </c:pt>
                <c:pt idx="1084">
                  <c:v>1.0107952638895548</c:v>
                </c:pt>
                <c:pt idx="1085">
                  <c:v>1.0293352419456239</c:v>
                </c:pt>
                <c:pt idx="1086">
                  <c:v>1.0274931171612114</c:v>
                </c:pt>
                <c:pt idx="1087">
                  <c:v>1.0394792712113026</c:v>
                </c:pt>
                <c:pt idx="1088">
                  <c:v>1.0570669946603408</c:v>
                </c:pt>
                <c:pt idx="1089">
                  <c:v>1.051294623493692</c:v>
                </c:pt>
                <c:pt idx="1090">
                  <c:v>1.0345411350967113</c:v>
                </c:pt>
                <c:pt idx="1091">
                  <c:v>1.0336343410548359</c:v>
                </c:pt>
                <c:pt idx="1092">
                  <c:v>1.0433649942477918</c:v>
                </c:pt>
                <c:pt idx="1093">
                  <c:v>1.0599901797491023</c:v>
                </c:pt>
                <c:pt idx="1094">
                  <c:v>1.0538780911104504</c:v>
                </c:pt>
                <c:pt idx="1095">
                  <c:v>1.0377670012831157</c:v>
                </c:pt>
                <c:pt idx="1096">
                  <c:v>1.0247453643248892</c:v>
                </c:pt>
                <c:pt idx="1097">
                  <c:v>1.0300393561263126</c:v>
                </c:pt>
                <c:pt idx="1098">
                  <c:v>1.0445598117003909</c:v>
                </c:pt>
                <c:pt idx="1099">
                  <c:v>1.0473366683529124</c:v>
                </c:pt>
                <c:pt idx="1100">
                  <c:v>1.0434289357473023</c:v>
                </c:pt>
                <c:pt idx="1101">
                  <c:v>1.0798993725130088</c:v>
                </c:pt>
                <c:pt idx="1102">
                  <c:v>1.1087827935281616</c:v>
                </c:pt>
                <c:pt idx="1103">
                  <c:v>1.1090233904027007</c:v>
                </c:pt>
                <c:pt idx="1104">
                  <c:v>1.1052212346398562</c:v>
                </c:pt>
                <c:pt idx="1105">
                  <c:v>1.0812429551229392</c:v>
                </c:pt>
                <c:pt idx="1106">
                  <c:v>1.1052376427698811</c:v>
                </c:pt>
                <c:pt idx="1107">
                  <c:v>1.1211685261303581</c:v>
                </c:pt>
                <c:pt idx="1108">
                  <c:v>1.13711984006809</c:v>
                </c:pt>
                <c:pt idx="1109">
                  <c:v>1.1509802760172956</c:v>
                </c:pt>
                <c:pt idx="1110">
                  <c:v>1.1691902237631899</c:v>
                </c:pt>
                <c:pt idx="1111">
                  <c:v>1.1845303867403316</c:v>
                </c:pt>
                <c:pt idx="1112">
                  <c:v>1.2085861806512661</c:v>
                </c:pt>
                <c:pt idx="1113">
                  <c:v>1.2299228305947818</c:v>
                </c:pt>
                <c:pt idx="1114">
                  <c:v>1.220574471182845</c:v>
                </c:pt>
                <c:pt idx="1115">
                  <c:v>1.2064890682257998</c:v>
                </c:pt>
                <c:pt idx="1116">
                  <c:v>1.1939700419896642</c:v>
                </c:pt>
                <c:pt idx="1117">
                  <c:v>1.1747000673779904</c:v>
                </c:pt>
                <c:pt idx="1118">
                  <c:v>1.1656654823992794</c:v>
                </c:pt>
                <c:pt idx="1119">
                  <c:v>1.200025866271377</c:v>
                </c:pt>
                <c:pt idx="1120">
                  <c:v>1.2212492820507654</c:v>
                </c:pt>
                <c:pt idx="1121">
                  <c:v>1.2341972059121282</c:v>
                </c:pt>
                <c:pt idx="1122">
                  <c:v>1.1603510673298369</c:v>
                </c:pt>
                <c:pt idx="1123">
                  <c:v>1.1372044786905555</c:v>
                </c:pt>
                <c:pt idx="1124">
                  <c:v>1.1493019180587036</c:v>
                </c:pt>
                <c:pt idx="1125">
                  <c:v>1.1706379411679693</c:v>
                </c:pt>
                <c:pt idx="1126">
                  <c:v>1.1603127212876307</c:v>
                </c:pt>
                <c:pt idx="1127">
                  <c:v>1.1449906958357838</c:v>
                </c:pt>
                <c:pt idx="1128">
                  <c:v>1.1637990835458374</c:v>
                </c:pt>
                <c:pt idx="1129">
                  <c:v>1.1668196017180787</c:v>
                </c:pt>
                <c:pt idx="1130">
                  <c:v>1.1938857999132457</c:v>
                </c:pt>
                <c:pt idx="1131">
                  <c:v>1.1827261873562214</c:v>
                </c:pt>
                <c:pt idx="1132">
                  <c:v>1.1572420969466897</c:v>
                </c:pt>
                <c:pt idx="1133">
                  <c:v>1.1502391510621406</c:v>
                </c:pt>
                <c:pt idx="1134">
                  <c:v>1.1553310516671351</c:v>
                </c:pt>
                <c:pt idx="1135">
                  <c:v>1.158284211658211</c:v>
                </c:pt>
                <c:pt idx="1136">
                  <c:v>1.1278966390290099</c:v>
                </c:pt>
                <c:pt idx="1137">
                  <c:v>1.1113546352904986</c:v>
                </c:pt>
                <c:pt idx="1138">
                  <c:v>1.1100106393268208</c:v>
                </c:pt>
                <c:pt idx="1139">
                  <c:v>1.123627812305473</c:v>
                </c:pt>
                <c:pt idx="1140">
                  <c:v>1.1345384338361812</c:v>
                </c:pt>
                <c:pt idx="1141">
                  <c:v>1.144314483319772</c:v>
                </c:pt>
                <c:pt idx="1142">
                  <c:v>1.1391042981665165</c:v>
                </c:pt>
                <c:pt idx="1143">
                  <c:v>1.1396708771576669</c:v>
                </c:pt>
                <c:pt idx="1144">
                  <c:v>1.1597518812283913</c:v>
                </c:pt>
                <c:pt idx="1145">
                  <c:v>1.1655175978086723</c:v>
                </c:pt>
                <c:pt idx="1146">
                  <c:v>1.1739392992867925</c:v>
                </c:pt>
                <c:pt idx="1147">
                  <c:v>1.1132672791207912</c:v>
                </c:pt>
                <c:pt idx="1148">
                  <c:v>1.1047402501112156</c:v>
                </c:pt>
                <c:pt idx="1149">
                  <c:v>1.1106132818654482</c:v>
                </c:pt>
                <c:pt idx="1150">
                  <c:v>1.1086753042021773</c:v>
                </c:pt>
                <c:pt idx="1151">
                  <c:v>1.1331981825961166</c:v>
                </c:pt>
                <c:pt idx="1152">
                  <c:v>1.1942472837942812</c:v>
                </c:pt>
                <c:pt idx="1153">
                  <c:v>1.1163520133827221</c:v>
                </c:pt>
                <c:pt idx="1154">
                  <c:v>1.1610123911379573</c:v>
                </c:pt>
                <c:pt idx="1155">
                  <c:v>1.0862148945628853</c:v>
                </c:pt>
                <c:pt idx="1156">
                  <c:v>1.044546163948155</c:v>
                </c:pt>
                <c:pt idx="1157">
                  <c:v>0.99750320044306839</c:v>
                </c:pt>
                <c:pt idx="1158">
                  <c:v>0.99496267304486485</c:v>
                </c:pt>
                <c:pt idx="1159">
                  <c:v>0.98383311837202636</c:v>
                </c:pt>
                <c:pt idx="1160">
                  <c:v>0.97465739396799667</c:v>
                </c:pt>
                <c:pt idx="1161">
                  <c:v>0.97277019655536279</c:v>
                </c:pt>
                <c:pt idx="1162">
                  <c:v>0.97416320984122451</c:v>
                </c:pt>
                <c:pt idx="1163">
                  <c:v>0.96503415537802484</c:v>
                </c:pt>
                <c:pt idx="1164">
                  <c:v>0.95185086076175185</c:v>
                </c:pt>
                <c:pt idx="1165">
                  <c:v>0.95714848506553962</c:v>
                </c:pt>
                <c:pt idx="1166">
                  <c:v>0.97343815833116698</c:v>
                </c:pt>
                <c:pt idx="1167">
                  <c:v>0.97567290576622256</c:v>
                </c:pt>
                <c:pt idx="1168">
                  <c:v>0.9645046702008726</c:v>
                </c:pt>
                <c:pt idx="1169">
                  <c:v>0.97659198220698973</c:v>
                </c:pt>
                <c:pt idx="1170">
                  <c:v>0.97836800756528697</c:v>
                </c:pt>
                <c:pt idx="1171">
                  <c:v>0.9760518692233412</c:v>
                </c:pt>
                <c:pt idx="1172">
                  <c:v>0.97045163649661736</c:v>
                </c:pt>
                <c:pt idx="1173">
                  <c:v>0.97408006137490744</c:v>
                </c:pt>
                <c:pt idx="1174">
                  <c:v>0.98571886887575033</c:v>
                </c:pt>
                <c:pt idx="1175">
                  <c:v>0.97361489596339801</c:v>
                </c:pt>
                <c:pt idx="1176">
                  <c:v>0.98071605429144615</c:v>
                </c:pt>
                <c:pt idx="1177">
                  <c:v>0.97967161845191542</c:v>
                </c:pt>
                <c:pt idx="1178">
                  <c:v>0.99009729137167113</c:v>
                </c:pt>
                <c:pt idx="1179">
                  <c:v>0.98389926532402505</c:v>
                </c:pt>
                <c:pt idx="1180">
                  <c:v>0.98013782290850093</c:v>
                </c:pt>
                <c:pt idx="1181">
                  <c:v>0.95669494651420139</c:v>
                </c:pt>
                <c:pt idx="1182">
                  <c:v>0.96566587812882776</c:v>
                </c:pt>
                <c:pt idx="1183">
                  <c:v>0.96980848666917008</c:v>
                </c:pt>
                <c:pt idx="1184">
                  <c:v>0.96704832100224103</c:v>
                </c:pt>
                <c:pt idx="1185">
                  <c:v>0.99876656830839594</c:v>
                </c:pt>
                <c:pt idx="1186">
                  <c:v>0.97723587964708536</c:v>
                </c:pt>
                <c:pt idx="1187">
                  <c:v>1.0071174377224199</c:v>
                </c:pt>
                <c:pt idx="1188">
                  <c:v>0.99491982111782662</c:v>
                </c:pt>
                <c:pt idx="1189">
                  <c:v>0.97663511954452076</c:v>
                </c:pt>
                <c:pt idx="1190">
                  <c:v>0.97693073584941115</c:v>
                </c:pt>
                <c:pt idx="1191">
                  <c:v>0.96097711580562484</c:v>
                </c:pt>
                <c:pt idx="1192">
                  <c:v>0.97545321153026943</c:v>
                </c:pt>
                <c:pt idx="1193">
                  <c:v>0.971159356299379</c:v>
                </c:pt>
                <c:pt idx="1194">
                  <c:v>0.98897570677653091</c:v>
                </c:pt>
                <c:pt idx="1195">
                  <c:v>0.9636414961185602</c:v>
                </c:pt>
                <c:pt idx="1196">
                  <c:v>0.97859589849095441</c:v>
                </c:pt>
                <c:pt idx="1197">
                  <c:v>0.96145009416195848</c:v>
                </c:pt>
                <c:pt idx="1198">
                  <c:v>0.96830592892048795</c:v>
                </c:pt>
                <c:pt idx="1199">
                  <c:v>0.95544832229828303</c:v>
                </c:pt>
                <c:pt idx="1200">
                  <c:v>0.95309188178561832</c:v>
                </c:pt>
                <c:pt idx="1201">
                  <c:v>0.95826569326815147</c:v>
                </c:pt>
                <c:pt idx="1202">
                  <c:v>0.94333632221347918</c:v>
                </c:pt>
                <c:pt idx="1203">
                  <c:v>0.94254364181520522</c:v>
                </c:pt>
                <c:pt idx="1204">
                  <c:v>0.93767415253455377</c:v>
                </c:pt>
                <c:pt idx="1205">
                  <c:v>0.93531402436213085</c:v>
                </c:pt>
                <c:pt idx="1206">
                  <c:v>0.93651779095626386</c:v>
                </c:pt>
                <c:pt idx="1207">
                  <c:v>0.93168285512262294</c:v>
                </c:pt>
                <c:pt idx="1208">
                  <c:v>0.94087463448250186</c:v>
                </c:pt>
                <c:pt idx="1209">
                  <c:v>0.93272465610047861</c:v>
                </c:pt>
                <c:pt idx="1210">
                  <c:v>0.91444424064563457</c:v>
                </c:pt>
                <c:pt idx="1211">
                  <c:v>0.93351259085236027</c:v>
                </c:pt>
                <c:pt idx="1212">
                  <c:v>0.92854384642259524</c:v>
                </c:pt>
                <c:pt idx="1213">
                  <c:v>0.92900972165748719</c:v>
                </c:pt>
                <c:pt idx="1214">
                  <c:v>0.94009301299608472</c:v>
                </c:pt>
                <c:pt idx="1215">
                  <c:v>0.93970314556760937</c:v>
                </c:pt>
                <c:pt idx="1216">
                  <c:v>0.95219507714915508</c:v>
                </c:pt>
                <c:pt idx="1217">
                  <c:v>0.94338561463029669</c:v>
                </c:pt>
                <c:pt idx="1218">
                  <c:v>0.95118041783259522</c:v>
                </c:pt>
                <c:pt idx="1219">
                  <c:v>0.98579109772546691</c:v>
                </c:pt>
                <c:pt idx="1220">
                  <c:v>0.99333173245654538</c:v>
                </c:pt>
                <c:pt idx="1221">
                  <c:v>0.99066244318964325</c:v>
                </c:pt>
                <c:pt idx="1222">
                  <c:v>0.99030343787202713</c:v>
                </c:pt>
                <c:pt idx="1223">
                  <c:v>0.96988882303285018</c:v>
                </c:pt>
                <c:pt idx="1224">
                  <c:v>0.96416359279502428</c:v>
                </c:pt>
                <c:pt idx="1225">
                  <c:v>0.94796117199091867</c:v>
                </c:pt>
                <c:pt idx="1226">
                  <c:v>0.95151775563731422</c:v>
                </c:pt>
                <c:pt idx="1227">
                  <c:v>0.9603932184071805</c:v>
                </c:pt>
                <c:pt idx="1228">
                  <c:v>0.9640190027971407</c:v>
                </c:pt>
                <c:pt idx="1229">
                  <c:v>0.97011677989432099</c:v>
                </c:pt>
                <c:pt idx="1230">
                  <c:v>0.97851715773703363</c:v>
                </c:pt>
                <c:pt idx="1231">
                  <c:v>0.98094858653724248</c:v>
                </c:pt>
                <c:pt idx="1232">
                  <c:v>0.97698654708520172</c:v>
                </c:pt>
                <c:pt idx="1233">
                  <c:v>0.97302422856737736</c:v>
                </c:pt>
                <c:pt idx="1234">
                  <c:v>0.96838290537853011</c:v>
                </c:pt>
                <c:pt idx="1235">
                  <c:v>0.95877446688071055</c:v>
                </c:pt>
                <c:pt idx="1236">
                  <c:v>0.98090953632354905</c:v>
                </c:pt>
                <c:pt idx="1237">
                  <c:v>0.96965025107920022</c:v>
                </c:pt>
                <c:pt idx="1238">
                  <c:v>0.9658328302316016</c:v>
                </c:pt>
                <c:pt idx="1239">
                  <c:v>0.9667067402616778</c:v>
                </c:pt>
                <c:pt idx="1240">
                  <c:v>0.9722821953969738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5864"/>
        <c:axId val="195779000"/>
      </c:scatterChart>
      <c:valAx>
        <c:axId val="19577547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72728"/>
        <c:crosses val="autoZero"/>
        <c:crossBetween val="midCat"/>
        <c:majorUnit val="249"/>
        <c:minorUnit val="249"/>
      </c:valAx>
      <c:valAx>
        <c:axId val="195772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75472"/>
        <c:crosses val="autoZero"/>
        <c:crossBetween val="midCat"/>
      </c:valAx>
      <c:valAx>
        <c:axId val="195779000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75864"/>
        <c:crosses val="max"/>
        <c:crossBetween val="midCat"/>
      </c:valAx>
      <c:valAx>
        <c:axId val="195775864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79000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4"/>
  <sheetViews>
    <sheetView workbookViewId="0">
      <selection sqref="A1:E2544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2216.91</v>
      </c>
      <c r="C4" s="26">
        <v>594534518.59000003</v>
      </c>
      <c r="D4" s="23"/>
      <c r="E4" s="23"/>
    </row>
    <row r="5" spans="1:5" x14ac:dyDescent="0.2">
      <c r="A5" s="23" t="s">
        <v>2</v>
      </c>
      <c r="B5" s="26">
        <v>2240.81</v>
      </c>
      <c r="C5" s="26">
        <v>606375482.54999995</v>
      </c>
      <c r="D5" s="23"/>
      <c r="E5" s="23"/>
    </row>
    <row r="6" spans="1:5" x14ac:dyDescent="0.2">
      <c r="A6" s="23" t="s">
        <v>3</v>
      </c>
      <c r="B6" s="26">
        <v>2238.33</v>
      </c>
      <c r="C6" s="26">
        <v>603589310.57000005</v>
      </c>
      <c r="D6" s="23"/>
      <c r="E6" s="23"/>
    </row>
    <row r="7" spans="1:5" x14ac:dyDescent="0.2">
      <c r="A7" s="23" t="s">
        <v>4</v>
      </c>
      <c r="B7" s="26">
        <v>2232.3200000000002</v>
      </c>
      <c r="C7" s="26">
        <v>601908763.64999998</v>
      </c>
      <c r="D7" s="23"/>
      <c r="E7" s="23"/>
    </row>
    <row r="8" spans="1:5" x14ac:dyDescent="0.2">
      <c r="A8" s="23" t="s">
        <v>5</v>
      </c>
      <c r="B8" s="26">
        <v>2244.91</v>
      </c>
      <c r="C8" s="26">
        <v>606820652.25</v>
      </c>
      <c r="D8" s="23"/>
      <c r="E8" s="23"/>
    </row>
    <row r="9" spans="1:5" x14ac:dyDescent="0.2">
      <c r="A9" s="23" t="s">
        <v>6</v>
      </c>
      <c r="B9" s="26">
        <v>2271.0700000000002</v>
      </c>
      <c r="C9" s="26">
        <v>613891568.25</v>
      </c>
      <c r="D9" s="23"/>
      <c r="E9" s="23"/>
    </row>
    <row r="10" spans="1:5" x14ac:dyDescent="0.2">
      <c r="A10" s="23" t="s">
        <v>7</v>
      </c>
      <c r="B10" s="26">
        <v>2264.8200000000002</v>
      </c>
      <c r="C10" s="26">
        <v>612174430.49000001</v>
      </c>
      <c r="D10" s="23"/>
      <c r="E10" s="23"/>
    </row>
    <row r="11" spans="1:5" x14ac:dyDescent="0.2">
      <c r="A11" s="23" t="s">
        <v>8</v>
      </c>
      <c r="B11" s="26">
        <v>2262.41</v>
      </c>
      <c r="C11" s="26">
        <v>613237212.75</v>
      </c>
      <c r="D11" s="23"/>
      <c r="E11" s="23"/>
    </row>
    <row r="12" spans="1:5" x14ac:dyDescent="0.2">
      <c r="A12" s="23" t="s">
        <v>9</v>
      </c>
      <c r="B12" s="26">
        <v>2267.83</v>
      </c>
      <c r="C12" s="26">
        <v>617061632.95000005</v>
      </c>
      <c r="D12" s="23"/>
      <c r="E12" s="23"/>
    </row>
    <row r="13" spans="1:5" x14ac:dyDescent="0.2">
      <c r="A13" s="23" t="s">
        <v>10</v>
      </c>
      <c r="B13" s="26">
        <v>2264.91</v>
      </c>
      <c r="C13" s="26">
        <v>616039196.73000002</v>
      </c>
      <c r="D13" s="23"/>
      <c r="E13" s="23"/>
    </row>
    <row r="14" spans="1:5" x14ac:dyDescent="0.2">
      <c r="A14" s="23" t="s">
        <v>11</v>
      </c>
      <c r="B14" s="26">
        <v>2256.54</v>
      </c>
      <c r="C14" s="26">
        <v>613819791.15999997</v>
      </c>
      <c r="D14" s="23"/>
      <c r="E14" s="23"/>
    </row>
    <row r="15" spans="1:5" x14ac:dyDescent="0.2">
      <c r="A15" s="23" t="s">
        <v>12</v>
      </c>
      <c r="B15" s="26">
        <v>2243.7399999999998</v>
      </c>
      <c r="C15" s="26">
        <v>610449459.15999997</v>
      </c>
      <c r="D15" s="23"/>
      <c r="E15" s="23"/>
    </row>
    <row r="16" spans="1:5" x14ac:dyDescent="0.2">
      <c r="A16" s="23" t="s">
        <v>13</v>
      </c>
      <c r="B16" s="26">
        <v>2229.8200000000002</v>
      </c>
      <c r="C16" s="26">
        <v>608313218.01999998</v>
      </c>
      <c r="D16" s="23"/>
      <c r="E16" s="23"/>
    </row>
    <row r="17" spans="1:5" x14ac:dyDescent="0.2">
      <c r="A17" s="23" t="s">
        <v>14</v>
      </c>
      <c r="B17" s="26">
        <v>2296.9</v>
      </c>
      <c r="C17" s="26">
        <v>625368844.28999996</v>
      </c>
      <c r="D17" s="22"/>
      <c r="E17" s="22"/>
    </row>
    <row r="18" spans="1:5" x14ac:dyDescent="0.2">
      <c r="A18" s="23" t="s">
        <v>15</v>
      </c>
      <c r="B18" s="26">
        <v>2302.9499999999998</v>
      </c>
      <c r="C18" s="26">
        <v>626516985.85000002</v>
      </c>
      <c r="D18" s="22"/>
      <c r="E18" s="22"/>
    </row>
    <row r="19" spans="1:5" x14ac:dyDescent="0.2">
      <c r="A19" s="23" t="s">
        <v>16</v>
      </c>
      <c r="B19" s="26">
        <v>2336.9499999999998</v>
      </c>
      <c r="C19" s="26">
        <v>636649782.37</v>
      </c>
      <c r="D19" s="22"/>
      <c r="E19" s="22"/>
    </row>
    <row r="20" spans="1:5" x14ac:dyDescent="0.2">
      <c r="A20" s="23" t="s">
        <v>17</v>
      </c>
      <c r="B20" s="26">
        <v>2324.9</v>
      </c>
      <c r="C20" s="26">
        <v>630884356.09000003</v>
      </c>
      <c r="D20" s="22"/>
      <c r="E20" s="22"/>
    </row>
    <row r="21" spans="1:5" x14ac:dyDescent="0.2">
      <c r="A21" s="23" t="s">
        <v>18</v>
      </c>
      <c r="B21" s="26">
        <v>2318.4299999999998</v>
      </c>
      <c r="C21" s="26">
        <v>628988973.37</v>
      </c>
      <c r="D21" s="22"/>
      <c r="E21" s="22"/>
    </row>
    <row r="22" spans="1:5" x14ac:dyDescent="0.2">
      <c r="A22" s="23" t="s">
        <v>19</v>
      </c>
      <c r="B22" s="26">
        <v>2324.44</v>
      </c>
      <c r="C22" s="26">
        <v>635350646.82000005</v>
      </c>
      <c r="D22" s="22"/>
      <c r="E22" s="22"/>
    </row>
    <row r="23" spans="1:5" x14ac:dyDescent="0.2">
      <c r="A23" s="23" t="s">
        <v>20</v>
      </c>
      <c r="B23" s="26">
        <v>2296.71</v>
      </c>
      <c r="C23" s="26">
        <v>628416070.03999996</v>
      </c>
      <c r="D23" s="22"/>
      <c r="E23" s="22"/>
    </row>
    <row r="24" spans="1:5" x14ac:dyDescent="0.2">
      <c r="A24" s="23" t="s">
        <v>21</v>
      </c>
      <c r="B24" s="26">
        <v>2269.67</v>
      </c>
      <c r="C24" s="26">
        <v>621714461.05999994</v>
      </c>
      <c r="D24" s="22"/>
      <c r="E24" s="22"/>
    </row>
    <row r="25" spans="1:5" x14ac:dyDescent="0.2">
      <c r="A25" s="23" t="s">
        <v>22</v>
      </c>
      <c r="B25" s="26">
        <v>2270.46</v>
      </c>
      <c r="C25" s="26">
        <v>620927405.78999996</v>
      </c>
      <c r="D25" s="22"/>
      <c r="E25" s="22"/>
    </row>
    <row r="26" spans="1:5" x14ac:dyDescent="0.2">
      <c r="A26" s="23" t="s">
        <v>23</v>
      </c>
      <c r="B26" s="26">
        <v>2294.0700000000002</v>
      </c>
      <c r="C26" s="26">
        <v>625590278.55999994</v>
      </c>
      <c r="D26" s="22"/>
      <c r="E26" s="22"/>
    </row>
    <row r="27" spans="1:5" x14ac:dyDescent="0.2">
      <c r="A27" s="23" t="s">
        <v>24</v>
      </c>
      <c r="B27" s="26">
        <v>2280.6999999999998</v>
      </c>
      <c r="C27" s="26">
        <v>622160740.10000002</v>
      </c>
      <c r="D27" s="22"/>
      <c r="E27" s="22"/>
    </row>
    <row r="28" spans="1:5" x14ac:dyDescent="0.2">
      <c r="A28" s="23" t="s">
        <v>25</v>
      </c>
      <c r="B28" s="26">
        <v>2274.08</v>
      </c>
      <c r="C28" s="26">
        <v>619929342.78999996</v>
      </c>
      <c r="D28" s="22"/>
      <c r="E28" s="22"/>
    </row>
    <row r="29" spans="1:5" x14ac:dyDescent="0.2">
      <c r="A29" s="23" t="s">
        <v>26</v>
      </c>
      <c r="B29" s="26">
        <v>2270.65</v>
      </c>
      <c r="C29" s="26">
        <v>619881117.54999995</v>
      </c>
      <c r="D29" s="22"/>
      <c r="E29" s="22"/>
    </row>
    <row r="30" spans="1:5" x14ac:dyDescent="0.2">
      <c r="A30" s="23" t="s">
        <v>27</v>
      </c>
      <c r="B30" s="26">
        <v>2244.96</v>
      </c>
      <c r="C30" s="26">
        <v>610532633.04999995</v>
      </c>
      <c r="D30" s="22"/>
      <c r="E30" s="22"/>
    </row>
    <row r="31" spans="1:5" x14ac:dyDescent="0.2">
      <c r="A31" s="23" t="s">
        <v>28</v>
      </c>
      <c r="B31" s="26">
        <v>2237.5500000000002</v>
      </c>
      <c r="C31" s="26">
        <v>608517561.95000005</v>
      </c>
      <c r="D31" s="22"/>
      <c r="E31" s="22"/>
    </row>
    <row r="32" spans="1:5" x14ac:dyDescent="0.2">
      <c r="A32" s="23" t="s">
        <v>29</v>
      </c>
      <c r="B32" s="26">
        <v>2272.08</v>
      </c>
      <c r="C32" s="26">
        <v>617784255.16999996</v>
      </c>
      <c r="D32" s="22"/>
      <c r="E32" s="22"/>
    </row>
    <row r="33" spans="1:5" x14ac:dyDescent="0.2">
      <c r="A33" s="23" t="s">
        <v>30</v>
      </c>
      <c r="B33" s="26">
        <v>2282.83</v>
      </c>
      <c r="C33" s="26">
        <v>621030536.50999999</v>
      </c>
      <c r="D33" s="22"/>
      <c r="E33" s="22"/>
    </row>
    <row r="34" spans="1:5" x14ac:dyDescent="0.2">
      <c r="A34" s="23" t="s">
        <v>31</v>
      </c>
      <c r="B34" s="26">
        <v>2250.46</v>
      </c>
      <c r="C34" s="26">
        <v>612216688.66999996</v>
      </c>
      <c r="D34" s="22"/>
      <c r="E34" s="22"/>
    </row>
    <row r="35" spans="1:5" x14ac:dyDescent="0.2">
      <c r="A35" s="23" t="s">
        <v>32</v>
      </c>
      <c r="B35" s="26">
        <v>2228.65</v>
      </c>
      <c r="C35" s="26">
        <v>607499458.11000001</v>
      </c>
      <c r="D35" s="22"/>
      <c r="E35" s="22"/>
    </row>
    <row r="36" spans="1:5" x14ac:dyDescent="0.2">
      <c r="A36" s="23" t="s">
        <v>33</v>
      </c>
      <c r="B36" s="26">
        <v>2207.88</v>
      </c>
      <c r="C36" s="26">
        <v>601658033.75999999</v>
      </c>
      <c r="D36" s="22"/>
      <c r="E36" s="22"/>
    </row>
    <row r="37" spans="1:5" x14ac:dyDescent="0.2">
      <c r="A37" s="23" t="s">
        <v>34</v>
      </c>
      <c r="B37" s="26">
        <v>2242.9499999999998</v>
      </c>
      <c r="C37" s="26">
        <v>612697270.11000001</v>
      </c>
      <c r="D37" s="22"/>
      <c r="E37" s="22"/>
    </row>
    <row r="38" spans="1:5" x14ac:dyDescent="0.2">
      <c r="A38" s="23" t="s">
        <v>35</v>
      </c>
      <c r="B38" s="26">
        <v>2238.75</v>
      </c>
      <c r="C38" s="26">
        <v>606219291.25999999</v>
      </c>
      <c r="D38" s="22"/>
      <c r="E38" s="22"/>
    </row>
    <row r="39" spans="1:5" x14ac:dyDescent="0.2">
      <c r="A39" s="23" t="s">
        <v>36</v>
      </c>
      <c r="B39" s="26">
        <v>2269.7199999999998</v>
      </c>
      <c r="C39" s="26">
        <v>610287071.05999994</v>
      </c>
      <c r="D39" s="22"/>
      <c r="E39" s="22"/>
    </row>
    <row r="40" spans="1:5" x14ac:dyDescent="0.2">
      <c r="A40" s="23" t="s">
        <v>37</v>
      </c>
      <c r="B40" s="26">
        <v>2259.2800000000002</v>
      </c>
      <c r="C40" s="26">
        <v>607144384.54999995</v>
      </c>
      <c r="D40" s="22"/>
      <c r="E40" s="22"/>
    </row>
    <row r="41" spans="1:5" x14ac:dyDescent="0.2">
      <c r="A41" s="23" t="s">
        <v>38</v>
      </c>
      <c r="B41" s="26">
        <v>2278.2199999999998</v>
      </c>
      <c r="C41" s="26">
        <v>610811360.46000004</v>
      </c>
      <c r="D41" s="22"/>
      <c r="E41" s="22"/>
    </row>
    <row r="42" spans="1:5" x14ac:dyDescent="0.2">
      <c r="A42" s="23" t="s">
        <v>39</v>
      </c>
      <c r="B42" s="26">
        <v>2259.6999999999998</v>
      </c>
      <c r="C42" s="26">
        <v>606765209.90999997</v>
      </c>
      <c r="D42" s="22"/>
      <c r="E42" s="22"/>
    </row>
    <row r="43" spans="1:5" x14ac:dyDescent="0.2">
      <c r="A43" s="23" t="s">
        <v>40</v>
      </c>
      <c r="B43" s="26">
        <v>2238.86</v>
      </c>
      <c r="C43" s="26">
        <v>601731201.62</v>
      </c>
      <c r="D43" s="22"/>
      <c r="E43" s="22"/>
    </row>
    <row r="44" spans="1:5" x14ac:dyDescent="0.2">
      <c r="A44" s="23" t="s">
        <v>41</v>
      </c>
      <c r="B44" s="26">
        <v>2234.64</v>
      </c>
      <c r="C44" s="26">
        <v>603329315.38999999</v>
      </c>
      <c r="D44" s="22"/>
      <c r="E44" s="22"/>
    </row>
    <row r="45" spans="1:5" x14ac:dyDescent="0.2">
      <c r="A45" s="23" t="s">
        <v>42</v>
      </c>
      <c r="B45" s="26">
        <v>2255.7199999999998</v>
      </c>
      <c r="C45" s="26">
        <v>611232141.60000002</v>
      </c>
      <c r="D45" s="22"/>
      <c r="E45" s="22"/>
    </row>
    <row r="46" spans="1:5" x14ac:dyDescent="0.2">
      <c r="A46" s="23" t="s">
        <v>43</v>
      </c>
      <c r="B46" s="26">
        <v>2260.66</v>
      </c>
      <c r="C46" s="26">
        <v>611089912.24000001</v>
      </c>
      <c r="D46" s="22"/>
      <c r="E46" s="22"/>
    </row>
    <row r="47" spans="1:5" x14ac:dyDescent="0.2">
      <c r="A47" s="23" t="s">
        <v>44</v>
      </c>
      <c r="B47" s="26">
        <v>2239.4299999999998</v>
      </c>
      <c r="C47" s="26">
        <v>605542063.5</v>
      </c>
      <c r="D47" s="22"/>
      <c r="E47" s="22"/>
    </row>
    <row r="48" spans="1:5" x14ac:dyDescent="0.2">
      <c r="A48" s="23" t="s">
        <v>45</v>
      </c>
      <c r="B48" s="26">
        <v>2242.0100000000002</v>
      </c>
      <c r="C48" s="26">
        <v>610109696.75999999</v>
      </c>
      <c r="D48" s="22"/>
      <c r="E48" s="22"/>
    </row>
    <row r="49" spans="1:5" x14ac:dyDescent="0.2">
      <c r="A49" s="23" t="s">
        <v>46</v>
      </c>
      <c r="B49" s="26">
        <v>2263.9299999999998</v>
      </c>
      <c r="C49" s="26">
        <v>615765119.54999995</v>
      </c>
      <c r="D49" s="22"/>
      <c r="E49" s="22"/>
    </row>
    <row r="50" spans="1:5" x14ac:dyDescent="0.2">
      <c r="A50" s="23" t="s">
        <v>47</v>
      </c>
      <c r="B50" s="26">
        <v>2260.0500000000002</v>
      </c>
      <c r="C50" s="26">
        <v>615173313.70000005</v>
      </c>
      <c r="D50" s="22"/>
      <c r="E50" s="22"/>
    </row>
    <row r="51" spans="1:5" x14ac:dyDescent="0.2">
      <c r="A51" s="23" t="s">
        <v>48</v>
      </c>
      <c r="B51" s="26">
        <v>2230.9899999999998</v>
      </c>
      <c r="C51" s="26">
        <v>606821228.73000002</v>
      </c>
      <c r="D51" s="22"/>
      <c r="E51" s="22"/>
    </row>
    <row r="52" spans="1:5" x14ac:dyDescent="0.2">
      <c r="A52" s="23" t="s">
        <v>49</v>
      </c>
      <c r="B52" s="26">
        <v>2248.12</v>
      </c>
      <c r="C52" s="26">
        <v>612614698.00999999</v>
      </c>
      <c r="D52" s="22"/>
      <c r="E52" s="22"/>
    </row>
    <row r="53" spans="1:5" x14ac:dyDescent="0.2">
      <c r="A53" s="23" t="s">
        <v>50</v>
      </c>
      <c r="B53" s="26">
        <v>2227.21</v>
      </c>
      <c r="C53" s="26">
        <v>607384428.50999999</v>
      </c>
      <c r="D53" s="22"/>
      <c r="E53" s="22"/>
    </row>
    <row r="54" spans="1:5" x14ac:dyDescent="0.2">
      <c r="A54" s="23" t="s">
        <v>51</v>
      </c>
      <c r="B54" s="26">
        <v>2205.5700000000002</v>
      </c>
      <c r="C54" s="26">
        <v>599688005.23000002</v>
      </c>
      <c r="D54" s="22"/>
      <c r="E54" s="22"/>
    </row>
    <row r="55" spans="1:5" x14ac:dyDescent="0.2">
      <c r="A55" s="23" t="s">
        <v>52</v>
      </c>
      <c r="B55" s="26">
        <v>2193.5100000000002</v>
      </c>
      <c r="C55" s="26">
        <v>596409700.01999998</v>
      </c>
      <c r="D55" s="22"/>
      <c r="E55" s="22"/>
    </row>
    <row r="56" spans="1:5" x14ac:dyDescent="0.2">
      <c r="A56" s="23" t="s">
        <v>53</v>
      </c>
      <c r="B56" s="26">
        <v>2184.54</v>
      </c>
      <c r="C56" s="26">
        <v>595847868.39999998</v>
      </c>
      <c r="D56" s="22"/>
      <c r="E56" s="22"/>
    </row>
    <row r="57" spans="1:5" x14ac:dyDescent="0.2">
      <c r="A57" s="23" t="s">
        <v>54</v>
      </c>
      <c r="B57" s="26">
        <v>2197.4699999999998</v>
      </c>
      <c r="C57" s="26">
        <v>599515660.35000002</v>
      </c>
      <c r="D57" s="22"/>
      <c r="E57" s="22"/>
    </row>
    <row r="58" spans="1:5" x14ac:dyDescent="0.2">
      <c r="A58" s="23" t="s">
        <v>55</v>
      </c>
      <c r="B58" s="26">
        <v>2192.8200000000002</v>
      </c>
      <c r="C58" s="26">
        <v>598584173.95000005</v>
      </c>
      <c r="D58" s="22"/>
      <c r="E58" s="22"/>
    </row>
    <row r="59" spans="1:5" x14ac:dyDescent="0.2">
      <c r="A59" s="23" t="s">
        <v>56</v>
      </c>
      <c r="B59" s="26">
        <v>2198.16</v>
      </c>
      <c r="C59" s="26">
        <v>601089759.90999997</v>
      </c>
      <c r="D59" s="22"/>
      <c r="E59" s="22"/>
    </row>
    <row r="60" spans="1:5" x14ac:dyDescent="0.2">
      <c r="A60" s="23" t="s">
        <v>57</v>
      </c>
      <c r="B60" s="26">
        <v>2207.5100000000002</v>
      </c>
      <c r="C60" s="26">
        <v>605822657.27999997</v>
      </c>
      <c r="D60" s="22"/>
      <c r="E60" s="22"/>
    </row>
    <row r="61" spans="1:5" x14ac:dyDescent="0.2">
      <c r="A61" s="23" t="s">
        <v>58</v>
      </c>
      <c r="B61" s="26">
        <v>2224.12</v>
      </c>
      <c r="C61" s="26">
        <v>611389611.42999995</v>
      </c>
      <c r="D61" s="22"/>
      <c r="E61" s="22"/>
    </row>
    <row r="62" spans="1:5" x14ac:dyDescent="0.2">
      <c r="A62" s="23" t="s">
        <v>59</v>
      </c>
      <c r="B62" s="26">
        <v>2219.34</v>
      </c>
      <c r="C62" s="26">
        <v>613144295.59000003</v>
      </c>
      <c r="D62" s="22"/>
      <c r="E62" s="22"/>
    </row>
    <row r="63" spans="1:5" x14ac:dyDescent="0.2">
      <c r="A63" s="23" t="s">
        <v>60</v>
      </c>
      <c r="B63" s="26">
        <v>2215.48</v>
      </c>
      <c r="C63" s="26">
        <v>611936686.48000002</v>
      </c>
      <c r="D63" s="22"/>
      <c r="E63" s="22"/>
    </row>
    <row r="64" spans="1:5" x14ac:dyDescent="0.2">
      <c r="A64" s="23" t="s">
        <v>61</v>
      </c>
      <c r="B64" s="26">
        <v>2242.14</v>
      </c>
      <c r="C64" s="26">
        <v>621938933.38</v>
      </c>
      <c r="D64" s="22"/>
      <c r="E64" s="22"/>
    </row>
    <row r="65" spans="1:5" x14ac:dyDescent="0.2">
      <c r="A65" s="23" t="s">
        <v>62</v>
      </c>
      <c r="B65" s="26">
        <v>2129.65</v>
      </c>
      <c r="C65" s="26">
        <v>592268217.65999997</v>
      </c>
      <c r="D65" s="22"/>
      <c r="E65" s="22"/>
    </row>
    <row r="66" spans="1:5" x14ac:dyDescent="0.2">
      <c r="A66" s="23" t="s">
        <v>63</v>
      </c>
      <c r="B66" s="26">
        <v>2162.25</v>
      </c>
      <c r="C66" s="26">
        <v>588290090.69000006</v>
      </c>
      <c r="D66" s="22"/>
      <c r="E66" s="22"/>
    </row>
    <row r="67" spans="1:5" x14ac:dyDescent="0.2">
      <c r="A67" s="23" t="s">
        <v>64</v>
      </c>
      <c r="B67" s="26">
        <v>2177.11</v>
      </c>
      <c r="C67" s="26">
        <v>591488369.17999995</v>
      </c>
      <c r="D67" s="22"/>
      <c r="E67" s="22"/>
    </row>
    <row r="68" spans="1:5" x14ac:dyDescent="0.2">
      <c r="A68" s="23" t="s">
        <v>65</v>
      </c>
      <c r="B68" s="26">
        <v>2196.09</v>
      </c>
      <c r="C68" s="26">
        <v>567527824.37</v>
      </c>
      <c r="D68" s="22"/>
      <c r="E68" s="22"/>
    </row>
    <row r="69" spans="1:5" x14ac:dyDescent="0.2">
      <c r="A69" s="23" t="s">
        <v>66</v>
      </c>
      <c r="B69" s="26">
        <v>2177.7600000000002</v>
      </c>
      <c r="C69" s="26">
        <v>570672781.80999994</v>
      </c>
      <c r="D69" s="22"/>
      <c r="E69" s="22"/>
    </row>
    <row r="70" spans="1:5" x14ac:dyDescent="0.2">
      <c r="A70" s="23" t="s">
        <v>67</v>
      </c>
      <c r="B70" s="26">
        <v>2178.77</v>
      </c>
      <c r="C70" s="26">
        <v>573286886.12</v>
      </c>
      <c r="D70" s="22"/>
      <c r="E70" s="22"/>
    </row>
    <row r="71" spans="1:5" x14ac:dyDescent="0.2">
      <c r="A71" s="23" t="s">
        <v>68</v>
      </c>
      <c r="B71" s="26">
        <v>2182.9299999999998</v>
      </c>
      <c r="C71" s="26">
        <v>575801282.67999995</v>
      </c>
      <c r="D71" s="22"/>
      <c r="E71" s="22"/>
    </row>
    <row r="72" spans="1:5" x14ac:dyDescent="0.2">
      <c r="A72" s="23" t="s">
        <v>69</v>
      </c>
      <c r="B72" s="26">
        <v>2201.58</v>
      </c>
      <c r="C72" s="26">
        <v>580978563.02999997</v>
      </c>
      <c r="D72" s="22"/>
      <c r="E72" s="22"/>
    </row>
    <row r="73" spans="1:5" x14ac:dyDescent="0.2">
      <c r="A73" s="23" t="s">
        <v>70</v>
      </c>
      <c r="B73" s="26">
        <v>2210.0300000000002</v>
      </c>
      <c r="C73" s="26">
        <v>579648375.75999999</v>
      </c>
      <c r="D73" s="22"/>
      <c r="E73" s="22"/>
    </row>
    <row r="74" spans="1:5" x14ac:dyDescent="0.2">
      <c r="A74" s="23" t="s">
        <v>71</v>
      </c>
      <c r="B74" s="26">
        <v>2190.9699999999998</v>
      </c>
      <c r="C74" s="26">
        <v>575289387.07000005</v>
      </c>
      <c r="D74" s="22"/>
      <c r="E74" s="22"/>
    </row>
    <row r="75" spans="1:5" x14ac:dyDescent="0.2">
      <c r="A75" s="23" t="s">
        <v>72</v>
      </c>
      <c r="B75" s="26">
        <v>2181.31</v>
      </c>
      <c r="C75" s="26">
        <v>569495847.52999997</v>
      </c>
      <c r="D75" s="22"/>
      <c r="E75" s="22"/>
    </row>
    <row r="76" spans="1:5" x14ac:dyDescent="0.2">
      <c r="A76" s="23" t="s">
        <v>73</v>
      </c>
      <c r="B76" s="26">
        <v>2161.12</v>
      </c>
      <c r="C76" s="26">
        <v>566081032.70000005</v>
      </c>
      <c r="D76" s="22"/>
      <c r="E76" s="22"/>
    </row>
    <row r="77" spans="1:5" x14ac:dyDescent="0.2">
      <c r="A77" s="23" t="s">
        <v>74</v>
      </c>
      <c r="B77" s="26">
        <v>2168.89</v>
      </c>
      <c r="C77" s="26">
        <v>569406376.50999999</v>
      </c>
      <c r="D77" s="22"/>
      <c r="E77" s="22"/>
    </row>
    <row r="78" spans="1:5" x14ac:dyDescent="0.2">
      <c r="A78" s="23" t="s">
        <v>75</v>
      </c>
      <c r="B78" s="26">
        <v>2190.63</v>
      </c>
      <c r="C78" s="26">
        <v>576731141.98000002</v>
      </c>
      <c r="D78" s="22"/>
      <c r="E78" s="22"/>
    </row>
    <row r="79" spans="1:5" x14ac:dyDescent="0.2">
      <c r="A79" s="23" t="s">
        <v>76</v>
      </c>
      <c r="B79" s="26">
        <v>2226.09</v>
      </c>
      <c r="C79" s="26">
        <v>585067757.76999998</v>
      </c>
      <c r="D79" s="22"/>
      <c r="E79" s="22"/>
    </row>
    <row r="80" spans="1:5" x14ac:dyDescent="0.2">
      <c r="A80" s="23" t="s">
        <v>77</v>
      </c>
      <c r="B80" s="26">
        <v>2238.92</v>
      </c>
      <c r="C80" s="26">
        <v>588682460.04999995</v>
      </c>
      <c r="D80" s="22"/>
      <c r="E80" s="22"/>
    </row>
    <row r="81" spans="1:5" x14ac:dyDescent="0.2">
      <c r="A81" s="23" t="s">
        <v>78</v>
      </c>
      <c r="B81" s="26">
        <v>2253.2399999999998</v>
      </c>
      <c r="C81" s="26">
        <v>592663901.37</v>
      </c>
      <c r="D81" s="22"/>
      <c r="E81" s="22"/>
    </row>
    <row r="82" spans="1:5" x14ac:dyDescent="0.2">
      <c r="A82" s="23" t="s">
        <v>79</v>
      </c>
      <c r="B82" s="26">
        <v>2241.59</v>
      </c>
      <c r="C82" s="26">
        <v>587186546.38</v>
      </c>
      <c r="D82" s="22"/>
      <c r="E82" s="22"/>
    </row>
    <row r="83" spans="1:5" x14ac:dyDescent="0.2">
      <c r="A83" s="23" t="s">
        <v>80</v>
      </c>
      <c r="B83" s="26">
        <v>2207.91</v>
      </c>
      <c r="C83" s="26">
        <v>579031244.37</v>
      </c>
      <c r="D83" s="22"/>
      <c r="E83" s="22"/>
    </row>
    <row r="84" spans="1:5" x14ac:dyDescent="0.2">
      <c r="A84" s="23" t="s">
        <v>81</v>
      </c>
      <c r="B84" s="26">
        <v>2211.59</v>
      </c>
      <c r="C84" s="26">
        <v>576986966.53999996</v>
      </c>
      <c r="D84" s="22"/>
      <c r="E84" s="22"/>
    </row>
    <row r="85" spans="1:5" x14ac:dyDescent="0.2">
      <c r="A85" s="23" t="s">
        <v>82</v>
      </c>
      <c r="B85" s="26">
        <v>2173.3200000000002</v>
      </c>
      <c r="C85" s="26">
        <v>564653358.49000001</v>
      </c>
      <c r="D85" s="22"/>
      <c r="E85" s="22"/>
    </row>
    <row r="86" spans="1:5" x14ac:dyDescent="0.2">
      <c r="A86" s="23" t="s">
        <v>83</v>
      </c>
      <c r="B86" s="26">
        <v>2229.91</v>
      </c>
      <c r="C86" s="26">
        <v>580046965.66999996</v>
      </c>
      <c r="D86" s="22"/>
      <c r="E86" s="22"/>
    </row>
    <row r="87" spans="1:5" x14ac:dyDescent="0.2">
      <c r="A87" s="23" t="s">
        <v>84</v>
      </c>
      <c r="B87" s="26">
        <v>2259.1799999999998</v>
      </c>
      <c r="C87" s="26">
        <v>589015916.42999995</v>
      </c>
      <c r="D87" s="22"/>
      <c r="E87" s="22"/>
    </row>
    <row r="88" spans="1:5" x14ac:dyDescent="0.2">
      <c r="A88" s="23" t="s">
        <v>85</v>
      </c>
      <c r="B88" s="26">
        <v>2274.6999999999998</v>
      </c>
      <c r="C88" s="26">
        <v>588081307.46000004</v>
      </c>
      <c r="D88" s="22"/>
      <c r="E88" s="22"/>
    </row>
    <row r="89" spans="1:5" x14ac:dyDescent="0.2">
      <c r="A89" s="23" t="s">
        <v>86</v>
      </c>
      <c r="B89" s="26">
        <v>2270.4299999999998</v>
      </c>
      <c r="C89" s="26">
        <v>587310209.12</v>
      </c>
      <c r="D89" s="22"/>
      <c r="E89" s="22"/>
    </row>
    <row r="90" spans="1:5" x14ac:dyDescent="0.2">
      <c r="A90" s="23" t="s">
        <v>87</v>
      </c>
      <c r="B90" s="26">
        <v>2275.73</v>
      </c>
      <c r="C90" s="26">
        <v>591752433.24000001</v>
      </c>
      <c r="D90" s="22"/>
      <c r="E90" s="22"/>
    </row>
    <row r="91" spans="1:5" x14ac:dyDescent="0.2">
      <c r="A91" s="23" t="s">
        <v>88</v>
      </c>
      <c r="B91" s="26">
        <v>2243.16</v>
      </c>
      <c r="C91" s="26">
        <v>583876351.54999995</v>
      </c>
      <c r="D91" s="22"/>
      <c r="E91" s="22"/>
    </row>
    <row r="92" spans="1:5" x14ac:dyDescent="0.2">
      <c r="A92" s="23" t="s">
        <v>89</v>
      </c>
      <c r="B92" s="26">
        <v>2230.7600000000002</v>
      </c>
      <c r="C92" s="26">
        <v>580940894.00999999</v>
      </c>
      <c r="D92" s="22"/>
      <c r="E92" s="22"/>
    </row>
    <row r="93" spans="1:5" x14ac:dyDescent="0.2">
      <c r="A93" s="23" t="s">
        <v>90</v>
      </c>
      <c r="B93" s="26">
        <v>2266.1</v>
      </c>
      <c r="C93" s="26">
        <v>595447178.04999995</v>
      </c>
      <c r="D93" s="22"/>
      <c r="E93" s="22"/>
    </row>
    <row r="94" spans="1:5" x14ac:dyDescent="0.2">
      <c r="A94" s="23" t="s">
        <v>91</v>
      </c>
      <c r="B94" s="26">
        <v>2281.36</v>
      </c>
      <c r="C94" s="26">
        <v>602746607.54999995</v>
      </c>
      <c r="D94" s="22"/>
      <c r="E94" s="22"/>
    </row>
    <row r="95" spans="1:5" x14ac:dyDescent="0.2">
      <c r="A95" s="23" t="s">
        <v>92</v>
      </c>
      <c r="B95" s="26">
        <v>2258.31</v>
      </c>
      <c r="C95" s="26">
        <v>596011335.65999997</v>
      </c>
      <c r="D95" s="22"/>
      <c r="E95" s="22"/>
    </row>
    <row r="96" spans="1:5" x14ac:dyDescent="0.2">
      <c r="A96" s="23" t="s">
        <v>93</v>
      </c>
      <c r="B96" s="26">
        <v>2254.4699999999998</v>
      </c>
      <c r="C96" s="26">
        <v>595005470.41999996</v>
      </c>
      <c r="D96" s="22"/>
      <c r="E96" s="22"/>
    </row>
    <row r="97" spans="1:5" x14ac:dyDescent="0.2">
      <c r="A97" s="23" t="s">
        <v>94</v>
      </c>
      <c r="B97" s="26">
        <v>2271.67</v>
      </c>
      <c r="C97" s="26">
        <v>622351974.64999998</v>
      </c>
      <c r="D97" s="22"/>
      <c r="E97" s="22"/>
    </row>
    <row r="98" spans="1:5" x14ac:dyDescent="0.2">
      <c r="A98" s="23" t="s">
        <v>95</v>
      </c>
      <c r="B98" s="26">
        <v>2277.6</v>
      </c>
      <c r="C98" s="26">
        <v>624449085.25</v>
      </c>
      <c r="D98" s="22"/>
      <c r="E98" s="22"/>
    </row>
    <row r="99" spans="1:5" x14ac:dyDescent="0.2">
      <c r="A99" s="23" t="s">
        <v>96</v>
      </c>
      <c r="B99" s="26">
        <v>2226.71</v>
      </c>
      <c r="C99" s="26">
        <v>613065310.32000005</v>
      </c>
      <c r="D99" s="22"/>
      <c r="E99" s="22"/>
    </row>
    <row r="100" spans="1:5" x14ac:dyDescent="0.2">
      <c r="A100" s="23" t="s">
        <v>97</v>
      </c>
      <c r="B100" s="26">
        <v>2200.12</v>
      </c>
      <c r="C100" s="26">
        <v>606461196.98000002</v>
      </c>
      <c r="D100" s="22"/>
      <c r="E100" s="22"/>
    </row>
    <row r="101" spans="1:5" x14ac:dyDescent="0.2">
      <c r="A101" s="23" t="s">
        <v>98</v>
      </c>
      <c r="B101" s="26">
        <v>2227.7199999999998</v>
      </c>
      <c r="C101" s="26">
        <v>614925131.91999996</v>
      </c>
      <c r="D101" s="22"/>
      <c r="E101" s="22"/>
    </row>
    <row r="102" spans="1:5" x14ac:dyDescent="0.2">
      <c r="A102" s="23" t="s">
        <v>99</v>
      </c>
      <c r="B102" s="26">
        <v>2247.7600000000002</v>
      </c>
      <c r="C102" s="26">
        <v>618940341.14999998</v>
      </c>
      <c r="D102" s="22"/>
      <c r="E102" s="22"/>
    </row>
    <row r="103" spans="1:5" x14ac:dyDescent="0.2">
      <c r="A103" s="23" t="s">
        <v>100</v>
      </c>
      <c r="B103" s="26">
        <v>2244.77</v>
      </c>
      <c r="C103" s="26">
        <v>625565686.02999997</v>
      </c>
      <c r="D103" s="22"/>
      <c r="E103" s="22"/>
    </row>
    <row r="104" spans="1:5" x14ac:dyDescent="0.2">
      <c r="A104" s="23" t="s">
        <v>101</v>
      </c>
      <c r="B104" s="26">
        <v>2226.65</v>
      </c>
      <c r="C104" s="26">
        <v>622017594.69000006</v>
      </c>
      <c r="D104" s="22"/>
      <c r="E104" s="22"/>
    </row>
    <row r="105" spans="1:5" x14ac:dyDescent="0.2">
      <c r="A105" s="23" t="s">
        <v>102</v>
      </c>
      <c r="B105" s="26">
        <v>2173.4899999999998</v>
      </c>
      <c r="C105" s="26">
        <v>609158024.36000001</v>
      </c>
      <c r="D105" s="22"/>
      <c r="E105" s="22"/>
    </row>
    <row r="106" spans="1:5" x14ac:dyDescent="0.2">
      <c r="A106" s="23" t="s">
        <v>103</v>
      </c>
      <c r="B106" s="26">
        <v>2184</v>
      </c>
      <c r="C106" s="26">
        <v>614466123.16999996</v>
      </c>
      <c r="D106" s="22"/>
      <c r="E106" s="22"/>
    </row>
    <row r="107" spans="1:5" x14ac:dyDescent="0.2">
      <c r="A107" s="23" t="s">
        <v>104</v>
      </c>
      <c r="B107" s="26">
        <v>2212.2800000000002</v>
      </c>
      <c r="C107" s="26">
        <v>621922970.94000006</v>
      </c>
      <c r="D107" s="22"/>
      <c r="E107" s="22"/>
    </row>
    <row r="108" spans="1:5" x14ac:dyDescent="0.2">
      <c r="A108" s="23" t="s">
        <v>105</v>
      </c>
      <c r="B108" s="26">
        <v>2212.04</v>
      </c>
      <c r="C108" s="26">
        <v>623792673.84000003</v>
      </c>
      <c r="D108" s="22"/>
      <c r="E108" s="22"/>
    </row>
    <row r="109" spans="1:5" x14ac:dyDescent="0.2">
      <c r="A109" s="23" t="s">
        <v>106</v>
      </c>
      <c r="B109" s="26">
        <v>2222.31</v>
      </c>
      <c r="C109" s="26">
        <v>625575761.67999995</v>
      </c>
      <c r="D109" s="22"/>
      <c r="E109" s="22"/>
    </row>
    <row r="110" spans="1:5" x14ac:dyDescent="0.2">
      <c r="A110" s="23" t="s">
        <v>107</v>
      </c>
      <c r="B110" s="26">
        <v>2222.52</v>
      </c>
      <c r="C110" s="26">
        <v>627106617.96000004</v>
      </c>
      <c r="D110" s="22"/>
      <c r="E110" s="22"/>
    </row>
    <row r="111" spans="1:5" x14ac:dyDescent="0.2">
      <c r="A111" s="23" t="s">
        <v>108</v>
      </c>
      <c r="B111" s="26">
        <v>2209.5100000000002</v>
      </c>
      <c r="C111" s="26">
        <v>623546119.92999995</v>
      </c>
      <c r="D111" s="22"/>
      <c r="E111" s="22"/>
    </row>
    <row r="112" spans="1:5" x14ac:dyDescent="0.2">
      <c r="A112" s="23" t="s">
        <v>109</v>
      </c>
      <c r="B112" s="26">
        <v>2230.79</v>
      </c>
      <c r="C112" s="26">
        <v>629347255.64999998</v>
      </c>
      <c r="D112" s="22"/>
      <c r="E112" s="22"/>
    </row>
    <row r="113" spans="1:5" x14ac:dyDescent="0.2">
      <c r="A113" s="23" t="s">
        <v>110</v>
      </c>
      <c r="B113" s="26">
        <v>2247.14</v>
      </c>
      <c r="C113" s="26">
        <v>632173280.11000001</v>
      </c>
      <c r="D113" s="22"/>
      <c r="E113" s="22"/>
    </row>
    <row r="114" spans="1:5" x14ac:dyDescent="0.2">
      <c r="A114" s="23" t="s">
        <v>111</v>
      </c>
      <c r="B114" s="26">
        <v>2228.58</v>
      </c>
      <c r="C114" s="26">
        <v>628371397.24000001</v>
      </c>
      <c r="D114" s="22"/>
      <c r="E114" s="22"/>
    </row>
    <row r="115" spans="1:5" x14ac:dyDescent="0.2">
      <c r="A115" s="23" t="s">
        <v>112</v>
      </c>
      <c r="B115" s="26">
        <v>2237.3200000000002</v>
      </c>
      <c r="C115" s="26">
        <v>635972837.90999997</v>
      </c>
      <c r="D115" s="22"/>
      <c r="E115" s="22"/>
    </row>
    <row r="116" spans="1:5" x14ac:dyDescent="0.2">
      <c r="A116" s="23" t="s">
        <v>113</v>
      </c>
      <c r="B116" s="26">
        <v>2258.91</v>
      </c>
      <c r="C116" s="26">
        <v>642378309.44000006</v>
      </c>
      <c r="D116" s="22"/>
      <c r="E116" s="22"/>
    </row>
    <row r="117" spans="1:5" x14ac:dyDescent="0.2">
      <c r="A117" s="23" t="s">
        <v>114</v>
      </c>
      <c r="B117" s="26">
        <v>2263.4899999999998</v>
      </c>
      <c r="C117" s="26">
        <v>643497589.07000005</v>
      </c>
      <c r="D117" s="22"/>
      <c r="E117" s="22"/>
    </row>
    <row r="118" spans="1:5" x14ac:dyDescent="0.2">
      <c r="A118" s="23" t="s">
        <v>115</v>
      </c>
      <c r="B118" s="26">
        <v>2233.2800000000002</v>
      </c>
      <c r="C118" s="26">
        <v>635404147.95000005</v>
      </c>
      <c r="D118" s="22"/>
      <c r="E118" s="22"/>
    </row>
    <row r="119" spans="1:5" x14ac:dyDescent="0.2">
      <c r="A119" s="23" t="s">
        <v>116</v>
      </c>
      <c r="B119" s="26">
        <v>2251.02</v>
      </c>
      <c r="C119" s="26">
        <v>643744042.36000001</v>
      </c>
      <c r="D119" s="22"/>
      <c r="E119" s="22"/>
    </row>
    <row r="120" spans="1:5" x14ac:dyDescent="0.2">
      <c r="A120" s="23" t="s">
        <v>117</v>
      </c>
      <c r="B120" s="26">
        <v>2226.42</v>
      </c>
      <c r="C120" s="26">
        <v>636376774.80999994</v>
      </c>
      <c r="D120" s="22"/>
      <c r="E120" s="22"/>
    </row>
    <row r="121" spans="1:5" x14ac:dyDescent="0.2">
      <c r="A121" s="23" t="s">
        <v>118</v>
      </c>
      <c r="B121" s="26">
        <v>2228.66</v>
      </c>
      <c r="C121" s="26">
        <v>634373052.76999998</v>
      </c>
      <c r="D121" s="22"/>
      <c r="E121" s="22"/>
    </row>
    <row r="122" spans="1:5" x14ac:dyDescent="0.2">
      <c r="A122" s="23" t="s">
        <v>119</v>
      </c>
      <c r="B122" s="26">
        <v>2240.81</v>
      </c>
      <c r="C122" s="26">
        <v>636174849.71000004</v>
      </c>
      <c r="D122" s="22"/>
      <c r="E122" s="22"/>
    </row>
    <row r="123" spans="1:5" x14ac:dyDescent="0.2">
      <c r="A123" s="23" t="s">
        <v>120</v>
      </c>
      <c r="B123" s="26">
        <v>2277.1</v>
      </c>
      <c r="C123" s="26">
        <v>640476706.96000004</v>
      </c>
      <c r="D123" s="22"/>
      <c r="E123" s="22"/>
    </row>
    <row r="124" spans="1:5" x14ac:dyDescent="0.2">
      <c r="A124" s="23" t="s">
        <v>121</v>
      </c>
      <c r="B124" s="26">
        <v>2276.92</v>
      </c>
      <c r="C124" s="26">
        <v>640444051.71000004</v>
      </c>
      <c r="D124" s="22"/>
      <c r="E124" s="22"/>
    </row>
    <row r="125" spans="1:5" x14ac:dyDescent="0.2">
      <c r="A125" s="23" t="s">
        <v>122</v>
      </c>
      <c r="B125" s="26">
        <v>2286.4</v>
      </c>
      <c r="C125" s="26">
        <v>643703341.39999998</v>
      </c>
      <c r="D125" s="22"/>
      <c r="E125" s="22"/>
    </row>
    <row r="126" spans="1:5" x14ac:dyDescent="0.2">
      <c r="A126" s="23" t="s">
        <v>123</v>
      </c>
      <c r="B126" s="26">
        <v>2288.46</v>
      </c>
      <c r="C126" s="26">
        <v>646205268.75</v>
      </c>
      <c r="D126" s="22"/>
      <c r="E126" s="22"/>
    </row>
    <row r="127" spans="1:5" x14ac:dyDescent="0.2">
      <c r="A127" s="23" t="s">
        <v>124</v>
      </c>
      <c r="B127" s="26">
        <v>2279.9499999999998</v>
      </c>
      <c r="C127" s="26">
        <v>643515086.90999997</v>
      </c>
      <c r="D127" s="22"/>
      <c r="E127" s="22"/>
    </row>
    <row r="128" spans="1:5" x14ac:dyDescent="0.2">
      <c r="A128" s="23" t="s">
        <v>125</v>
      </c>
      <c r="B128" s="26">
        <v>2311.17</v>
      </c>
      <c r="C128" s="26">
        <v>653536785.5</v>
      </c>
      <c r="D128" s="22"/>
      <c r="E128" s="22"/>
    </row>
    <row r="129" spans="1:5" x14ac:dyDescent="0.2">
      <c r="A129" s="23" t="s">
        <v>126</v>
      </c>
      <c r="B129" s="26">
        <v>2308.33</v>
      </c>
      <c r="C129" s="26">
        <v>653981951.38999999</v>
      </c>
      <c r="D129" s="22"/>
      <c r="E129" s="22"/>
    </row>
    <row r="130" spans="1:5" x14ac:dyDescent="0.2">
      <c r="A130" s="23" t="s">
        <v>127</v>
      </c>
      <c r="B130" s="26">
        <v>2317.6999999999998</v>
      </c>
      <c r="C130" s="26">
        <v>656622473.5</v>
      </c>
      <c r="D130" s="22"/>
      <c r="E130" s="22"/>
    </row>
    <row r="131" spans="1:5" x14ac:dyDescent="0.2">
      <c r="A131" s="23" t="s">
        <v>128</v>
      </c>
      <c r="B131" s="26">
        <v>2322.4899999999998</v>
      </c>
      <c r="C131" s="26">
        <v>656312081.33000004</v>
      </c>
      <c r="D131" s="22"/>
      <c r="E131" s="22"/>
    </row>
    <row r="132" spans="1:5" x14ac:dyDescent="0.2">
      <c r="A132" s="23" t="s">
        <v>129</v>
      </c>
      <c r="B132" s="26">
        <v>2334.4299999999998</v>
      </c>
      <c r="C132" s="26">
        <v>660761450.64999998</v>
      </c>
      <c r="D132" s="22"/>
      <c r="E132" s="22"/>
    </row>
    <row r="133" spans="1:5" x14ac:dyDescent="0.2">
      <c r="A133" s="23" t="s">
        <v>130</v>
      </c>
      <c r="B133" s="26">
        <v>2303.67</v>
      </c>
      <c r="C133" s="26">
        <v>647999691.61000001</v>
      </c>
      <c r="D133" s="22"/>
      <c r="E133" s="22"/>
    </row>
    <row r="134" spans="1:5" x14ac:dyDescent="0.2">
      <c r="A134" s="23" t="s">
        <v>131</v>
      </c>
      <c r="B134" s="26">
        <v>2321.5300000000002</v>
      </c>
      <c r="C134" s="26">
        <v>653309883.60000002</v>
      </c>
      <c r="D134" s="22"/>
      <c r="E134" s="22"/>
    </row>
    <row r="135" spans="1:5" x14ac:dyDescent="0.2">
      <c r="A135" s="23" t="s">
        <v>132</v>
      </c>
      <c r="B135" s="26">
        <v>2357.41</v>
      </c>
      <c r="C135" s="26">
        <v>664460599.24000001</v>
      </c>
      <c r="D135" s="22"/>
      <c r="E135" s="22"/>
    </row>
    <row r="136" spans="1:5" x14ac:dyDescent="0.2">
      <c r="A136" s="23" t="s">
        <v>133</v>
      </c>
      <c r="B136" s="26">
        <v>2345.11</v>
      </c>
      <c r="C136" s="26">
        <v>661280901.78999996</v>
      </c>
      <c r="D136" s="22"/>
      <c r="E136" s="22"/>
    </row>
    <row r="137" spans="1:5" x14ac:dyDescent="0.2">
      <c r="A137" s="23" t="s">
        <v>134</v>
      </c>
      <c r="B137" s="26">
        <v>2326.48</v>
      </c>
      <c r="C137" s="26">
        <v>659518316.16999996</v>
      </c>
      <c r="D137" s="22"/>
      <c r="E137" s="22"/>
    </row>
    <row r="138" spans="1:5" x14ac:dyDescent="0.2">
      <c r="A138" s="23" t="s">
        <v>135</v>
      </c>
      <c r="B138" s="26">
        <v>2321.4</v>
      </c>
      <c r="C138" s="26">
        <v>659817522.37</v>
      </c>
      <c r="D138" s="22"/>
      <c r="E138" s="22"/>
    </row>
    <row r="139" spans="1:5" x14ac:dyDescent="0.2">
      <c r="A139" s="23" t="s">
        <v>136</v>
      </c>
      <c r="B139" s="26">
        <v>2333.1999999999998</v>
      </c>
      <c r="C139" s="26">
        <v>663538556.12</v>
      </c>
      <c r="D139" s="22"/>
      <c r="E139" s="22"/>
    </row>
    <row r="140" spans="1:5" x14ac:dyDescent="0.2">
      <c r="A140" s="23" t="s">
        <v>137</v>
      </c>
      <c r="B140" s="26">
        <v>2321.2600000000002</v>
      </c>
      <c r="C140" s="26">
        <v>659924035.39999998</v>
      </c>
      <c r="D140" s="22"/>
      <c r="E140" s="22"/>
    </row>
    <row r="141" spans="1:5" x14ac:dyDescent="0.2">
      <c r="A141" s="23" t="s">
        <v>138</v>
      </c>
      <c r="B141" s="26">
        <v>2289.56</v>
      </c>
      <c r="C141" s="26">
        <v>656266101.95000005</v>
      </c>
      <c r="D141" s="22"/>
      <c r="E141" s="22"/>
    </row>
    <row r="142" spans="1:5" x14ac:dyDescent="0.2">
      <c r="A142" s="23" t="s">
        <v>139</v>
      </c>
      <c r="B142" s="26">
        <v>2287.61</v>
      </c>
      <c r="C142" s="26">
        <v>656124709.5</v>
      </c>
      <c r="D142" s="22"/>
      <c r="E142" s="22"/>
    </row>
    <row r="143" spans="1:5" x14ac:dyDescent="0.2">
      <c r="A143" s="23" t="s">
        <v>140</v>
      </c>
      <c r="B143" s="26">
        <v>2283.41</v>
      </c>
      <c r="C143" s="26">
        <v>653861865.17999995</v>
      </c>
      <c r="D143" s="22"/>
      <c r="E143" s="22"/>
    </row>
    <row r="144" spans="1:5" x14ac:dyDescent="0.2">
      <c r="A144" s="23" t="s">
        <v>141</v>
      </c>
      <c r="B144" s="26">
        <v>2267.3200000000002</v>
      </c>
      <c r="C144" s="26">
        <v>650560658.70000005</v>
      </c>
      <c r="D144" s="22"/>
      <c r="E144" s="22"/>
    </row>
    <row r="145" spans="1:5" x14ac:dyDescent="0.2">
      <c r="A145" s="23" t="s">
        <v>142</v>
      </c>
      <c r="B145" s="26">
        <v>2322.64</v>
      </c>
      <c r="C145" s="26">
        <v>664923395.47000003</v>
      </c>
      <c r="D145" s="22"/>
      <c r="E145" s="22"/>
    </row>
    <row r="146" spans="1:5" x14ac:dyDescent="0.2">
      <c r="A146" s="23" t="s">
        <v>143</v>
      </c>
      <c r="B146" s="26">
        <v>2346.2800000000002</v>
      </c>
      <c r="C146" s="26">
        <v>671877911.72000003</v>
      </c>
      <c r="D146" s="22"/>
      <c r="E146" s="22"/>
    </row>
    <row r="147" spans="1:5" x14ac:dyDescent="0.2">
      <c r="A147" s="23" t="s">
        <v>144</v>
      </c>
      <c r="B147" s="26">
        <v>2344.6799999999998</v>
      </c>
      <c r="C147" s="26">
        <v>670715038.25999999</v>
      </c>
      <c r="D147" s="22"/>
      <c r="E147" s="22"/>
    </row>
    <row r="148" spans="1:5" x14ac:dyDescent="0.2">
      <c r="A148" s="23" t="s">
        <v>145</v>
      </c>
      <c r="B148" s="26">
        <v>2367.9</v>
      </c>
      <c r="C148" s="26">
        <v>678311122.64999998</v>
      </c>
      <c r="D148" s="22"/>
      <c r="E148" s="22"/>
    </row>
    <row r="149" spans="1:5" x14ac:dyDescent="0.2">
      <c r="A149" s="23" t="s">
        <v>146</v>
      </c>
      <c r="B149" s="26">
        <v>2352.77</v>
      </c>
      <c r="C149" s="26">
        <v>674936391.19000006</v>
      </c>
      <c r="D149" s="22"/>
      <c r="E149" s="22"/>
    </row>
    <row r="150" spans="1:5" x14ac:dyDescent="0.2">
      <c r="A150" s="23" t="s">
        <v>147</v>
      </c>
      <c r="B150" s="26">
        <v>2345.15</v>
      </c>
      <c r="C150" s="26">
        <v>677343909.53999996</v>
      </c>
      <c r="D150" s="22"/>
      <c r="E150" s="22"/>
    </row>
    <row r="151" spans="1:5" x14ac:dyDescent="0.2">
      <c r="A151" s="23" t="s">
        <v>148</v>
      </c>
      <c r="B151" s="26">
        <v>2328.33</v>
      </c>
      <c r="C151" s="26">
        <v>672469689.84000003</v>
      </c>
      <c r="D151" s="22"/>
      <c r="E151" s="22"/>
    </row>
    <row r="152" spans="1:5" x14ac:dyDescent="0.2">
      <c r="A152" s="23" t="s">
        <v>149</v>
      </c>
      <c r="B152" s="26">
        <v>2336.75</v>
      </c>
      <c r="C152" s="26">
        <v>674787546.05999994</v>
      </c>
      <c r="D152" s="22"/>
      <c r="E152" s="22"/>
    </row>
    <row r="153" spans="1:5" x14ac:dyDescent="0.2">
      <c r="A153" s="23" t="s">
        <v>150</v>
      </c>
      <c r="B153" s="26">
        <v>2333.04</v>
      </c>
      <c r="C153" s="26">
        <v>673975912</v>
      </c>
      <c r="D153" s="22"/>
      <c r="E153" s="22"/>
    </row>
    <row r="154" spans="1:5" x14ac:dyDescent="0.2">
      <c r="A154" s="23" t="s">
        <v>151</v>
      </c>
      <c r="B154" s="26">
        <v>2334.14</v>
      </c>
      <c r="C154" s="26">
        <v>674762839.46000004</v>
      </c>
      <c r="D154" s="22"/>
      <c r="E154" s="22"/>
    </row>
    <row r="155" spans="1:5" x14ac:dyDescent="0.2">
      <c r="A155" s="23" t="s">
        <v>152</v>
      </c>
      <c r="B155" s="26">
        <v>2324.21</v>
      </c>
      <c r="C155" s="26">
        <v>672944199.19000006</v>
      </c>
      <c r="D155" s="22"/>
      <c r="E155" s="22"/>
    </row>
    <row r="156" spans="1:5" x14ac:dyDescent="0.2">
      <c r="A156" s="23" t="s">
        <v>153</v>
      </c>
      <c r="B156" s="26">
        <v>2325.73</v>
      </c>
      <c r="C156" s="26">
        <v>672961832.75999999</v>
      </c>
      <c r="D156" s="22"/>
      <c r="E156" s="22"/>
    </row>
    <row r="157" spans="1:5" x14ac:dyDescent="0.2">
      <c r="A157" s="23" t="s">
        <v>154</v>
      </c>
      <c r="B157" s="26">
        <v>2323.33</v>
      </c>
      <c r="C157" s="26">
        <v>675666955.97000003</v>
      </c>
      <c r="D157" s="22"/>
      <c r="E157" s="22"/>
    </row>
    <row r="158" spans="1:5" x14ac:dyDescent="0.2">
      <c r="A158" s="23" t="s">
        <v>155</v>
      </c>
      <c r="B158" s="26">
        <v>2307.38</v>
      </c>
      <c r="C158" s="26">
        <v>671603447.75</v>
      </c>
      <c r="D158" s="22"/>
      <c r="E158" s="22"/>
    </row>
    <row r="159" spans="1:5" x14ac:dyDescent="0.2">
      <c r="A159" s="23" t="s">
        <v>156</v>
      </c>
      <c r="B159" s="26">
        <v>2293.29</v>
      </c>
      <c r="C159" s="26">
        <v>668430246.20000005</v>
      </c>
      <c r="D159" s="22"/>
      <c r="E159" s="22"/>
    </row>
    <row r="160" spans="1:5" x14ac:dyDescent="0.2">
      <c r="A160" s="23" t="s">
        <v>157</v>
      </c>
      <c r="B160" s="26">
        <v>2304.89</v>
      </c>
      <c r="C160" s="26">
        <v>673649801.21000004</v>
      </c>
      <c r="D160" s="22"/>
      <c r="E160" s="22"/>
    </row>
    <row r="161" spans="1:5" x14ac:dyDescent="0.2">
      <c r="A161" s="23" t="s">
        <v>158</v>
      </c>
      <c r="B161" s="26">
        <v>2303.4299999999998</v>
      </c>
      <c r="C161" s="26">
        <v>673271521.16999996</v>
      </c>
      <c r="D161" s="22"/>
      <c r="E161" s="22"/>
    </row>
    <row r="162" spans="1:5" x14ac:dyDescent="0.2">
      <c r="A162" s="23" t="s">
        <v>159</v>
      </c>
      <c r="B162" s="26">
        <v>2313.7600000000002</v>
      </c>
      <c r="C162" s="26">
        <v>678178186.23000002</v>
      </c>
      <c r="D162" s="22"/>
      <c r="E162" s="22"/>
    </row>
    <row r="163" spans="1:5" x14ac:dyDescent="0.2">
      <c r="A163" s="23" t="s">
        <v>160</v>
      </c>
      <c r="B163" s="26">
        <v>2329.44</v>
      </c>
      <c r="C163" s="26">
        <v>684596468.47000003</v>
      </c>
      <c r="D163" s="22"/>
      <c r="E163" s="22"/>
    </row>
    <row r="164" spans="1:5" x14ac:dyDescent="0.2">
      <c r="A164" s="23" t="s">
        <v>161</v>
      </c>
      <c r="B164" s="26">
        <v>2339.35</v>
      </c>
      <c r="C164" s="26">
        <v>684143100.75</v>
      </c>
      <c r="D164" s="22"/>
      <c r="E164" s="22"/>
    </row>
    <row r="165" spans="1:5" x14ac:dyDescent="0.2">
      <c r="A165" s="23" t="s">
        <v>162</v>
      </c>
      <c r="B165" s="26">
        <v>2334.25</v>
      </c>
      <c r="C165" s="26">
        <v>683625748.25999999</v>
      </c>
      <c r="D165" s="22"/>
      <c r="E165" s="22"/>
    </row>
    <row r="166" spans="1:5" x14ac:dyDescent="0.2">
      <c r="A166" s="23" t="s">
        <v>163</v>
      </c>
      <c r="B166" s="26">
        <v>2317.5</v>
      </c>
      <c r="C166" s="26">
        <v>679330676.36000001</v>
      </c>
      <c r="D166" s="22"/>
      <c r="E166" s="22"/>
    </row>
    <row r="167" spans="1:5" x14ac:dyDescent="0.2">
      <c r="A167" s="23" t="s">
        <v>164</v>
      </c>
      <c r="B167" s="26">
        <v>2334.6</v>
      </c>
      <c r="C167" s="26">
        <v>684159929.69000006</v>
      </c>
      <c r="D167" s="22"/>
      <c r="E167" s="22"/>
    </row>
    <row r="168" spans="1:5" x14ac:dyDescent="0.2">
      <c r="A168" s="23" t="s">
        <v>165</v>
      </c>
      <c r="B168" s="26">
        <v>2340.4299999999998</v>
      </c>
      <c r="C168" s="26">
        <v>688893943.05999994</v>
      </c>
      <c r="D168" s="22"/>
      <c r="E168" s="22"/>
    </row>
    <row r="169" spans="1:5" x14ac:dyDescent="0.2">
      <c r="A169" s="23" t="s">
        <v>166</v>
      </c>
      <c r="B169" s="26">
        <v>2369.94</v>
      </c>
      <c r="C169" s="26">
        <v>697594417.37</v>
      </c>
      <c r="D169" s="22"/>
      <c r="E169" s="22"/>
    </row>
    <row r="170" spans="1:5" x14ac:dyDescent="0.2">
      <c r="A170" s="23" t="s">
        <v>167</v>
      </c>
      <c r="B170" s="26">
        <v>2360.44</v>
      </c>
      <c r="C170" s="26">
        <v>694061725.95000005</v>
      </c>
      <c r="D170" s="22"/>
      <c r="E170" s="22"/>
    </row>
    <row r="171" spans="1:5" x14ac:dyDescent="0.2">
      <c r="A171" s="23" t="s">
        <v>168</v>
      </c>
      <c r="B171" s="26">
        <v>2358.7800000000002</v>
      </c>
      <c r="C171" s="26">
        <v>705955506.09000003</v>
      </c>
      <c r="D171" s="22"/>
      <c r="E171" s="22"/>
    </row>
    <row r="172" spans="1:5" x14ac:dyDescent="0.2">
      <c r="A172" s="23" t="s">
        <v>169</v>
      </c>
      <c r="B172" s="26">
        <v>2329.7199999999998</v>
      </c>
      <c r="C172" s="26">
        <v>696336050.78999996</v>
      </c>
      <c r="D172" s="22"/>
      <c r="E172" s="22"/>
    </row>
    <row r="173" spans="1:5" x14ac:dyDescent="0.2">
      <c r="A173" s="23" t="s">
        <v>170</v>
      </c>
      <c r="B173" s="26">
        <v>2376.4</v>
      </c>
      <c r="C173" s="26">
        <v>733205595.26999998</v>
      </c>
      <c r="D173" s="22"/>
      <c r="E173" s="22"/>
    </row>
    <row r="174" spans="1:5" x14ac:dyDescent="0.2">
      <c r="A174" s="23" t="s">
        <v>171</v>
      </c>
      <c r="B174" s="26">
        <v>2337.62</v>
      </c>
      <c r="C174" s="26">
        <v>718756093.19000006</v>
      </c>
      <c r="D174" s="22"/>
      <c r="E174" s="22"/>
    </row>
    <row r="175" spans="1:5" x14ac:dyDescent="0.2">
      <c r="A175" s="23" t="s">
        <v>172</v>
      </c>
      <c r="B175" s="26">
        <v>2332.21</v>
      </c>
      <c r="C175" s="26">
        <v>717051138.85000002</v>
      </c>
      <c r="D175" s="22"/>
      <c r="E175" s="22"/>
    </row>
    <row r="176" spans="1:5" x14ac:dyDescent="0.2">
      <c r="A176" s="23" t="s">
        <v>173</v>
      </c>
      <c r="B176" s="26">
        <v>2313.4299999999998</v>
      </c>
      <c r="C176" s="26">
        <v>713276979.54999995</v>
      </c>
      <c r="D176" s="22"/>
      <c r="E176" s="22"/>
    </row>
    <row r="177" spans="1:5" x14ac:dyDescent="0.2">
      <c r="A177" s="23" t="s">
        <v>174</v>
      </c>
      <c r="B177" s="26">
        <v>2274.5300000000002</v>
      </c>
      <c r="C177" s="26">
        <v>701685441.70000005</v>
      </c>
      <c r="D177" s="22"/>
      <c r="E177" s="22"/>
    </row>
    <row r="178" spans="1:5" x14ac:dyDescent="0.2">
      <c r="A178" s="23" t="s">
        <v>175</v>
      </c>
      <c r="B178" s="26">
        <v>2253.61</v>
      </c>
      <c r="C178" s="26">
        <v>695697602.60000002</v>
      </c>
      <c r="D178" s="22"/>
      <c r="E178" s="22"/>
    </row>
    <row r="179" spans="1:5" x14ac:dyDescent="0.2">
      <c r="A179" s="23" t="s">
        <v>176</v>
      </c>
      <c r="B179" s="26">
        <v>2219.9499999999998</v>
      </c>
      <c r="C179" s="26">
        <v>685481777.04999995</v>
      </c>
      <c r="D179" s="22"/>
      <c r="E179" s="22"/>
    </row>
    <row r="180" spans="1:5" x14ac:dyDescent="0.2">
      <c r="A180" s="23" t="s">
        <v>177</v>
      </c>
      <c r="B180" s="26">
        <v>2202.65</v>
      </c>
      <c r="C180" s="26">
        <v>680164805.26999998</v>
      </c>
      <c r="D180" s="22"/>
      <c r="E180" s="22"/>
    </row>
    <row r="181" spans="1:5" x14ac:dyDescent="0.2">
      <c r="A181" s="23" t="s">
        <v>178</v>
      </c>
      <c r="B181" s="26">
        <v>2176.0300000000002</v>
      </c>
      <c r="C181" s="26">
        <v>675118202.20000005</v>
      </c>
      <c r="D181" s="22"/>
      <c r="E181" s="22"/>
    </row>
    <row r="182" spans="1:5" x14ac:dyDescent="0.2">
      <c r="A182" s="23" t="s">
        <v>179</v>
      </c>
      <c r="B182" s="26">
        <v>2152.67</v>
      </c>
      <c r="C182" s="26">
        <v>666948062.08000004</v>
      </c>
      <c r="D182" s="22"/>
      <c r="E182" s="22"/>
    </row>
    <row r="183" spans="1:5" x14ac:dyDescent="0.2">
      <c r="A183" s="23" t="s">
        <v>180</v>
      </c>
      <c r="B183" s="26">
        <v>2154.5700000000002</v>
      </c>
      <c r="C183" s="26">
        <v>669113699.80999994</v>
      </c>
      <c r="D183" s="22"/>
      <c r="E183" s="22"/>
    </row>
    <row r="184" spans="1:5" x14ac:dyDescent="0.2">
      <c r="A184" s="23" t="s">
        <v>181</v>
      </c>
      <c r="B184" s="26">
        <v>2159.63</v>
      </c>
      <c r="C184" s="26">
        <v>670771187.22000003</v>
      </c>
      <c r="D184" s="22"/>
      <c r="E184" s="22"/>
    </row>
    <row r="185" spans="1:5" x14ac:dyDescent="0.2">
      <c r="A185" s="23" t="s">
        <v>182</v>
      </c>
      <c r="B185" s="26">
        <v>2167.42</v>
      </c>
      <c r="C185" s="26">
        <v>675700276.92999995</v>
      </c>
      <c r="D185" s="22"/>
      <c r="E185" s="22"/>
    </row>
    <row r="186" spans="1:5" x14ac:dyDescent="0.2">
      <c r="A186" s="23" t="s">
        <v>183</v>
      </c>
      <c r="B186" s="26">
        <v>2162.29</v>
      </c>
      <c r="C186" s="26">
        <v>674818672.35000002</v>
      </c>
      <c r="D186" s="22"/>
      <c r="E186" s="22"/>
    </row>
    <row r="187" spans="1:5" x14ac:dyDescent="0.2">
      <c r="A187" s="23" t="s">
        <v>184</v>
      </c>
      <c r="B187" s="26">
        <v>2176.44</v>
      </c>
      <c r="C187" s="26">
        <v>679968356.88999999</v>
      </c>
      <c r="D187" s="22"/>
      <c r="E187" s="22"/>
    </row>
    <row r="188" spans="1:5" x14ac:dyDescent="0.2">
      <c r="A188" s="23" t="s">
        <v>185</v>
      </c>
      <c r="B188" s="26">
        <v>2157.48</v>
      </c>
      <c r="C188" s="26">
        <v>668377703.40999997</v>
      </c>
      <c r="D188" s="22"/>
      <c r="E188" s="22"/>
    </row>
    <row r="189" spans="1:5" x14ac:dyDescent="0.2">
      <c r="A189" s="23" t="s">
        <v>186</v>
      </c>
      <c r="B189" s="26">
        <v>2139.7199999999998</v>
      </c>
      <c r="C189" s="26">
        <v>663035552.30999994</v>
      </c>
      <c r="D189" s="22"/>
      <c r="E189" s="22"/>
    </row>
    <row r="190" spans="1:5" x14ac:dyDescent="0.2">
      <c r="A190" s="23" t="s">
        <v>187</v>
      </c>
      <c r="B190" s="26">
        <v>2121.1999999999998</v>
      </c>
      <c r="C190" s="26">
        <v>658793423.20000005</v>
      </c>
      <c r="D190" s="22"/>
      <c r="E190" s="22"/>
    </row>
    <row r="191" spans="1:5" x14ac:dyDescent="0.2">
      <c r="A191" s="23" t="s">
        <v>188</v>
      </c>
      <c r="B191" s="26">
        <v>2103.13</v>
      </c>
      <c r="C191" s="26">
        <v>655417429.67999995</v>
      </c>
      <c r="D191" s="22"/>
      <c r="E191" s="22"/>
    </row>
    <row r="192" spans="1:5" x14ac:dyDescent="0.2">
      <c r="A192" s="23" t="s">
        <v>189</v>
      </c>
      <c r="B192" s="26">
        <v>2078.3200000000002</v>
      </c>
      <c r="C192" s="26">
        <v>647858637.36000001</v>
      </c>
      <c r="D192" s="22"/>
      <c r="E192" s="22"/>
    </row>
    <row r="193" spans="1:5" x14ac:dyDescent="0.2">
      <c r="A193" s="23" t="s">
        <v>190</v>
      </c>
      <c r="B193" s="26">
        <v>2101.4499999999998</v>
      </c>
      <c r="C193" s="26">
        <v>655012801.60000002</v>
      </c>
      <c r="D193" s="22"/>
      <c r="E193" s="22"/>
    </row>
    <row r="194" spans="1:5" x14ac:dyDescent="0.2">
      <c r="A194" s="23" t="s">
        <v>191</v>
      </c>
      <c r="B194" s="26">
        <v>2106.4499999999998</v>
      </c>
      <c r="C194" s="26">
        <v>656372839.38</v>
      </c>
      <c r="D194" s="22"/>
      <c r="E194" s="22"/>
    </row>
    <row r="195" spans="1:5" x14ac:dyDescent="0.2">
      <c r="A195" s="23" t="s">
        <v>192</v>
      </c>
      <c r="B195" s="26">
        <v>2103.48</v>
      </c>
      <c r="C195" s="26">
        <v>658805588.33000004</v>
      </c>
      <c r="D195" s="22"/>
      <c r="E195" s="22"/>
    </row>
    <row r="196" spans="1:5" x14ac:dyDescent="0.2">
      <c r="A196" s="23" t="s">
        <v>193</v>
      </c>
      <c r="B196" s="26">
        <v>2093.73</v>
      </c>
      <c r="C196" s="26">
        <v>655626396.85000002</v>
      </c>
      <c r="D196" s="22"/>
      <c r="E196" s="22"/>
    </row>
    <row r="197" spans="1:5" x14ac:dyDescent="0.2">
      <c r="A197" s="23" t="s">
        <v>194</v>
      </c>
      <c r="B197" s="26">
        <v>2070.5700000000002</v>
      </c>
      <c r="C197" s="26">
        <v>648614791.60000002</v>
      </c>
      <c r="D197" s="22"/>
      <c r="E197" s="22"/>
    </row>
    <row r="198" spans="1:5" x14ac:dyDescent="0.2">
      <c r="A198" s="23" t="s">
        <v>195</v>
      </c>
      <c r="B198" s="26">
        <v>2045.26</v>
      </c>
      <c r="C198" s="26">
        <v>642978296.26999998</v>
      </c>
      <c r="D198" s="22"/>
      <c r="E198" s="22"/>
    </row>
    <row r="199" spans="1:5" x14ac:dyDescent="0.2">
      <c r="A199" s="23" t="s">
        <v>196</v>
      </c>
      <c r="B199" s="26">
        <v>2067.23</v>
      </c>
      <c r="C199" s="26">
        <v>649658468.38999999</v>
      </c>
      <c r="D199" s="22"/>
      <c r="E199" s="22"/>
    </row>
    <row r="200" spans="1:5" x14ac:dyDescent="0.2">
      <c r="A200" s="23" t="s">
        <v>197</v>
      </c>
      <c r="B200" s="26">
        <v>2138.17</v>
      </c>
      <c r="C200" s="26">
        <v>671675538.53999996</v>
      </c>
      <c r="D200" s="22"/>
      <c r="E200" s="22"/>
    </row>
    <row r="201" spans="1:5" x14ac:dyDescent="0.2">
      <c r="A201" s="23" t="s">
        <v>198</v>
      </c>
      <c r="B201" s="26">
        <v>2115.91</v>
      </c>
      <c r="C201" s="26">
        <v>664820659.29999995</v>
      </c>
      <c r="D201" s="22"/>
      <c r="E201" s="22"/>
    </row>
    <row r="202" spans="1:5" x14ac:dyDescent="0.2">
      <c r="A202" s="23" t="s">
        <v>199</v>
      </c>
      <c r="B202" s="26">
        <v>2117.36</v>
      </c>
      <c r="C202" s="26">
        <v>664206291.52999997</v>
      </c>
      <c r="D202" s="22"/>
      <c r="E202" s="22"/>
    </row>
    <row r="203" spans="1:5" x14ac:dyDescent="0.2">
      <c r="A203" s="23" t="s">
        <v>200</v>
      </c>
      <c r="B203" s="26">
        <v>2149.84</v>
      </c>
      <c r="C203" s="26">
        <v>676434533.83000004</v>
      </c>
      <c r="D203" s="22"/>
      <c r="E203" s="22"/>
    </row>
    <row r="204" spans="1:5" x14ac:dyDescent="0.2">
      <c r="A204" s="23" t="s">
        <v>201</v>
      </c>
      <c r="B204" s="26">
        <v>2144.98</v>
      </c>
      <c r="C204" s="26">
        <v>674870371.36000001</v>
      </c>
      <c r="D204" s="22"/>
      <c r="E204" s="22"/>
    </row>
    <row r="205" spans="1:5" x14ac:dyDescent="0.2">
      <c r="A205" s="23" t="s">
        <v>202</v>
      </c>
      <c r="B205" s="26">
        <v>2162.71</v>
      </c>
      <c r="C205" s="26">
        <v>679386171.96000004</v>
      </c>
      <c r="D205" s="22"/>
      <c r="E205" s="22"/>
    </row>
    <row r="206" spans="1:5" x14ac:dyDescent="0.2">
      <c r="A206" s="23" t="s">
        <v>203</v>
      </c>
      <c r="B206" s="26">
        <v>2165.6999999999998</v>
      </c>
      <c r="C206" s="26">
        <v>680452128.10000002</v>
      </c>
      <c r="D206" s="22"/>
      <c r="E206" s="22"/>
    </row>
    <row r="207" spans="1:5" x14ac:dyDescent="0.2">
      <c r="A207" s="23" t="s">
        <v>204</v>
      </c>
      <c r="B207" s="26">
        <v>2139.5300000000002</v>
      </c>
      <c r="C207" s="26">
        <v>660667375.51999998</v>
      </c>
      <c r="D207" s="22"/>
      <c r="E207" s="22"/>
    </row>
    <row r="208" spans="1:5" x14ac:dyDescent="0.2">
      <c r="A208" s="23" t="s">
        <v>205</v>
      </c>
      <c r="B208" s="26">
        <v>2134.0500000000002</v>
      </c>
      <c r="C208" s="26">
        <v>658807110.09000003</v>
      </c>
      <c r="D208" s="22"/>
      <c r="E208" s="22"/>
    </row>
    <row r="209" spans="1:5" x14ac:dyDescent="0.2">
      <c r="A209" s="23" t="s">
        <v>206</v>
      </c>
      <c r="B209" s="26">
        <v>2178.7600000000002</v>
      </c>
      <c r="C209" s="26">
        <v>672668895.60000002</v>
      </c>
      <c r="D209" s="22"/>
      <c r="E209" s="22"/>
    </row>
    <row r="210" spans="1:5" x14ac:dyDescent="0.2">
      <c r="A210" s="23" t="s">
        <v>207</v>
      </c>
      <c r="B210" s="26">
        <v>2200.37</v>
      </c>
      <c r="C210" s="26">
        <v>681445122.61000001</v>
      </c>
      <c r="D210" s="22"/>
      <c r="E210" s="22"/>
    </row>
    <row r="211" spans="1:5" x14ac:dyDescent="0.2">
      <c r="A211" s="23" t="s">
        <v>208</v>
      </c>
      <c r="B211" s="26">
        <v>2218.59</v>
      </c>
      <c r="C211" s="26">
        <v>686753254.25</v>
      </c>
      <c r="D211" s="22"/>
      <c r="E211" s="22"/>
    </row>
    <row r="212" spans="1:5" x14ac:dyDescent="0.2">
      <c r="A212" s="23" t="s">
        <v>209</v>
      </c>
      <c r="B212" s="26">
        <v>2252.9899999999998</v>
      </c>
      <c r="C212" s="26">
        <v>696119073.69000006</v>
      </c>
      <c r="D212" s="22"/>
      <c r="E212" s="22"/>
    </row>
    <row r="213" spans="1:5" x14ac:dyDescent="0.2">
      <c r="A213" s="23" t="s">
        <v>210</v>
      </c>
      <c r="B213" s="26">
        <v>2244.6999999999998</v>
      </c>
      <c r="C213" s="26">
        <v>689470797.91999996</v>
      </c>
      <c r="D213" s="22"/>
      <c r="E213" s="22"/>
    </row>
    <row r="214" spans="1:5" x14ac:dyDescent="0.2">
      <c r="A214" s="23" t="s">
        <v>211</v>
      </c>
      <c r="B214" s="26">
        <v>2257.2600000000002</v>
      </c>
      <c r="C214" s="26">
        <v>695937715.67999995</v>
      </c>
      <c r="D214" s="22"/>
      <c r="E214" s="22"/>
    </row>
    <row r="215" spans="1:5" x14ac:dyDescent="0.2">
      <c r="A215" s="23" t="s">
        <v>212</v>
      </c>
      <c r="B215" s="26">
        <v>2233.77</v>
      </c>
      <c r="C215" s="26">
        <v>688277955.25</v>
      </c>
      <c r="D215" s="22"/>
      <c r="E215" s="22"/>
    </row>
    <row r="216" spans="1:5" x14ac:dyDescent="0.2">
      <c r="A216" s="23" t="s">
        <v>213</v>
      </c>
      <c r="B216" s="26">
        <v>2231.61</v>
      </c>
      <c r="C216" s="26">
        <v>688974072.88999999</v>
      </c>
      <c r="D216" s="22"/>
      <c r="E216" s="22"/>
    </row>
    <row r="217" spans="1:5" x14ac:dyDescent="0.2">
      <c r="A217" s="23" t="s">
        <v>214</v>
      </c>
      <c r="B217" s="26">
        <v>2221.6999999999998</v>
      </c>
      <c r="C217" s="26">
        <v>685696567.17999995</v>
      </c>
      <c r="D217" s="22"/>
      <c r="E217" s="22"/>
    </row>
    <row r="218" spans="1:5" x14ac:dyDescent="0.2">
      <c r="A218" s="23" t="s">
        <v>215</v>
      </c>
      <c r="B218" s="26">
        <v>2201.0500000000002</v>
      </c>
      <c r="C218" s="26">
        <v>679854512.34000003</v>
      </c>
      <c r="D218" s="22"/>
      <c r="E218" s="22"/>
    </row>
    <row r="219" spans="1:5" x14ac:dyDescent="0.2">
      <c r="A219" s="23" t="s">
        <v>216</v>
      </c>
      <c r="B219" s="26">
        <v>2206.89</v>
      </c>
      <c r="C219" s="26">
        <v>681256572.72000003</v>
      </c>
      <c r="D219" s="22"/>
      <c r="E219" s="22"/>
    </row>
    <row r="220" spans="1:5" x14ac:dyDescent="0.2">
      <c r="A220" s="23" t="s">
        <v>217</v>
      </c>
      <c r="B220" s="26">
        <v>2227.04</v>
      </c>
      <c r="C220" s="26">
        <v>688176448</v>
      </c>
      <c r="D220" s="22"/>
      <c r="E220" s="22"/>
    </row>
    <row r="221" spans="1:5" x14ac:dyDescent="0.2">
      <c r="A221" s="23" t="s">
        <v>218</v>
      </c>
      <c r="B221" s="26">
        <v>2215.17</v>
      </c>
      <c r="C221" s="26">
        <v>686598204.86000001</v>
      </c>
      <c r="D221" s="22"/>
      <c r="E221" s="22"/>
    </row>
    <row r="222" spans="1:5" x14ac:dyDescent="0.2">
      <c r="A222" s="23" t="s">
        <v>219</v>
      </c>
      <c r="B222" s="26">
        <v>2166.91</v>
      </c>
      <c r="C222" s="26">
        <v>672208615.86000001</v>
      </c>
      <c r="D222" s="22"/>
      <c r="E222" s="22"/>
    </row>
    <row r="223" spans="1:5" x14ac:dyDescent="0.2">
      <c r="A223" s="23" t="s">
        <v>220</v>
      </c>
      <c r="B223" s="26">
        <v>2157.2600000000002</v>
      </c>
      <c r="C223" s="26">
        <v>679309326.65999997</v>
      </c>
      <c r="D223" s="22"/>
      <c r="E223" s="22"/>
    </row>
    <row r="224" spans="1:5" x14ac:dyDescent="0.2">
      <c r="A224" s="23" t="s">
        <v>221</v>
      </c>
      <c r="B224" s="26">
        <v>2105.69</v>
      </c>
      <c r="C224" s="26">
        <v>662395138.13999999</v>
      </c>
      <c r="D224" s="22"/>
      <c r="E224" s="22"/>
    </row>
    <row r="225" spans="1:5" x14ac:dyDescent="0.2">
      <c r="A225" s="23" t="s">
        <v>222</v>
      </c>
      <c r="B225" s="26">
        <v>2095.59</v>
      </c>
      <c r="C225" s="26">
        <v>659524622.11000001</v>
      </c>
      <c r="D225" s="22"/>
      <c r="E225" s="22"/>
    </row>
    <row r="226" spans="1:5" x14ac:dyDescent="0.2">
      <c r="A226" s="23" t="s">
        <v>223</v>
      </c>
      <c r="B226" s="26">
        <v>2093.63</v>
      </c>
      <c r="C226" s="26">
        <v>658232797.65999997</v>
      </c>
      <c r="D226" s="22"/>
      <c r="E226" s="22"/>
    </row>
    <row r="227" spans="1:5" x14ac:dyDescent="0.2">
      <c r="A227" s="23" t="s">
        <v>224</v>
      </c>
      <c r="B227" s="26">
        <v>2111.7600000000002</v>
      </c>
      <c r="C227" s="26">
        <v>668188535.90999997</v>
      </c>
      <c r="D227" s="22"/>
      <c r="E227" s="22"/>
    </row>
    <row r="228" spans="1:5" x14ac:dyDescent="0.2">
      <c r="A228" s="23" t="s">
        <v>225</v>
      </c>
      <c r="B228" s="26">
        <v>2095.96</v>
      </c>
      <c r="C228" s="26">
        <v>663449522.48000002</v>
      </c>
      <c r="D228" s="22"/>
      <c r="E228" s="22"/>
    </row>
    <row r="229" spans="1:5" x14ac:dyDescent="0.2">
      <c r="A229" s="23" t="s">
        <v>226</v>
      </c>
      <c r="B229" s="26">
        <v>2130.0100000000002</v>
      </c>
      <c r="C229" s="26">
        <v>675808171.37</v>
      </c>
      <c r="D229" s="22"/>
      <c r="E229" s="22"/>
    </row>
    <row r="230" spans="1:5" x14ac:dyDescent="0.2">
      <c r="A230" s="23" t="s">
        <v>227</v>
      </c>
      <c r="B230" s="26">
        <v>2148.46</v>
      </c>
      <c r="C230" s="26">
        <v>681747465.40999997</v>
      </c>
      <c r="D230" s="22"/>
      <c r="E230" s="22"/>
    </row>
    <row r="231" spans="1:5" x14ac:dyDescent="0.2">
      <c r="A231" s="23" t="s">
        <v>228</v>
      </c>
      <c r="B231" s="26">
        <v>2158.5</v>
      </c>
      <c r="C231" s="26">
        <v>687555590.47000003</v>
      </c>
      <c r="D231" s="22"/>
      <c r="E231" s="22"/>
    </row>
    <row r="232" spans="1:5" x14ac:dyDescent="0.2">
      <c r="A232" s="23" t="s">
        <v>229</v>
      </c>
      <c r="B232" s="26">
        <v>2116.4299999999998</v>
      </c>
      <c r="C232" s="26">
        <v>675150671.47000003</v>
      </c>
      <c r="D232" s="22"/>
      <c r="E232" s="22"/>
    </row>
    <row r="233" spans="1:5" x14ac:dyDescent="0.2">
      <c r="A233" s="23" t="s">
        <v>230</v>
      </c>
      <c r="B233" s="26">
        <v>2117.6799999999998</v>
      </c>
      <c r="C233" s="26">
        <v>677034972.48000002</v>
      </c>
      <c r="D233" s="22"/>
      <c r="E233" s="22"/>
    </row>
    <row r="234" spans="1:5" x14ac:dyDescent="0.2">
      <c r="A234" s="23" t="s">
        <v>231</v>
      </c>
      <c r="B234" s="26">
        <v>2078.89</v>
      </c>
      <c r="C234" s="26">
        <v>665467081.97000003</v>
      </c>
      <c r="D234" s="22"/>
      <c r="E234" s="22"/>
    </row>
    <row r="235" spans="1:5" x14ac:dyDescent="0.2">
      <c r="A235" s="23" t="s">
        <v>232</v>
      </c>
      <c r="B235" s="26">
        <v>2105.08</v>
      </c>
      <c r="C235" s="26">
        <v>674087600.27999997</v>
      </c>
      <c r="D235" s="22"/>
      <c r="E235" s="22"/>
    </row>
    <row r="236" spans="1:5" x14ac:dyDescent="0.2">
      <c r="A236" s="23" t="s">
        <v>233</v>
      </c>
      <c r="B236" s="26">
        <v>2128.91</v>
      </c>
      <c r="C236" s="26">
        <v>681716219.73000002</v>
      </c>
      <c r="D236" s="22"/>
      <c r="E236" s="22"/>
    </row>
    <row r="237" spans="1:5" x14ac:dyDescent="0.2">
      <c r="A237" s="23" t="s">
        <v>234</v>
      </c>
      <c r="B237" s="26">
        <v>2180.38</v>
      </c>
      <c r="C237" s="26">
        <v>698836657.80999994</v>
      </c>
      <c r="D237" s="22"/>
      <c r="E237" s="22"/>
    </row>
    <row r="238" spans="1:5" x14ac:dyDescent="0.2">
      <c r="A238" s="23" t="s">
        <v>235</v>
      </c>
      <c r="B238" s="26">
        <v>2200.85</v>
      </c>
      <c r="C238" s="26">
        <v>706296977.66999996</v>
      </c>
      <c r="D238" s="22"/>
      <c r="E238" s="22"/>
    </row>
    <row r="239" spans="1:5" x14ac:dyDescent="0.2">
      <c r="A239" s="23" t="s">
        <v>236</v>
      </c>
      <c r="B239" s="26">
        <v>2194.61</v>
      </c>
      <c r="C239" s="26">
        <v>708477158.38999999</v>
      </c>
      <c r="D239" s="22"/>
      <c r="E239" s="22"/>
    </row>
    <row r="240" spans="1:5" x14ac:dyDescent="0.2">
      <c r="A240" s="23" t="s">
        <v>237</v>
      </c>
      <c r="B240" s="26">
        <v>2168.71</v>
      </c>
      <c r="C240" s="26">
        <v>701450118.23000002</v>
      </c>
      <c r="D240" s="22"/>
      <c r="E240" s="22"/>
    </row>
    <row r="241" spans="1:5" x14ac:dyDescent="0.2">
      <c r="A241" s="23" t="s">
        <v>238</v>
      </c>
      <c r="B241" s="26">
        <v>2206.71</v>
      </c>
      <c r="C241" s="26">
        <v>719317012.99000001</v>
      </c>
      <c r="D241" s="22"/>
      <c r="E241" s="22"/>
    </row>
    <row r="242" spans="1:5" x14ac:dyDescent="0.2">
      <c r="A242" s="23" t="s">
        <v>239</v>
      </c>
      <c r="B242" s="26">
        <v>2194.7600000000002</v>
      </c>
      <c r="C242" s="26">
        <v>715492568.95000005</v>
      </c>
      <c r="D242" s="22"/>
      <c r="E242" s="22"/>
    </row>
    <row r="243" spans="1:5" x14ac:dyDescent="0.2">
      <c r="A243" s="23" t="s">
        <v>240</v>
      </c>
      <c r="B243" s="26">
        <v>2246.69</v>
      </c>
      <c r="C243" s="26">
        <v>740351111.12</v>
      </c>
      <c r="D243" s="22"/>
      <c r="E243" s="22"/>
    </row>
    <row r="244" spans="1:5" x14ac:dyDescent="0.2">
      <c r="A244" s="23" t="s">
        <v>241</v>
      </c>
      <c r="B244" s="26">
        <v>2199.85</v>
      </c>
      <c r="C244" s="26">
        <v>725939312.84000003</v>
      </c>
      <c r="D244" s="22"/>
      <c r="E244" s="22"/>
    </row>
    <row r="245" spans="1:5" x14ac:dyDescent="0.2">
      <c r="A245" s="23" t="s">
        <v>242</v>
      </c>
      <c r="B245" s="26">
        <v>2203.4899999999998</v>
      </c>
      <c r="C245" s="26">
        <v>727206812.65999997</v>
      </c>
      <c r="D245" s="22"/>
      <c r="E245" s="22"/>
    </row>
    <row r="246" spans="1:5" x14ac:dyDescent="0.2">
      <c r="A246" s="23" t="s">
        <v>243</v>
      </c>
      <c r="B246" s="26">
        <v>2191.81</v>
      </c>
      <c r="C246" s="26">
        <v>724467768.97000003</v>
      </c>
      <c r="D246" s="22"/>
      <c r="E246" s="22"/>
    </row>
    <row r="247" spans="1:5" x14ac:dyDescent="0.2">
      <c r="A247" s="23" t="s">
        <v>244</v>
      </c>
      <c r="B247" s="26">
        <v>2204.3200000000002</v>
      </c>
      <c r="C247" s="26">
        <v>733815929.54999995</v>
      </c>
      <c r="D247" s="22"/>
      <c r="E247" s="22"/>
    </row>
    <row r="248" spans="1:5" x14ac:dyDescent="0.2">
      <c r="A248" s="23" t="s">
        <v>245</v>
      </c>
      <c r="B248" s="26">
        <v>2186.44</v>
      </c>
      <c r="C248" s="26">
        <v>728174862.23000002</v>
      </c>
      <c r="D248" s="22"/>
      <c r="E248" s="22"/>
    </row>
    <row r="249" spans="1:5" x14ac:dyDescent="0.2">
      <c r="A249" s="23" t="s">
        <v>246</v>
      </c>
      <c r="B249" s="26">
        <v>2189.48</v>
      </c>
      <c r="C249" s="26">
        <v>730981416.23000002</v>
      </c>
      <c r="D249" s="22"/>
      <c r="E249" s="22"/>
    </row>
    <row r="250" spans="1:5" x14ac:dyDescent="0.2">
      <c r="A250" s="23" t="s">
        <v>247</v>
      </c>
      <c r="B250" s="26">
        <v>2200.9</v>
      </c>
      <c r="C250" s="26">
        <v>734694801.90999997</v>
      </c>
      <c r="D250" s="22"/>
      <c r="E250" s="22"/>
    </row>
    <row r="251" spans="1:5" x14ac:dyDescent="0.2">
      <c r="A251" s="23" t="s">
        <v>248</v>
      </c>
      <c r="B251" s="26">
        <v>2221.36</v>
      </c>
      <c r="C251" s="26">
        <v>742136116.55999994</v>
      </c>
      <c r="D251" s="22"/>
      <c r="E251" s="22"/>
    </row>
    <row r="252" spans="1:5" x14ac:dyDescent="0.2">
      <c r="A252" s="23" t="s">
        <v>249</v>
      </c>
      <c r="B252" s="26">
        <v>2262.4299999999998</v>
      </c>
      <c r="C252" s="26">
        <v>757215530.38</v>
      </c>
      <c r="D252" s="22"/>
      <c r="E252" s="22"/>
    </row>
    <row r="253" spans="1:5" x14ac:dyDescent="0.2">
      <c r="A253" s="23" t="s">
        <v>250</v>
      </c>
      <c r="B253" s="26">
        <v>2235.83</v>
      </c>
      <c r="C253" s="26">
        <v>750526181.55999994</v>
      </c>
      <c r="D253" s="22"/>
      <c r="E253" s="22"/>
    </row>
    <row r="254" spans="1:5" x14ac:dyDescent="0.2">
      <c r="A254" s="23" t="s">
        <v>251</v>
      </c>
      <c r="B254" s="26">
        <v>2217.9699999999998</v>
      </c>
      <c r="C254" s="26">
        <v>748848392.60000002</v>
      </c>
      <c r="D254" s="22"/>
      <c r="E254" s="22"/>
    </row>
    <row r="255" spans="1:5" x14ac:dyDescent="0.2">
      <c r="A255" s="23" t="s">
        <v>252</v>
      </c>
      <c r="B255" s="26">
        <v>2234.14</v>
      </c>
      <c r="C255" s="26">
        <v>756223985.22000003</v>
      </c>
      <c r="D255" s="22"/>
      <c r="E255" s="22"/>
    </row>
    <row r="256" spans="1:5" x14ac:dyDescent="0.2">
      <c r="A256" s="23" t="s">
        <v>253</v>
      </c>
      <c r="B256" s="26">
        <v>2213.79</v>
      </c>
      <c r="C256" s="26">
        <v>753056396.16999996</v>
      </c>
      <c r="D256" s="22"/>
      <c r="E256" s="22"/>
    </row>
    <row r="257" spans="1:5" x14ac:dyDescent="0.2">
      <c r="A257" s="23" t="s">
        <v>254</v>
      </c>
      <c r="B257" s="26">
        <v>2249.0100000000002</v>
      </c>
      <c r="C257" s="26">
        <v>765016021.05999994</v>
      </c>
      <c r="D257" s="22"/>
      <c r="E257" s="22"/>
    </row>
    <row r="258" spans="1:5" x14ac:dyDescent="0.2">
      <c r="A258" s="23" t="s">
        <v>255</v>
      </c>
      <c r="B258" s="26">
        <v>2214.58</v>
      </c>
      <c r="C258" s="26">
        <v>752694932.34000003</v>
      </c>
      <c r="D258" s="22"/>
      <c r="E258" s="22"/>
    </row>
    <row r="259" spans="1:5" x14ac:dyDescent="0.2">
      <c r="A259" s="23" t="s">
        <v>256</v>
      </c>
      <c r="B259" s="26">
        <v>2205.13</v>
      </c>
      <c r="C259" s="26">
        <v>752539933.99000001</v>
      </c>
      <c r="D259" s="22"/>
      <c r="E259" s="22"/>
    </row>
    <row r="260" spans="1:5" x14ac:dyDescent="0.2">
      <c r="A260" s="23" t="s">
        <v>257</v>
      </c>
      <c r="B260" s="26">
        <v>2221.6</v>
      </c>
      <c r="C260" s="26">
        <v>759241656.27999997</v>
      </c>
      <c r="D260" s="22"/>
      <c r="E260" s="22"/>
    </row>
    <row r="261" spans="1:5" x14ac:dyDescent="0.2">
      <c r="A261" s="23" t="s">
        <v>258</v>
      </c>
      <c r="B261" s="26">
        <v>2197.5500000000002</v>
      </c>
      <c r="C261" s="26">
        <v>751787826.62</v>
      </c>
      <c r="D261" s="22"/>
      <c r="E261" s="22"/>
    </row>
    <row r="262" spans="1:5" x14ac:dyDescent="0.2">
      <c r="A262" s="23" t="s">
        <v>259</v>
      </c>
      <c r="B262" s="26">
        <v>2196.3200000000002</v>
      </c>
      <c r="C262" s="26">
        <v>752734268.28999996</v>
      </c>
      <c r="D262" s="22"/>
      <c r="E262" s="22"/>
    </row>
    <row r="263" spans="1:5" x14ac:dyDescent="0.2">
      <c r="A263" s="23" t="s">
        <v>260</v>
      </c>
      <c r="B263" s="26">
        <v>2231.09</v>
      </c>
      <c r="C263" s="26">
        <v>765241208.54999995</v>
      </c>
      <c r="D263" s="22"/>
      <c r="E263" s="22"/>
    </row>
    <row r="264" spans="1:5" x14ac:dyDescent="0.2">
      <c r="A264" s="23" t="s">
        <v>261</v>
      </c>
      <c r="B264" s="26">
        <v>2220.7600000000002</v>
      </c>
      <c r="C264" s="26">
        <v>761889378.88</v>
      </c>
      <c r="D264" s="22"/>
      <c r="E264" s="22"/>
    </row>
    <row r="265" spans="1:5" x14ac:dyDescent="0.2">
      <c r="A265" s="23" t="s">
        <v>262</v>
      </c>
      <c r="B265" s="26">
        <v>2217.84</v>
      </c>
      <c r="C265" s="26">
        <v>760886979.53999996</v>
      </c>
      <c r="D265" s="22"/>
      <c r="E265" s="22"/>
    </row>
    <row r="266" spans="1:5" x14ac:dyDescent="0.2">
      <c r="A266" s="23" t="s">
        <v>263</v>
      </c>
      <c r="B266" s="26">
        <v>2263.44</v>
      </c>
      <c r="C266" s="26">
        <v>729061656.10000002</v>
      </c>
      <c r="D266" s="22"/>
      <c r="E266" s="22"/>
    </row>
    <row r="267" spans="1:5" x14ac:dyDescent="0.2">
      <c r="A267" s="23" t="s">
        <v>264</v>
      </c>
      <c r="B267" s="26">
        <v>2268.09</v>
      </c>
      <c r="C267" s="26">
        <v>734851677.78999996</v>
      </c>
      <c r="D267" s="22"/>
      <c r="E267" s="22"/>
    </row>
    <row r="268" spans="1:5" x14ac:dyDescent="0.2">
      <c r="A268" s="23" t="s">
        <v>265</v>
      </c>
      <c r="B268" s="26">
        <v>2250.37</v>
      </c>
      <c r="C268" s="26">
        <v>731266810.32000005</v>
      </c>
      <c r="D268" s="22"/>
      <c r="E268" s="22"/>
    </row>
    <row r="269" spans="1:5" x14ac:dyDescent="0.2">
      <c r="A269" s="23" t="s">
        <v>266</v>
      </c>
      <c r="B269" s="26">
        <v>2255.02</v>
      </c>
      <c r="C269" s="26">
        <v>735814787.21000004</v>
      </c>
      <c r="D269" s="22"/>
      <c r="E269" s="22"/>
    </row>
    <row r="270" spans="1:5" x14ac:dyDescent="0.2">
      <c r="A270" s="23" t="s">
        <v>267</v>
      </c>
      <c r="B270" s="26">
        <v>2258.6</v>
      </c>
      <c r="C270" s="26">
        <v>743122842.77999997</v>
      </c>
      <c r="D270" s="22"/>
      <c r="E270" s="22"/>
    </row>
    <row r="271" spans="1:5" x14ac:dyDescent="0.2">
      <c r="A271" s="23" t="s">
        <v>268</v>
      </c>
      <c r="B271" s="26">
        <v>2265.87</v>
      </c>
      <c r="C271" s="26">
        <v>747631612.74000001</v>
      </c>
      <c r="D271" s="22"/>
      <c r="E271" s="22"/>
    </row>
    <row r="272" spans="1:5" x14ac:dyDescent="0.2">
      <c r="A272" s="23" t="s">
        <v>269</v>
      </c>
      <c r="B272" s="26">
        <v>2282.83</v>
      </c>
      <c r="C272" s="26">
        <v>760154555.13</v>
      </c>
      <c r="D272" s="22"/>
      <c r="E272" s="22"/>
    </row>
    <row r="273" spans="1:5" x14ac:dyDescent="0.2">
      <c r="A273" s="23" t="s">
        <v>270</v>
      </c>
      <c r="B273" s="26">
        <v>2329.88</v>
      </c>
      <c r="C273" s="26">
        <v>788646510.47000003</v>
      </c>
      <c r="D273" s="22"/>
      <c r="E273" s="22"/>
    </row>
    <row r="274" spans="1:5" x14ac:dyDescent="0.2">
      <c r="A274" s="23" t="s">
        <v>271</v>
      </c>
      <c r="B274" s="26">
        <v>2329.16</v>
      </c>
      <c r="C274" s="26">
        <v>800359194.71000004</v>
      </c>
      <c r="D274" s="22"/>
      <c r="E274" s="22"/>
    </row>
    <row r="275" spans="1:5" x14ac:dyDescent="0.2">
      <c r="A275" s="23" t="s">
        <v>272</v>
      </c>
      <c r="B275" s="26">
        <v>2341.75</v>
      </c>
      <c r="C275" s="26">
        <v>810625258.51999998</v>
      </c>
      <c r="D275" s="22"/>
      <c r="E275" s="22"/>
    </row>
    <row r="276" spans="1:5" x14ac:dyDescent="0.2">
      <c r="A276" s="23" t="s">
        <v>273</v>
      </c>
      <c r="B276" s="26">
        <v>2375.31</v>
      </c>
      <c r="C276" s="26">
        <v>823764343.27999997</v>
      </c>
      <c r="D276" s="22"/>
      <c r="E276" s="22"/>
    </row>
    <row r="277" spans="1:5" x14ac:dyDescent="0.2">
      <c r="A277" s="23" t="s">
        <v>274</v>
      </c>
      <c r="B277" s="26">
        <v>2309.59</v>
      </c>
      <c r="C277" s="26">
        <v>805393399.01999998</v>
      </c>
      <c r="D277" s="22"/>
      <c r="E277" s="22"/>
    </row>
    <row r="278" spans="1:5" x14ac:dyDescent="0.2">
      <c r="A278" s="23" t="s">
        <v>275</v>
      </c>
      <c r="B278" s="26">
        <v>2353.2800000000002</v>
      </c>
      <c r="C278" s="26">
        <v>820592922.76999998</v>
      </c>
      <c r="D278" s="22"/>
      <c r="E278" s="22"/>
    </row>
    <row r="279" spans="1:5" x14ac:dyDescent="0.2">
      <c r="A279" s="23" t="s">
        <v>276</v>
      </c>
      <c r="B279" s="26">
        <v>2352.31</v>
      </c>
      <c r="C279" s="26">
        <v>822978328.52999997</v>
      </c>
      <c r="D279" s="22"/>
      <c r="E279" s="22"/>
    </row>
    <row r="280" spans="1:5" x14ac:dyDescent="0.2">
      <c r="A280" s="23" t="s">
        <v>277</v>
      </c>
      <c r="B280" s="26">
        <v>2339.5500000000002</v>
      </c>
      <c r="C280" s="26">
        <v>824050339.60000002</v>
      </c>
      <c r="D280" s="22"/>
      <c r="E280" s="22"/>
    </row>
    <row r="281" spans="1:5" x14ac:dyDescent="0.2">
      <c r="A281" s="23" t="s">
        <v>278</v>
      </c>
      <c r="B281" s="26">
        <v>2336.67</v>
      </c>
      <c r="C281" s="26">
        <v>823493687.35000002</v>
      </c>
      <c r="D281" s="22"/>
      <c r="E281" s="22"/>
    </row>
    <row r="282" spans="1:5" x14ac:dyDescent="0.2">
      <c r="A282" s="23" t="s">
        <v>279</v>
      </c>
      <c r="B282" s="26">
        <v>2323.34</v>
      </c>
      <c r="C282" s="26">
        <v>819795578.65999997</v>
      </c>
      <c r="D282" s="22"/>
      <c r="E282" s="22"/>
    </row>
    <row r="283" spans="1:5" x14ac:dyDescent="0.2">
      <c r="A283" s="23" t="s">
        <v>280</v>
      </c>
      <c r="B283" s="26">
        <v>2364.16</v>
      </c>
      <c r="C283" s="26">
        <v>836479899.73000002</v>
      </c>
      <c r="D283" s="22"/>
      <c r="E283" s="22"/>
    </row>
    <row r="284" spans="1:5" x14ac:dyDescent="0.2">
      <c r="A284" s="23" t="s">
        <v>281</v>
      </c>
      <c r="B284" s="26">
        <v>2340.89</v>
      </c>
      <c r="C284" s="26">
        <v>827408790.82000005</v>
      </c>
      <c r="D284" s="22"/>
      <c r="E284" s="22"/>
    </row>
    <row r="285" spans="1:5" x14ac:dyDescent="0.2">
      <c r="A285" s="23" t="s">
        <v>282</v>
      </c>
      <c r="B285" s="26">
        <v>2342.1</v>
      </c>
      <c r="C285" s="26">
        <v>832615773.49000001</v>
      </c>
      <c r="D285" s="22"/>
      <c r="E285" s="22"/>
    </row>
    <row r="286" spans="1:5" x14ac:dyDescent="0.2">
      <c r="A286" s="23" t="s">
        <v>283</v>
      </c>
      <c r="B286" s="26">
        <v>2331.35</v>
      </c>
      <c r="C286" s="26">
        <v>839962127</v>
      </c>
      <c r="D286" s="22"/>
      <c r="E286" s="22"/>
    </row>
    <row r="287" spans="1:5" x14ac:dyDescent="0.2">
      <c r="A287" s="23" t="s">
        <v>284</v>
      </c>
      <c r="B287" s="26">
        <v>2319.54</v>
      </c>
      <c r="C287" s="26">
        <v>836004457.88999999</v>
      </c>
      <c r="D287" s="22"/>
      <c r="E287" s="22"/>
    </row>
    <row r="288" spans="1:5" x14ac:dyDescent="0.2">
      <c r="A288" s="23" t="s">
        <v>285</v>
      </c>
      <c r="B288" s="26">
        <v>2307.98</v>
      </c>
      <c r="C288" s="26">
        <v>833077833.78999996</v>
      </c>
      <c r="D288" s="22"/>
      <c r="E288" s="22"/>
    </row>
    <row r="289" spans="1:5" x14ac:dyDescent="0.2">
      <c r="A289" s="23" t="s">
        <v>286</v>
      </c>
      <c r="B289" s="26">
        <v>2302.92</v>
      </c>
      <c r="C289" s="26">
        <v>839206616.17999995</v>
      </c>
      <c r="D289" s="22"/>
      <c r="E289" s="22"/>
    </row>
    <row r="290" spans="1:5" x14ac:dyDescent="0.2">
      <c r="A290" s="23" t="s">
        <v>287</v>
      </c>
      <c r="B290" s="26">
        <v>2252.17</v>
      </c>
      <c r="C290" s="26">
        <v>825283681.55999994</v>
      </c>
      <c r="D290" s="22"/>
      <c r="E290" s="22"/>
    </row>
    <row r="291" spans="1:5" x14ac:dyDescent="0.2">
      <c r="A291" s="23" t="s">
        <v>288</v>
      </c>
      <c r="B291" s="26">
        <v>2265.2399999999998</v>
      </c>
      <c r="C291" s="26">
        <v>831088656.60000002</v>
      </c>
      <c r="D291" s="22"/>
      <c r="E291" s="22"/>
    </row>
    <row r="292" spans="1:5" x14ac:dyDescent="0.2">
      <c r="A292" s="23" t="s">
        <v>289</v>
      </c>
      <c r="B292" s="26">
        <v>2285.71</v>
      </c>
      <c r="C292" s="26">
        <v>843778782.38</v>
      </c>
      <c r="D292" s="22"/>
      <c r="E292" s="22"/>
    </row>
    <row r="293" spans="1:5" x14ac:dyDescent="0.2">
      <c r="A293" s="23" t="s">
        <v>290</v>
      </c>
      <c r="B293" s="26">
        <v>2400.42</v>
      </c>
      <c r="C293" s="26">
        <v>891203611.65999997</v>
      </c>
      <c r="D293" s="22"/>
      <c r="E293" s="22"/>
    </row>
    <row r="294" spans="1:5" x14ac:dyDescent="0.2">
      <c r="A294" s="23" t="s">
        <v>291</v>
      </c>
      <c r="B294" s="26">
        <v>2385.2399999999998</v>
      </c>
      <c r="C294" s="26">
        <v>885303269.78999996</v>
      </c>
      <c r="D294" s="22"/>
      <c r="E294" s="22"/>
    </row>
    <row r="295" spans="1:5" x14ac:dyDescent="0.2">
      <c r="A295" s="23" t="s">
        <v>292</v>
      </c>
      <c r="B295" s="26">
        <v>2359.11</v>
      </c>
      <c r="C295" s="26">
        <v>894798919.25999999</v>
      </c>
      <c r="D295" s="22"/>
      <c r="E295" s="22"/>
    </row>
    <row r="296" spans="1:5" x14ac:dyDescent="0.2">
      <c r="A296" s="23" t="s">
        <v>293</v>
      </c>
      <c r="B296" s="26">
        <v>2350.66</v>
      </c>
      <c r="C296" s="26">
        <v>895848732.46000004</v>
      </c>
      <c r="D296" s="22"/>
      <c r="E296" s="22"/>
    </row>
    <row r="297" spans="1:5" x14ac:dyDescent="0.2">
      <c r="A297" s="23" t="s">
        <v>294</v>
      </c>
      <c r="B297" s="26">
        <v>2380.56</v>
      </c>
      <c r="C297" s="26">
        <v>909312147.36000001</v>
      </c>
      <c r="D297" s="22"/>
      <c r="E297" s="22"/>
    </row>
    <row r="298" spans="1:5" x14ac:dyDescent="0.2">
      <c r="A298" s="23" t="s">
        <v>295</v>
      </c>
      <c r="B298" s="26">
        <v>2386.71</v>
      </c>
      <c r="C298" s="26">
        <v>941987836.83000004</v>
      </c>
      <c r="D298" s="22"/>
      <c r="E298" s="22"/>
    </row>
    <row r="299" spans="1:5" x14ac:dyDescent="0.2">
      <c r="A299" s="23" t="s">
        <v>296</v>
      </c>
      <c r="B299" s="26">
        <v>2462.4499999999998</v>
      </c>
      <c r="C299" s="26">
        <v>971821289.35000002</v>
      </c>
      <c r="D299" s="22"/>
      <c r="E299" s="22"/>
    </row>
    <row r="300" spans="1:5" x14ac:dyDescent="0.2">
      <c r="A300" s="23" t="s">
        <v>297</v>
      </c>
      <c r="B300" s="26">
        <v>2425.96</v>
      </c>
      <c r="C300" s="26">
        <v>961162880.99000001</v>
      </c>
      <c r="D300" s="22"/>
      <c r="E300" s="22"/>
    </row>
    <row r="301" spans="1:5" x14ac:dyDescent="0.2">
      <c r="A301" s="23" t="s">
        <v>298</v>
      </c>
      <c r="B301" s="26">
        <v>2466.62</v>
      </c>
      <c r="C301" s="26">
        <v>992762456.91999996</v>
      </c>
      <c r="D301" s="22"/>
      <c r="E301" s="22"/>
    </row>
    <row r="302" spans="1:5" x14ac:dyDescent="0.2">
      <c r="A302" s="23" t="s">
        <v>299</v>
      </c>
      <c r="B302" s="26">
        <v>2547.81</v>
      </c>
      <c r="C302" s="26">
        <v>1034399222.99</v>
      </c>
      <c r="D302" s="22"/>
      <c r="E302" s="22"/>
    </row>
    <row r="303" spans="1:5" x14ac:dyDescent="0.2">
      <c r="A303" s="23" t="s">
        <v>300</v>
      </c>
      <c r="B303" s="26">
        <v>2456.2600000000002</v>
      </c>
      <c r="C303" s="26">
        <v>994941480.17999995</v>
      </c>
      <c r="D303" s="22"/>
      <c r="E303" s="22"/>
    </row>
    <row r="304" spans="1:5" x14ac:dyDescent="0.2">
      <c r="A304" s="23" t="s">
        <v>301</v>
      </c>
      <c r="B304" s="26">
        <v>2390.0700000000002</v>
      </c>
      <c r="C304" s="26">
        <v>968617476.12</v>
      </c>
      <c r="D304" s="22"/>
      <c r="E304" s="22"/>
    </row>
    <row r="305" spans="1:5" x14ac:dyDescent="0.2">
      <c r="A305" s="23" t="s">
        <v>302</v>
      </c>
      <c r="B305" s="26">
        <v>2399.34</v>
      </c>
      <c r="C305" s="26">
        <v>1008509123.92</v>
      </c>
      <c r="D305" s="22"/>
      <c r="E305" s="22"/>
    </row>
    <row r="306" spans="1:5" x14ac:dyDescent="0.2">
      <c r="A306" s="23" t="s">
        <v>303</v>
      </c>
      <c r="B306" s="26">
        <v>2355.9299999999998</v>
      </c>
      <c r="C306" s="26">
        <v>993963256.49000001</v>
      </c>
      <c r="D306" s="22"/>
      <c r="E306" s="22"/>
    </row>
    <row r="307" spans="1:5" x14ac:dyDescent="0.2">
      <c r="A307" s="23" t="s">
        <v>304</v>
      </c>
      <c r="B307" s="26">
        <v>2345.5300000000002</v>
      </c>
      <c r="C307" s="26">
        <v>995107173.03999996</v>
      </c>
      <c r="D307" s="22"/>
      <c r="E307" s="22"/>
    </row>
    <row r="308" spans="1:5" x14ac:dyDescent="0.2">
      <c r="A308" s="23" t="s">
        <v>305</v>
      </c>
      <c r="B308" s="26">
        <v>2386.39</v>
      </c>
      <c r="C308" s="26">
        <v>1015688154.8200001</v>
      </c>
      <c r="D308" s="22"/>
      <c r="E308" s="22"/>
    </row>
    <row r="309" spans="1:5" x14ac:dyDescent="0.2">
      <c r="A309" s="23" t="s">
        <v>306</v>
      </c>
      <c r="B309" s="26">
        <v>2379.5700000000002</v>
      </c>
      <c r="C309" s="26">
        <v>1019275791.1900001</v>
      </c>
      <c r="D309" s="22"/>
      <c r="E309" s="22"/>
    </row>
    <row r="310" spans="1:5" x14ac:dyDescent="0.2">
      <c r="A310" s="23" t="s">
        <v>307</v>
      </c>
      <c r="B310" s="26">
        <v>2411.2199999999998</v>
      </c>
      <c r="C310" s="26">
        <v>1033226658.12</v>
      </c>
      <c r="D310" s="22"/>
      <c r="E310" s="22"/>
    </row>
    <row r="311" spans="1:5" x14ac:dyDescent="0.2">
      <c r="A311" s="23" t="s">
        <v>308</v>
      </c>
      <c r="B311" s="26">
        <v>2320.61</v>
      </c>
      <c r="C311" s="26">
        <v>993061879.38</v>
      </c>
      <c r="D311" s="22"/>
      <c r="E311" s="22"/>
    </row>
    <row r="312" spans="1:5" x14ac:dyDescent="0.2">
      <c r="A312" s="23" t="s">
        <v>309</v>
      </c>
      <c r="B312" s="26">
        <v>2456.5100000000002</v>
      </c>
      <c r="C312" s="26">
        <v>1049159901.9299999</v>
      </c>
      <c r="D312" s="22"/>
      <c r="E312" s="22"/>
    </row>
    <row r="313" spans="1:5" x14ac:dyDescent="0.2">
      <c r="A313" s="23" t="s">
        <v>310</v>
      </c>
      <c r="B313" s="26">
        <v>2461.84</v>
      </c>
      <c r="C313" s="26">
        <v>1048064264.0599999</v>
      </c>
      <c r="D313" s="22"/>
      <c r="E313" s="22"/>
    </row>
    <row r="314" spans="1:5" x14ac:dyDescent="0.2">
      <c r="A314" s="23" t="s">
        <v>311</v>
      </c>
      <c r="B314" s="26">
        <v>2399.19</v>
      </c>
      <c r="C314" s="26">
        <v>1019491285.11</v>
      </c>
      <c r="D314" s="22"/>
      <c r="E314" s="22"/>
    </row>
    <row r="315" spans="1:5" x14ac:dyDescent="0.2">
      <c r="A315" s="23" t="s">
        <v>312</v>
      </c>
      <c r="B315" s="26">
        <v>2371.13</v>
      </c>
      <c r="C315" s="26">
        <v>1011244207.75</v>
      </c>
      <c r="D315" s="22"/>
      <c r="E315" s="22"/>
    </row>
    <row r="316" spans="1:5" x14ac:dyDescent="0.2">
      <c r="A316" s="23" t="s">
        <v>313</v>
      </c>
      <c r="B316" s="26">
        <v>2346.4899999999998</v>
      </c>
      <c r="C316" s="26">
        <v>1004124303.74</v>
      </c>
      <c r="D316" s="22"/>
      <c r="E316" s="22"/>
    </row>
    <row r="317" spans="1:5" x14ac:dyDescent="0.2">
      <c r="A317" s="23" t="s">
        <v>314</v>
      </c>
      <c r="B317" s="26">
        <v>2378.12</v>
      </c>
      <c r="C317" s="26">
        <v>1030013035.16</v>
      </c>
      <c r="D317" s="22"/>
      <c r="E317" s="22"/>
    </row>
    <row r="318" spans="1:5" x14ac:dyDescent="0.2">
      <c r="A318" s="23" t="s">
        <v>315</v>
      </c>
      <c r="B318" s="26">
        <v>2367.84</v>
      </c>
      <c r="C318" s="26">
        <v>1014985859.95</v>
      </c>
      <c r="D318" s="22"/>
      <c r="E318" s="22"/>
    </row>
    <row r="319" spans="1:5" x14ac:dyDescent="0.2">
      <c r="A319" s="23" t="s">
        <v>316</v>
      </c>
      <c r="B319" s="26">
        <v>2362.39</v>
      </c>
      <c r="C319" s="26">
        <v>1027978204.04</v>
      </c>
      <c r="D319" s="22"/>
      <c r="E319" s="22"/>
    </row>
    <row r="320" spans="1:5" x14ac:dyDescent="0.2">
      <c r="A320" s="23" t="s">
        <v>317</v>
      </c>
      <c r="B320" s="26">
        <v>2349.3200000000002</v>
      </c>
      <c r="C320" s="26">
        <v>1025164314.83</v>
      </c>
      <c r="D320" s="22"/>
      <c r="E320" s="22"/>
    </row>
    <row r="321" spans="1:5" x14ac:dyDescent="0.2">
      <c r="A321" s="23" t="s">
        <v>318</v>
      </c>
      <c r="B321" s="26">
        <v>2355.66</v>
      </c>
      <c r="C321" s="26">
        <v>1000354184.25</v>
      </c>
      <c r="D321" s="22"/>
      <c r="E321" s="22"/>
    </row>
    <row r="322" spans="1:5" x14ac:dyDescent="0.2">
      <c r="A322" s="23" t="s">
        <v>319</v>
      </c>
      <c r="B322" s="26">
        <v>2370.4</v>
      </c>
      <c r="C322" s="26">
        <v>1001401506.33</v>
      </c>
      <c r="D322" s="22"/>
      <c r="E322" s="22"/>
    </row>
    <row r="323" spans="1:5" x14ac:dyDescent="0.2">
      <c r="A323" s="23" t="s">
        <v>320</v>
      </c>
      <c r="B323" s="26">
        <v>2360.8200000000002</v>
      </c>
      <c r="C323" s="26">
        <v>1003537107.87</v>
      </c>
      <c r="D323" s="22"/>
      <c r="E323" s="22"/>
    </row>
    <row r="324" spans="1:5" x14ac:dyDescent="0.2">
      <c r="A324" s="23" t="s">
        <v>321</v>
      </c>
      <c r="B324" s="26">
        <v>2334.11</v>
      </c>
      <c r="C324" s="26">
        <v>991181310.23000002</v>
      </c>
      <c r="D324" s="22"/>
      <c r="E324" s="22"/>
    </row>
    <row r="325" spans="1:5" x14ac:dyDescent="0.2">
      <c r="A325" s="23" t="s">
        <v>322</v>
      </c>
      <c r="B325" s="26">
        <v>2306.2600000000002</v>
      </c>
      <c r="C325" s="26">
        <v>982209618.04999995</v>
      </c>
      <c r="D325" s="22"/>
      <c r="E325" s="22"/>
    </row>
    <row r="326" spans="1:5" x14ac:dyDescent="0.2">
      <c r="A326" s="23" t="s">
        <v>323</v>
      </c>
      <c r="B326" s="26">
        <v>2340.39</v>
      </c>
      <c r="C326" s="26">
        <v>991714529.28999996</v>
      </c>
      <c r="D326" s="22"/>
      <c r="E326" s="22"/>
    </row>
    <row r="327" spans="1:5" x14ac:dyDescent="0.2">
      <c r="A327" s="23" t="s">
        <v>324</v>
      </c>
      <c r="B327" s="26">
        <v>2336</v>
      </c>
      <c r="C327" s="26">
        <v>991906977.47000003</v>
      </c>
      <c r="D327" s="22"/>
      <c r="E327" s="22"/>
    </row>
    <row r="328" spans="1:5" x14ac:dyDescent="0.2">
      <c r="A328" s="23" t="s">
        <v>325</v>
      </c>
      <c r="B328" s="26">
        <v>2362.7199999999998</v>
      </c>
      <c r="C328" s="26">
        <v>996580265.52999997</v>
      </c>
      <c r="D328" s="22"/>
      <c r="E328" s="22"/>
    </row>
    <row r="329" spans="1:5" x14ac:dyDescent="0.2">
      <c r="A329" s="23" t="s">
        <v>326</v>
      </c>
      <c r="B329" s="26">
        <v>2347.96</v>
      </c>
      <c r="C329" s="26">
        <v>987276617.14999998</v>
      </c>
      <c r="D329" s="22"/>
      <c r="E329" s="22"/>
    </row>
    <row r="330" spans="1:5" x14ac:dyDescent="0.2">
      <c r="A330" s="23" t="s">
        <v>327</v>
      </c>
      <c r="B330" s="26">
        <v>2313.8000000000002</v>
      </c>
      <c r="C330" s="26">
        <v>978701445.03999996</v>
      </c>
      <c r="D330" s="22"/>
      <c r="E330" s="22"/>
    </row>
    <row r="331" spans="1:5" x14ac:dyDescent="0.2">
      <c r="A331" s="23" t="s">
        <v>328</v>
      </c>
      <c r="B331" s="26">
        <v>2282.34</v>
      </c>
      <c r="C331" s="26">
        <v>964889693.46000004</v>
      </c>
      <c r="D331" s="22"/>
      <c r="E331" s="22"/>
    </row>
    <row r="332" spans="1:5" x14ac:dyDescent="0.2">
      <c r="A332" s="23" t="s">
        <v>329</v>
      </c>
      <c r="B332" s="26">
        <v>2284.56</v>
      </c>
      <c r="C332" s="26">
        <v>960329686.22000003</v>
      </c>
      <c r="D332" s="22"/>
      <c r="E332" s="22"/>
    </row>
    <row r="333" spans="1:5" x14ac:dyDescent="0.2">
      <c r="A333" s="23" t="s">
        <v>330</v>
      </c>
      <c r="B333" s="26">
        <v>2282.2800000000002</v>
      </c>
      <c r="C333" s="26">
        <v>957004284.29999995</v>
      </c>
      <c r="D333" s="22"/>
      <c r="E333" s="22"/>
    </row>
    <row r="334" spans="1:5" x14ac:dyDescent="0.2">
      <c r="A334" s="23" t="s">
        <v>331</v>
      </c>
      <c r="B334" s="26">
        <v>2280.69</v>
      </c>
      <c r="C334" s="26">
        <v>953999456.22000003</v>
      </c>
      <c r="D334" s="22"/>
      <c r="E334" s="22"/>
    </row>
    <row r="335" spans="1:5" x14ac:dyDescent="0.2">
      <c r="A335" s="23" t="s">
        <v>332</v>
      </c>
      <c r="B335" s="26">
        <v>2270.16</v>
      </c>
      <c r="C335" s="26">
        <v>950922870.25999999</v>
      </c>
      <c r="D335" s="22"/>
      <c r="E335" s="22"/>
    </row>
    <row r="336" spans="1:5" x14ac:dyDescent="0.2">
      <c r="A336" s="23" t="s">
        <v>333</v>
      </c>
      <c r="B336" s="26">
        <v>2253.8000000000002</v>
      </c>
      <c r="C336" s="26">
        <v>941759094.94000006</v>
      </c>
      <c r="D336" s="22"/>
      <c r="E336" s="22"/>
    </row>
    <row r="337" spans="1:5" x14ac:dyDescent="0.2">
      <c r="A337" s="23" t="s">
        <v>334</v>
      </c>
      <c r="B337" s="26">
        <v>2250.6799999999998</v>
      </c>
      <c r="C337" s="26">
        <v>939027896.44000006</v>
      </c>
      <c r="D337" s="22"/>
      <c r="E337" s="22"/>
    </row>
    <row r="338" spans="1:5" x14ac:dyDescent="0.2">
      <c r="A338" s="23" t="s">
        <v>335</v>
      </c>
      <c r="B338" s="26">
        <v>2255.25</v>
      </c>
      <c r="C338" s="26">
        <v>934329181.24000001</v>
      </c>
      <c r="D338" s="22"/>
      <c r="E338" s="22"/>
    </row>
    <row r="339" spans="1:5" x14ac:dyDescent="0.2">
      <c r="A339" s="23" t="s">
        <v>336</v>
      </c>
      <c r="B339" s="26">
        <v>2251.6799999999998</v>
      </c>
      <c r="C339" s="26">
        <v>937218006.79999995</v>
      </c>
      <c r="D339" s="22"/>
      <c r="E339" s="22"/>
    </row>
    <row r="340" spans="1:5" x14ac:dyDescent="0.2">
      <c r="A340" s="23" t="s">
        <v>337</v>
      </c>
      <c r="B340" s="26">
        <v>2233.58</v>
      </c>
      <c r="C340" s="26">
        <v>930164263.45000005</v>
      </c>
      <c r="D340" s="22"/>
      <c r="E340" s="22"/>
    </row>
    <row r="341" spans="1:5" x14ac:dyDescent="0.2">
      <c r="A341" s="23" t="s">
        <v>338</v>
      </c>
      <c r="B341" s="26">
        <v>2225.35</v>
      </c>
      <c r="C341" s="26">
        <v>925240009.89999998</v>
      </c>
      <c r="D341" s="22"/>
      <c r="E341" s="22"/>
    </row>
    <row r="342" spans="1:5" x14ac:dyDescent="0.2">
      <c r="A342" s="23" t="s">
        <v>339</v>
      </c>
      <c r="B342" s="26">
        <v>2215.17</v>
      </c>
      <c r="C342" s="26">
        <v>920737483.72000003</v>
      </c>
      <c r="D342" s="22"/>
      <c r="E342" s="22"/>
    </row>
    <row r="343" spans="1:5" x14ac:dyDescent="0.2">
      <c r="A343" s="23" t="s">
        <v>340</v>
      </c>
      <c r="B343" s="26">
        <v>2204.9299999999998</v>
      </c>
      <c r="C343" s="26">
        <v>915873801.42999995</v>
      </c>
      <c r="D343" s="22"/>
      <c r="E343" s="22"/>
    </row>
    <row r="344" spans="1:5" x14ac:dyDescent="0.2">
      <c r="A344" s="23" t="s">
        <v>341</v>
      </c>
      <c r="B344" s="26">
        <v>2226.5700000000002</v>
      </c>
      <c r="C344" s="26">
        <v>925057422.45000005</v>
      </c>
      <c r="D344" s="22"/>
      <c r="E344" s="22"/>
    </row>
    <row r="345" spans="1:5" x14ac:dyDescent="0.2">
      <c r="A345" s="23" t="s">
        <v>342</v>
      </c>
      <c r="B345" s="26">
        <v>2212.6999999999998</v>
      </c>
      <c r="C345" s="26">
        <v>912678862.28999996</v>
      </c>
      <c r="D345" s="22"/>
      <c r="E345" s="22"/>
    </row>
    <row r="346" spans="1:5" x14ac:dyDescent="0.2">
      <c r="A346" s="23" t="s">
        <v>343</v>
      </c>
      <c r="B346" s="26">
        <v>2219.69</v>
      </c>
      <c r="C346" s="26">
        <v>915432280.49000001</v>
      </c>
      <c r="D346" s="22"/>
      <c r="E346" s="22"/>
    </row>
    <row r="347" spans="1:5" x14ac:dyDescent="0.2">
      <c r="A347" s="23" t="s">
        <v>344</v>
      </c>
      <c r="B347" s="26">
        <v>2214.1</v>
      </c>
      <c r="C347" s="26">
        <v>914022095.89999998</v>
      </c>
      <c r="D347" s="22"/>
      <c r="E347" s="22"/>
    </row>
    <row r="348" spans="1:5" x14ac:dyDescent="0.2">
      <c r="A348" s="23" t="s">
        <v>345</v>
      </c>
      <c r="B348" s="26">
        <v>2209.59</v>
      </c>
      <c r="C348" s="26">
        <v>901118282.36000001</v>
      </c>
      <c r="D348" s="22"/>
      <c r="E348" s="22"/>
    </row>
    <row r="349" spans="1:5" x14ac:dyDescent="0.2">
      <c r="A349" s="23" t="s">
        <v>346</v>
      </c>
      <c r="B349" s="26">
        <v>2225.14</v>
      </c>
      <c r="C349" s="26">
        <v>907032615.12</v>
      </c>
      <c r="D349" s="22"/>
      <c r="E349" s="22"/>
    </row>
    <row r="350" spans="1:5" x14ac:dyDescent="0.2">
      <c r="A350" s="23" t="s">
        <v>347</v>
      </c>
      <c r="B350" s="26">
        <v>2218.42</v>
      </c>
      <c r="C350" s="26">
        <v>907683066.62</v>
      </c>
      <c r="D350" s="22"/>
      <c r="E350" s="22"/>
    </row>
    <row r="351" spans="1:5" x14ac:dyDescent="0.2">
      <c r="A351" s="23" t="s">
        <v>348</v>
      </c>
      <c r="B351" s="26">
        <v>2206.84</v>
      </c>
      <c r="C351" s="26">
        <v>899581718.07000005</v>
      </c>
      <c r="D351" s="22"/>
      <c r="E351" s="22"/>
    </row>
    <row r="352" spans="1:5" x14ac:dyDescent="0.2">
      <c r="A352" s="23" t="s">
        <v>349</v>
      </c>
      <c r="B352" s="26">
        <v>2232.64</v>
      </c>
      <c r="C352" s="26">
        <v>910417961.53999996</v>
      </c>
      <c r="D352" s="22"/>
      <c r="E352" s="22"/>
    </row>
    <row r="353" spans="1:5" x14ac:dyDescent="0.2">
      <c r="A353" s="23" t="s">
        <v>350</v>
      </c>
      <c r="B353" s="26">
        <v>2226.9899999999998</v>
      </c>
      <c r="C353" s="26">
        <v>907522461.65999997</v>
      </c>
      <c r="D353" s="22"/>
      <c r="E353" s="22"/>
    </row>
    <row r="354" spans="1:5" x14ac:dyDescent="0.2">
      <c r="A354" s="23" t="s">
        <v>351</v>
      </c>
      <c r="B354" s="26">
        <v>2219.36</v>
      </c>
      <c r="C354" s="26">
        <v>904314878.05999994</v>
      </c>
      <c r="D354" s="22"/>
      <c r="E354" s="22"/>
    </row>
    <row r="355" spans="1:5" x14ac:dyDescent="0.2">
      <c r="A355" s="23" t="s">
        <v>352</v>
      </c>
      <c r="B355" s="26">
        <v>2219.61</v>
      </c>
      <c r="C355" s="26">
        <v>915758429.40999997</v>
      </c>
      <c r="D355" s="22"/>
      <c r="E355" s="22"/>
    </row>
    <row r="356" spans="1:5" x14ac:dyDescent="0.2">
      <c r="A356" s="23" t="s">
        <v>353</v>
      </c>
      <c r="B356" s="26">
        <v>2234.67</v>
      </c>
      <c r="C356" s="26">
        <v>926729527.78999996</v>
      </c>
      <c r="D356" s="22"/>
      <c r="E356" s="22"/>
    </row>
    <row r="357" spans="1:5" x14ac:dyDescent="0.2">
      <c r="A357" s="23" t="s">
        <v>354</v>
      </c>
      <c r="B357" s="26">
        <v>2175.75</v>
      </c>
      <c r="C357" s="26">
        <v>901456643.54999995</v>
      </c>
      <c r="D357" s="22"/>
      <c r="E357" s="22"/>
    </row>
    <row r="358" spans="1:5" x14ac:dyDescent="0.2">
      <c r="A358" s="23" t="s">
        <v>355</v>
      </c>
      <c r="B358" s="26">
        <v>2151.5100000000002</v>
      </c>
      <c r="C358" s="26">
        <v>891564636.37</v>
      </c>
      <c r="D358" s="22"/>
      <c r="E358" s="22"/>
    </row>
    <row r="359" spans="1:5" x14ac:dyDescent="0.2">
      <c r="A359" s="23" t="s">
        <v>356</v>
      </c>
      <c r="B359" s="26">
        <v>2113.62</v>
      </c>
      <c r="C359" s="26">
        <v>877924615.96000004</v>
      </c>
      <c r="D359" s="22"/>
      <c r="E359" s="22"/>
    </row>
    <row r="360" spans="1:5" x14ac:dyDescent="0.2">
      <c r="A360" s="23" t="s">
        <v>357</v>
      </c>
      <c r="B360" s="26">
        <v>2098.58</v>
      </c>
      <c r="C360" s="26">
        <v>876159444.72000003</v>
      </c>
      <c r="D360" s="22"/>
      <c r="E360" s="22"/>
    </row>
    <row r="361" spans="1:5" x14ac:dyDescent="0.2">
      <c r="A361" s="23" t="s">
        <v>358</v>
      </c>
      <c r="B361" s="26">
        <v>2056.34</v>
      </c>
      <c r="C361" s="26">
        <v>856083045.13</v>
      </c>
      <c r="D361" s="22"/>
      <c r="E361" s="22"/>
    </row>
    <row r="362" spans="1:5" x14ac:dyDescent="0.2">
      <c r="A362" s="23" t="s">
        <v>359</v>
      </c>
      <c r="B362" s="26">
        <v>2063</v>
      </c>
      <c r="C362" s="26">
        <v>857978142.10000002</v>
      </c>
      <c r="D362" s="22"/>
      <c r="E362" s="22"/>
    </row>
    <row r="363" spans="1:5" x14ac:dyDescent="0.2">
      <c r="A363" s="23" t="s">
        <v>360</v>
      </c>
      <c r="B363" s="26">
        <v>2060.21</v>
      </c>
      <c r="C363" s="26">
        <v>865886522.73000002</v>
      </c>
      <c r="D363" s="22"/>
      <c r="E363" s="22"/>
    </row>
    <row r="364" spans="1:5" x14ac:dyDescent="0.2">
      <c r="A364" s="23" t="s">
        <v>361</v>
      </c>
      <c r="B364" s="26">
        <v>2052.5500000000002</v>
      </c>
      <c r="C364" s="26">
        <v>860149752.07000005</v>
      </c>
      <c r="D364" s="22"/>
      <c r="E364" s="22"/>
    </row>
    <row r="365" spans="1:5" x14ac:dyDescent="0.2">
      <c r="A365" s="23" t="s">
        <v>362</v>
      </c>
      <c r="B365" s="26">
        <v>2065.58</v>
      </c>
      <c r="C365" s="26">
        <v>867774206.22000003</v>
      </c>
      <c r="D365" s="22"/>
      <c r="E365" s="22"/>
    </row>
    <row r="366" spans="1:5" x14ac:dyDescent="0.2">
      <c r="A366" s="23" t="s">
        <v>363</v>
      </c>
      <c r="B366" s="26">
        <v>2062.0700000000002</v>
      </c>
      <c r="C366" s="26">
        <v>870936994.19000006</v>
      </c>
      <c r="D366" s="22"/>
      <c r="E366" s="22"/>
    </row>
    <row r="367" spans="1:5" x14ac:dyDescent="0.2">
      <c r="A367" s="23" t="s">
        <v>364</v>
      </c>
      <c r="B367" s="26">
        <v>2043.41</v>
      </c>
      <c r="C367" s="26">
        <v>863653513.25</v>
      </c>
      <c r="D367" s="22"/>
      <c r="E367" s="22"/>
    </row>
    <row r="368" spans="1:5" x14ac:dyDescent="0.2">
      <c r="A368" s="23" t="s">
        <v>365</v>
      </c>
      <c r="B368" s="26">
        <v>2024.92</v>
      </c>
      <c r="C368" s="26">
        <v>857480485.86000001</v>
      </c>
      <c r="D368" s="22"/>
      <c r="E368" s="22"/>
    </row>
    <row r="369" spans="1:5" x14ac:dyDescent="0.2">
      <c r="A369" s="23" t="s">
        <v>366</v>
      </c>
      <c r="B369" s="26">
        <v>2025.21</v>
      </c>
      <c r="C369" s="26">
        <v>859183799.33000004</v>
      </c>
      <c r="D369" s="22"/>
      <c r="E369" s="22"/>
    </row>
    <row r="370" spans="1:5" x14ac:dyDescent="0.2">
      <c r="A370" s="23" t="s">
        <v>367</v>
      </c>
      <c r="B370" s="26">
        <v>2038.95</v>
      </c>
      <c r="C370" s="26">
        <v>868050774.53999996</v>
      </c>
      <c r="D370" s="22"/>
      <c r="E370" s="22"/>
    </row>
    <row r="371" spans="1:5" x14ac:dyDescent="0.2">
      <c r="A371" s="23" t="s">
        <v>368</v>
      </c>
      <c r="B371" s="26">
        <v>2057.31</v>
      </c>
      <c r="C371" s="26">
        <v>877144578.88999999</v>
      </c>
      <c r="D371" s="22"/>
      <c r="E371" s="22"/>
    </row>
    <row r="372" spans="1:5" x14ac:dyDescent="0.2">
      <c r="A372" s="23" t="s">
        <v>369</v>
      </c>
      <c r="B372" s="26">
        <v>2101.3000000000002</v>
      </c>
      <c r="C372" s="26">
        <v>901917178.39999998</v>
      </c>
      <c r="D372" s="22"/>
      <c r="E372" s="22"/>
    </row>
    <row r="373" spans="1:5" x14ac:dyDescent="0.2">
      <c r="A373" s="23" t="s">
        <v>370</v>
      </c>
      <c r="B373" s="26">
        <v>2120.96</v>
      </c>
      <c r="C373" s="26">
        <v>914783672.73000002</v>
      </c>
      <c r="D373" s="22"/>
      <c r="E373" s="22"/>
    </row>
    <row r="374" spans="1:5" x14ac:dyDescent="0.2">
      <c r="A374" s="23" t="s">
        <v>371</v>
      </c>
      <c r="B374" s="26">
        <v>2100.71</v>
      </c>
      <c r="C374" s="26">
        <v>903986502.27999997</v>
      </c>
      <c r="D374" s="22"/>
      <c r="E374" s="22"/>
    </row>
    <row r="375" spans="1:5" x14ac:dyDescent="0.2">
      <c r="A375" s="23" t="s">
        <v>372</v>
      </c>
      <c r="B375" s="26">
        <v>2047.19</v>
      </c>
      <c r="C375" s="26">
        <v>878568825.22000003</v>
      </c>
      <c r="D375" s="22"/>
      <c r="E375" s="22"/>
    </row>
    <row r="376" spans="1:5" x14ac:dyDescent="0.2">
      <c r="A376" s="23" t="s">
        <v>373</v>
      </c>
      <c r="B376" s="26">
        <v>2060.09</v>
      </c>
      <c r="C376" s="26">
        <v>895808957.41999996</v>
      </c>
      <c r="D376" s="22"/>
      <c r="E376" s="22"/>
    </row>
    <row r="377" spans="1:5" x14ac:dyDescent="0.2">
      <c r="A377" s="23" t="s">
        <v>374</v>
      </c>
      <c r="B377" s="26">
        <v>2047.54</v>
      </c>
      <c r="C377" s="26">
        <v>891029948.36000001</v>
      </c>
      <c r="D377" s="22"/>
      <c r="E377" s="22"/>
    </row>
    <row r="378" spans="1:5" x14ac:dyDescent="0.2">
      <c r="A378" s="23" t="s">
        <v>375</v>
      </c>
      <c r="B378" s="26">
        <v>2041.56</v>
      </c>
      <c r="C378" s="26">
        <v>895588805.98000002</v>
      </c>
      <c r="D378" s="22"/>
      <c r="E378" s="22"/>
    </row>
    <row r="379" spans="1:5" x14ac:dyDescent="0.2">
      <c r="A379" s="23" t="s">
        <v>376</v>
      </c>
      <c r="B379" s="26">
        <v>2085.69</v>
      </c>
      <c r="C379" s="26">
        <v>917267798.84000003</v>
      </c>
      <c r="D379" s="22"/>
      <c r="E379" s="22"/>
    </row>
    <row r="380" spans="1:5" x14ac:dyDescent="0.2">
      <c r="A380" s="23" t="s">
        <v>377</v>
      </c>
      <c r="B380" s="26">
        <v>2118.3000000000002</v>
      </c>
      <c r="C380" s="26">
        <v>932222406.35000002</v>
      </c>
      <c r="D380" s="22"/>
      <c r="E380" s="22"/>
    </row>
    <row r="381" spans="1:5" x14ac:dyDescent="0.2">
      <c r="A381" s="23" t="s">
        <v>378</v>
      </c>
      <c r="B381" s="26">
        <v>2112.25</v>
      </c>
      <c r="C381" s="26">
        <v>930713606.25</v>
      </c>
      <c r="D381" s="22"/>
      <c r="E381" s="22"/>
    </row>
    <row r="382" spans="1:5" x14ac:dyDescent="0.2">
      <c r="A382" s="23" t="s">
        <v>379</v>
      </c>
      <c r="B382" s="26">
        <v>2117.9699999999998</v>
      </c>
      <c r="C382" s="26">
        <v>932711316.75</v>
      </c>
      <c r="D382" s="22"/>
      <c r="E382" s="22"/>
    </row>
    <row r="383" spans="1:5" x14ac:dyDescent="0.2">
      <c r="A383" s="23" t="s">
        <v>380</v>
      </c>
      <c r="B383" s="26">
        <v>2137.39</v>
      </c>
      <c r="C383" s="26">
        <v>938877354.47000003</v>
      </c>
      <c r="D383" s="22"/>
      <c r="E383" s="22"/>
    </row>
    <row r="384" spans="1:5" x14ac:dyDescent="0.2">
      <c r="A384" s="23" t="s">
        <v>381</v>
      </c>
      <c r="B384" s="26">
        <v>2132.5</v>
      </c>
      <c r="C384" s="26">
        <v>937991950.90999997</v>
      </c>
      <c r="D384" s="22"/>
      <c r="E384" s="22"/>
    </row>
    <row r="385" spans="1:5" x14ac:dyDescent="0.2">
      <c r="A385" s="23" t="s">
        <v>382</v>
      </c>
      <c r="B385" s="26">
        <v>2156.9</v>
      </c>
      <c r="C385" s="26">
        <v>959493831.07000005</v>
      </c>
      <c r="D385" s="22"/>
      <c r="E385" s="22"/>
    </row>
    <row r="386" spans="1:5" x14ac:dyDescent="0.2">
      <c r="A386" s="23" t="s">
        <v>383</v>
      </c>
      <c r="B386" s="26">
        <v>2181.79</v>
      </c>
      <c r="C386" s="26">
        <v>971770313.47000003</v>
      </c>
      <c r="D386" s="22"/>
      <c r="E386" s="22"/>
    </row>
    <row r="387" spans="1:5" x14ac:dyDescent="0.2">
      <c r="A387" s="23" t="s">
        <v>384</v>
      </c>
      <c r="B387" s="26">
        <v>2200.5300000000002</v>
      </c>
      <c r="C387" s="26">
        <v>981529811.03999996</v>
      </c>
      <c r="D387" s="22"/>
      <c r="E387" s="22"/>
    </row>
    <row r="388" spans="1:5" x14ac:dyDescent="0.2">
      <c r="A388" s="23" t="s">
        <v>385</v>
      </c>
      <c r="B388" s="26">
        <v>2206.62</v>
      </c>
      <c r="C388" s="26">
        <v>985414017.70000005</v>
      </c>
      <c r="D388" s="22"/>
      <c r="E388" s="22"/>
    </row>
    <row r="389" spans="1:5" x14ac:dyDescent="0.2">
      <c r="A389" s="23" t="s">
        <v>386</v>
      </c>
      <c r="B389" s="26">
        <v>2215.35</v>
      </c>
      <c r="C389" s="26">
        <v>994014014.07000005</v>
      </c>
      <c r="D389" s="22"/>
      <c r="E389" s="22"/>
    </row>
    <row r="390" spans="1:5" x14ac:dyDescent="0.2">
      <c r="A390" s="23" t="s">
        <v>387</v>
      </c>
      <c r="B390" s="26">
        <v>2210.59</v>
      </c>
      <c r="C390" s="26">
        <v>994046712.98000002</v>
      </c>
      <c r="D390" s="22"/>
      <c r="E390" s="22"/>
    </row>
    <row r="391" spans="1:5" x14ac:dyDescent="0.2">
      <c r="A391" s="23" t="s">
        <v>388</v>
      </c>
      <c r="B391" s="26">
        <v>2176.1999999999998</v>
      </c>
      <c r="C391" s="26">
        <v>979793739.85000002</v>
      </c>
      <c r="D391" s="22"/>
      <c r="E391" s="22"/>
    </row>
    <row r="392" spans="1:5" x14ac:dyDescent="0.2">
      <c r="A392" s="23" t="s">
        <v>389</v>
      </c>
      <c r="B392" s="26">
        <v>2220.63</v>
      </c>
      <c r="C392" s="26">
        <v>1004158507.46</v>
      </c>
      <c r="D392" s="22"/>
      <c r="E392" s="22"/>
    </row>
    <row r="393" spans="1:5" x14ac:dyDescent="0.2">
      <c r="A393" s="23" t="s">
        <v>390</v>
      </c>
      <c r="B393" s="26">
        <v>2176.8000000000002</v>
      </c>
      <c r="C393" s="26">
        <v>985402196.44000006</v>
      </c>
      <c r="D393" s="22"/>
      <c r="E393" s="22"/>
    </row>
    <row r="394" spans="1:5" x14ac:dyDescent="0.2">
      <c r="A394" s="23" t="s">
        <v>391</v>
      </c>
      <c r="B394" s="26">
        <v>2154.6</v>
      </c>
      <c r="C394" s="26">
        <v>977840243.01999998</v>
      </c>
      <c r="D394" s="22"/>
      <c r="E394" s="22"/>
    </row>
    <row r="395" spans="1:5" x14ac:dyDescent="0.2">
      <c r="A395" s="23" t="s">
        <v>392</v>
      </c>
      <c r="B395" s="26">
        <v>2149.46</v>
      </c>
      <c r="C395" s="26">
        <v>977001960.55999994</v>
      </c>
      <c r="D395" s="22"/>
      <c r="E395" s="22"/>
    </row>
    <row r="396" spans="1:5" x14ac:dyDescent="0.2">
      <c r="A396" s="23" t="s">
        <v>393</v>
      </c>
      <c r="B396" s="26">
        <v>2149.79</v>
      </c>
      <c r="C396" s="26">
        <v>980581183.12</v>
      </c>
      <c r="D396" s="22"/>
      <c r="E396" s="22"/>
    </row>
    <row r="397" spans="1:5" x14ac:dyDescent="0.2">
      <c r="A397" s="23" t="s">
        <v>394</v>
      </c>
      <c r="B397" s="26">
        <v>2078.5700000000002</v>
      </c>
      <c r="C397" s="26">
        <v>945117754.84000003</v>
      </c>
      <c r="D397" s="22"/>
      <c r="E397" s="22"/>
    </row>
    <row r="398" spans="1:5" x14ac:dyDescent="0.2">
      <c r="A398" s="23" t="s">
        <v>395</v>
      </c>
      <c r="B398" s="26">
        <v>2145.56</v>
      </c>
      <c r="C398" s="26">
        <v>988840924.16999996</v>
      </c>
      <c r="D398" s="22"/>
      <c r="E398" s="22"/>
    </row>
    <row r="399" spans="1:5" x14ac:dyDescent="0.2">
      <c r="A399" s="23" t="s">
        <v>396</v>
      </c>
      <c r="B399" s="26">
        <v>2181.23</v>
      </c>
      <c r="C399" s="26">
        <v>1010030773.63</v>
      </c>
      <c r="D399" s="22"/>
      <c r="E399" s="22"/>
    </row>
    <row r="400" spans="1:5" x14ac:dyDescent="0.2">
      <c r="A400" s="23" t="s">
        <v>397</v>
      </c>
      <c r="B400" s="26">
        <v>2201.59</v>
      </c>
      <c r="C400" s="26">
        <v>1026229980.09</v>
      </c>
      <c r="D400" s="22"/>
      <c r="E400" s="22"/>
    </row>
    <row r="401" spans="1:5" x14ac:dyDescent="0.2">
      <c r="A401" s="23" t="s">
        <v>398</v>
      </c>
      <c r="B401" s="26">
        <v>2203.8000000000002</v>
      </c>
      <c r="C401" s="26">
        <v>1049869998.1</v>
      </c>
      <c r="D401" s="22"/>
      <c r="E401" s="22"/>
    </row>
    <row r="402" spans="1:5" x14ac:dyDescent="0.2">
      <c r="A402" s="23" t="s">
        <v>399</v>
      </c>
      <c r="B402" s="26">
        <v>2152.15</v>
      </c>
      <c r="C402" s="26">
        <v>1027482446.1900001</v>
      </c>
      <c r="D402" s="22"/>
      <c r="E402" s="22"/>
    </row>
    <row r="403" spans="1:5" x14ac:dyDescent="0.2">
      <c r="A403" s="23" t="s">
        <v>400</v>
      </c>
      <c r="B403" s="26">
        <v>2163.65</v>
      </c>
      <c r="C403" s="26">
        <v>1037557665.35</v>
      </c>
      <c r="D403" s="22"/>
      <c r="E403" s="22"/>
    </row>
    <row r="404" spans="1:5" x14ac:dyDescent="0.2">
      <c r="A404" s="23" t="s">
        <v>401</v>
      </c>
      <c r="B404" s="26">
        <v>2175.1</v>
      </c>
      <c r="C404" s="26">
        <v>1047159213.84</v>
      </c>
      <c r="D404" s="22"/>
      <c r="E404" s="22"/>
    </row>
    <row r="405" spans="1:5" x14ac:dyDescent="0.2">
      <c r="A405" s="23" t="s">
        <v>402</v>
      </c>
      <c r="B405" s="26">
        <v>2230.12</v>
      </c>
      <c r="C405" s="26">
        <v>1070526993.04</v>
      </c>
      <c r="D405" s="22"/>
      <c r="E405" s="22"/>
    </row>
    <row r="406" spans="1:5" x14ac:dyDescent="0.2">
      <c r="A406" s="23" t="s">
        <v>403</v>
      </c>
      <c r="B406" s="26">
        <v>2247.09</v>
      </c>
      <c r="C406" s="26">
        <v>1078368228.77</v>
      </c>
      <c r="D406" s="22"/>
      <c r="E406" s="22"/>
    </row>
    <row r="407" spans="1:5" x14ac:dyDescent="0.2">
      <c r="A407" s="23" t="s">
        <v>404</v>
      </c>
      <c r="B407" s="26">
        <v>2260.96</v>
      </c>
      <c r="C407" s="26">
        <v>1086741630.74</v>
      </c>
      <c r="D407" s="22"/>
      <c r="E407" s="22"/>
    </row>
    <row r="408" spans="1:5" x14ac:dyDescent="0.2">
      <c r="A408" s="23" t="s">
        <v>405</v>
      </c>
      <c r="B408" s="26">
        <v>2270.09</v>
      </c>
      <c r="C408" s="26">
        <v>1090761802.4200001</v>
      </c>
      <c r="D408" s="22"/>
      <c r="E408" s="22"/>
    </row>
    <row r="409" spans="1:5" x14ac:dyDescent="0.2">
      <c r="A409" s="23" t="s">
        <v>406</v>
      </c>
      <c r="B409" s="26">
        <v>2243.1799999999998</v>
      </c>
      <c r="C409" s="26">
        <v>1083466509.5699999</v>
      </c>
      <c r="D409" s="22"/>
      <c r="E409" s="22"/>
    </row>
    <row r="410" spans="1:5" x14ac:dyDescent="0.2">
      <c r="A410" s="23" t="s">
        <v>407</v>
      </c>
      <c r="B410" s="26">
        <v>2210.04</v>
      </c>
      <c r="C410" s="26">
        <v>1069819225.63</v>
      </c>
      <c r="D410" s="22"/>
      <c r="E410" s="22"/>
    </row>
    <row r="411" spans="1:5" x14ac:dyDescent="0.2">
      <c r="A411" s="23" t="s">
        <v>408</v>
      </c>
      <c r="B411" s="26">
        <v>2238.23</v>
      </c>
      <c r="C411" s="26">
        <v>1081396266.6400001</v>
      </c>
      <c r="D411" s="22"/>
      <c r="E411" s="22"/>
    </row>
    <row r="412" spans="1:5" x14ac:dyDescent="0.2">
      <c r="A412" s="23" t="s">
        <v>409</v>
      </c>
      <c r="B412" s="26">
        <v>2181.4499999999998</v>
      </c>
      <c r="C412" s="26">
        <v>1052959650.15</v>
      </c>
      <c r="D412" s="22"/>
      <c r="E412" s="22"/>
    </row>
    <row r="413" spans="1:5" x14ac:dyDescent="0.2">
      <c r="A413" s="23" t="s">
        <v>410</v>
      </c>
      <c r="B413" s="26">
        <v>2235.61</v>
      </c>
      <c r="C413" s="26">
        <v>1087321119.3499999</v>
      </c>
      <c r="D413" s="22"/>
      <c r="E413" s="22"/>
    </row>
    <row r="414" spans="1:5" x14ac:dyDescent="0.2">
      <c r="A414" s="23" t="s">
        <v>411</v>
      </c>
      <c r="B414" s="26">
        <v>2196.06</v>
      </c>
      <c r="C414" s="26">
        <v>1067634438.8200001</v>
      </c>
      <c r="D414" s="22"/>
      <c r="E414" s="22"/>
    </row>
    <row r="415" spans="1:5" x14ac:dyDescent="0.2">
      <c r="A415" s="23" t="s">
        <v>412</v>
      </c>
      <c r="B415" s="26">
        <v>2202.16</v>
      </c>
      <c r="C415" s="26">
        <v>1068871332.96</v>
      </c>
      <c r="D415" s="22"/>
      <c r="E415" s="22"/>
    </row>
    <row r="416" spans="1:5" x14ac:dyDescent="0.2">
      <c r="A416" s="23" t="s">
        <v>413</v>
      </c>
      <c r="B416" s="26">
        <v>2192.7600000000002</v>
      </c>
      <c r="C416" s="26">
        <v>1060487064.25</v>
      </c>
      <c r="D416" s="22"/>
      <c r="E416" s="22"/>
    </row>
    <row r="417" spans="1:5" x14ac:dyDescent="0.2">
      <c r="A417" s="23" t="s">
        <v>414</v>
      </c>
      <c r="B417" s="26">
        <v>2176.5700000000002</v>
      </c>
      <c r="C417" s="26">
        <v>1049439901.8</v>
      </c>
      <c r="D417" s="22"/>
      <c r="E417" s="22"/>
    </row>
    <row r="418" spans="1:5" x14ac:dyDescent="0.2">
      <c r="A418" s="23" t="s">
        <v>415</v>
      </c>
      <c r="B418" s="26">
        <v>2159.27</v>
      </c>
      <c r="C418" s="26">
        <v>1027256661.67</v>
      </c>
      <c r="D418" s="22"/>
      <c r="E418" s="22"/>
    </row>
    <row r="419" spans="1:5" x14ac:dyDescent="0.2">
      <c r="A419" s="23" t="s">
        <v>416</v>
      </c>
      <c r="B419" s="26">
        <v>2109.08</v>
      </c>
      <c r="C419" s="26">
        <v>1003134829.51</v>
      </c>
      <c r="D419" s="22"/>
      <c r="E419" s="22"/>
    </row>
    <row r="420" spans="1:5" x14ac:dyDescent="0.2">
      <c r="A420" s="23" t="s">
        <v>417</v>
      </c>
      <c r="B420" s="26">
        <v>2082.48</v>
      </c>
      <c r="C420" s="26">
        <v>991512266.62</v>
      </c>
      <c r="D420" s="22"/>
      <c r="E420" s="22"/>
    </row>
    <row r="421" spans="1:5" x14ac:dyDescent="0.2">
      <c r="A421" s="23" t="s">
        <v>418</v>
      </c>
      <c r="B421" s="26">
        <v>2092.48</v>
      </c>
      <c r="C421" s="26">
        <v>1000752956.0599999</v>
      </c>
      <c r="D421" s="22"/>
      <c r="E421" s="22"/>
    </row>
    <row r="422" spans="1:5" x14ac:dyDescent="0.2">
      <c r="A422" s="23" t="s">
        <v>419</v>
      </c>
      <c r="B422" s="26">
        <v>2092.89</v>
      </c>
      <c r="C422" s="26">
        <v>1000942046.34</v>
      </c>
      <c r="D422" s="22"/>
      <c r="E422" s="22"/>
    </row>
    <row r="423" spans="1:5" x14ac:dyDescent="0.2">
      <c r="A423" s="23" t="s">
        <v>420</v>
      </c>
      <c r="B423" s="26">
        <v>2038.01</v>
      </c>
      <c r="C423" s="26">
        <v>973127342.09000003</v>
      </c>
      <c r="D423" s="22"/>
      <c r="E423" s="22"/>
    </row>
    <row r="424" spans="1:5" x14ac:dyDescent="0.2">
      <c r="A424" s="23" t="s">
        <v>421</v>
      </c>
      <c r="B424" s="26">
        <v>2020.2</v>
      </c>
      <c r="C424" s="26">
        <v>964023857.84000003</v>
      </c>
      <c r="D424" s="22"/>
      <c r="E424" s="22"/>
    </row>
    <row r="425" spans="1:5" x14ac:dyDescent="0.2">
      <c r="A425" s="23" t="s">
        <v>422</v>
      </c>
      <c r="B425" s="26">
        <v>2031.02</v>
      </c>
      <c r="C425" s="26">
        <v>964520500.66999996</v>
      </c>
      <c r="D425" s="22"/>
      <c r="E425" s="22"/>
    </row>
    <row r="426" spans="1:5" x14ac:dyDescent="0.2">
      <c r="A426" s="23" t="s">
        <v>423</v>
      </c>
      <c r="B426" s="26">
        <v>2022.17</v>
      </c>
      <c r="C426" s="26">
        <v>957626630.04999995</v>
      </c>
      <c r="D426" s="22"/>
      <c r="E426" s="22"/>
    </row>
    <row r="427" spans="1:5" x14ac:dyDescent="0.2">
      <c r="A427" s="23" t="s">
        <v>424</v>
      </c>
      <c r="B427" s="26">
        <v>2041.96</v>
      </c>
      <c r="C427" s="26">
        <v>967000026.02999997</v>
      </c>
      <c r="D427" s="22"/>
      <c r="E427" s="22"/>
    </row>
    <row r="428" spans="1:5" x14ac:dyDescent="0.2">
      <c r="A428" s="23" t="s">
        <v>425</v>
      </c>
      <c r="B428" s="26">
        <v>2044.34</v>
      </c>
      <c r="C428" s="26">
        <v>970432277.5</v>
      </c>
      <c r="D428" s="22"/>
      <c r="E428" s="22"/>
    </row>
    <row r="429" spans="1:5" x14ac:dyDescent="0.2">
      <c r="A429" s="23" t="s">
        <v>426</v>
      </c>
      <c r="B429" s="26">
        <v>2039.09</v>
      </c>
      <c r="C429" s="26">
        <v>969274094.74000001</v>
      </c>
      <c r="D429" s="22"/>
      <c r="E429" s="22"/>
    </row>
    <row r="430" spans="1:5" x14ac:dyDescent="0.2">
      <c r="A430" s="23" t="s">
        <v>427</v>
      </c>
      <c r="B430" s="26">
        <v>2011.63</v>
      </c>
      <c r="C430" s="26">
        <v>959191386.51999998</v>
      </c>
      <c r="D430" s="22"/>
      <c r="E430" s="22"/>
    </row>
    <row r="431" spans="1:5" x14ac:dyDescent="0.2">
      <c r="A431" s="23" t="s">
        <v>428</v>
      </c>
      <c r="B431" s="26">
        <v>1978.78</v>
      </c>
      <c r="C431" s="26">
        <v>948032442.37</v>
      </c>
      <c r="D431" s="22"/>
      <c r="E431" s="22"/>
    </row>
    <row r="432" spans="1:5" x14ac:dyDescent="0.2">
      <c r="A432" s="23" t="s">
        <v>429</v>
      </c>
      <c r="B432" s="26">
        <v>1978.64</v>
      </c>
      <c r="C432" s="26">
        <v>948695560</v>
      </c>
      <c r="D432" s="22"/>
      <c r="E432" s="22"/>
    </row>
    <row r="433" spans="1:5" x14ac:dyDescent="0.2">
      <c r="A433" s="23" t="s">
        <v>430</v>
      </c>
      <c r="B433" s="26">
        <v>1945.29</v>
      </c>
      <c r="C433" s="26">
        <v>931650751.65999997</v>
      </c>
      <c r="D433" s="22"/>
      <c r="E433" s="22"/>
    </row>
    <row r="434" spans="1:5" x14ac:dyDescent="0.2">
      <c r="A434" s="23" t="s">
        <v>431</v>
      </c>
      <c r="B434" s="26">
        <v>1924.53</v>
      </c>
      <c r="C434" s="26">
        <v>913001314.90999997</v>
      </c>
      <c r="D434" s="22"/>
      <c r="E434" s="22"/>
    </row>
    <row r="435" spans="1:5" x14ac:dyDescent="0.2">
      <c r="A435" s="23" t="s">
        <v>432</v>
      </c>
      <c r="B435" s="26">
        <v>1912.29</v>
      </c>
      <c r="C435" s="26">
        <v>907641677.52999997</v>
      </c>
      <c r="D435" s="22"/>
      <c r="E435" s="22"/>
    </row>
    <row r="436" spans="1:5" x14ac:dyDescent="0.2">
      <c r="A436" s="23" t="s">
        <v>433</v>
      </c>
      <c r="B436" s="26">
        <v>1922.82</v>
      </c>
      <c r="C436" s="26">
        <v>910410031.97000003</v>
      </c>
      <c r="D436" s="22"/>
      <c r="E436" s="22"/>
    </row>
    <row r="437" spans="1:5" x14ac:dyDescent="0.2">
      <c r="A437" s="23" t="s">
        <v>434</v>
      </c>
      <c r="B437" s="26">
        <v>1948.65</v>
      </c>
      <c r="C437" s="26">
        <v>923401592</v>
      </c>
      <c r="D437" s="22"/>
      <c r="E437" s="22"/>
    </row>
    <row r="438" spans="1:5" x14ac:dyDescent="0.2">
      <c r="A438" s="23" t="s">
        <v>435</v>
      </c>
      <c r="B438" s="26">
        <v>1928.49</v>
      </c>
      <c r="C438" s="26">
        <v>912177944.39999998</v>
      </c>
      <c r="D438" s="22"/>
      <c r="E438" s="22"/>
    </row>
    <row r="439" spans="1:5" x14ac:dyDescent="0.2">
      <c r="A439" s="23" t="s">
        <v>436</v>
      </c>
      <c r="B439" s="26">
        <v>1918.5</v>
      </c>
      <c r="C439" s="26">
        <v>907362507.73000002</v>
      </c>
      <c r="D439" s="22"/>
      <c r="E439" s="22"/>
    </row>
    <row r="440" spans="1:5" x14ac:dyDescent="0.2">
      <c r="A440" s="23" t="s">
        <v>437</v>
      </c>
      <c r="B440" s="26">
        <v>1913.17</v>
      </c>
      <c r="C440" s="26">
        <v>910103146.61000001</v>
      </c>
      <c r="D440" s="22"/>
      <c r="E440" s="22"/>
    </row>
    <row r="441" spans="1:5" x14ac:dyDescent="0.2">
      <c r="A441" s="23" t="s">
        <v>438</v>
      </c>
      <c r="B441" s="26">
        <v>1906.73</v>
      </c>
      <c r="C441" s="26">
        <v>914213023.64999998</v>
      </c>
      <c r="D441" s="22"/>
      <c r="E441" s="22"/>
    </row>
    <row r="442" spans="1:5" x14ac:dyDescent="0.2">
      <c r="A442" s="23" t="s">
        <v>439</v>
      </c>
      <c r="B442" s="26">
        <v>1913.93</v>
      </c>
      <c r="C442" s="26">
        <v>920812719.37</v>
      </c>
      <c r="D442" s="22"/>
      <c r="E442" s="22"/>
    </row>
    <row r="443" spans="1:5" x14ac:dyDescent="0.2">
      <c r="A443" s="23" t="s">
        <v>440</v>
      </c>
      <c r="B443" s="26">
        <v>1900.15</v>
      </c>
      <c r="C443" s="26">
        <v>914074641.80999994</v>
      </c>
      <c r="D443" s="22"/>
      <c r="E443" s="22"/>
    </row>
    <row r="444" spans="1:5" x14ac:dyDescent="0.2">
      <c r="A444" s="23" t="s">
        <v>441</v>
      </c>
      <c r="B444" s="26">
        <v>1918.27</v>
      </c>
      <c r="C444" s="26">
        <v>921085495.94000006</v>
      </c>
      <c r="D444" s="22"/>
      <c r="E444" s="22"/>
    </row>
    <row r="445" spans="1:5" x14ac:dyDescent="0.2">
      <c r="A445" s="23" t="s">
        <v>442</v>
      </c>
      <c r="B445" s="26">
        <v>1938.52</v>
      </c>
      <c r="C445" s="26">
        <v>927240336.87</v>
      </c>
      <c r="D445" s="22"/>
      <c r="E445" s="22"/>
    </row>
    <row r="446" spans="1:5" x14ac:dyDescent="0.2">
      <c r="A446" s="23" t="s">
        <v>443</v>
      </c>
      <c r="B446" s="26">
        <v>1931.56</v>
      </c>
      <c r="C446" s="26">
        <v>924268534.02999997</v>
      </c>
      <c r="D446" s="22"/>
      <c r="E446" s="22"/>
    </row>
    <row r="447" spans="1:5" x14ac:dyDescent="0.2">
      <c r="A447" s="23" t="s">
        <v>444</v>
      </c>
      <c r="B447" s="26">
        <v>1942.51</v>
      </c>
      <c r="C447" s="26">
        <v>930285156.23000002</v>
      </c>
      <c r="D447" s="22"/>
      <c r="E447" s="22"/>
    </row>
    <row r="448" spans="1:5" x14ac:dyDescent="0.2">
      <c r="A448" s="23" t="s">
        <v>445</v>
      </c>
      <c r="B448" s="26">
        <v>1926.7</v>
      </c>
      <c r="C448" s="26">
        <v>921619548.35000002</v>
      </c>
      <c r="D448" s="22"/>
      <c r="E448" s="22"/>
    </row>
    <row r="449" spans="1:5" x14ac:dyDescent="0.2">
      <c r="A449" s="23" t="s">
        <v>446</v>
      </c>
      <c r="B449" s="26">
        <v>1921.07</v>
      </c>
      <c r="C449" s="26">
        <v>916316016.26999998</v>
      </c>
      <c r="D449" s="22"/>
      <c r="E449" s="22"/>
    </row>
    <row r="450" spans="1:5" x14ac:dyDescent="0.2">
      <c r="A450" s="23" t="s">
        <v>447</v>
      </c>
      <c r="B450" s="26">
        <v>1918.62</v>
      </c>
      <c r="C450" s="26">
        <v>912094088.57000005</v>
      </c>
      <c r="D450" s="22"/>
      <c r="E450" s="22"/>
    </row>
    <row r="451" spans="1:5" x14ac:dyDescent="0.2">
      <c r="A451" s="23" t="s">
        <v>448</v>
      </c>
      <c r="B451" s="26">
        <v>1918.77</v>
      </c>
      <c r="C451" s="26">
        <v>910312731.15999997</v>
      </c>
      <c r="D451" s="22"/>
      <c r="E451" s="22"/>
    </row>
    <row r="452" spans="1:5" x14ac:dyDescent="0.2">
      <c r="A452" s="23" t="s">
        <v>449</v>
      </c>
      <c r="B452" s="26">
        <v>1921.59</v>
      </c>
      <c r="C452" s="26">
        <v>909644128.96000004</v>
      </c>
      <c r="D452" s="22"/>
      <c r="E452" s="22"/>
    </row>
    <row r="453" spans="1:5" x14ac:dyDescent="0.2">
      <c r="A453" s="23" t="s">
        <v>450</v>
      </c>
      <c r="B453" s="26">
        <v>1942.1</v>
      </c>
      <c r="C453" s="26">
        <v>914208959.37</v>
      </c>
      <c r="D453" s="22"/>
      <c r="E453" s="22"/>
    </row>
    <row r="454" spans="1:5" x14ac:dyDescent="0.2">
      <c r="A454" s="23" t="s">
        <v>451</v>
      </c>
      <c r="B454" s="26">
        <v>1937.21</v>
      </c>
      <c r="C454" s="26">
        <v>911498382.73000002</v>
      </c>
      <c r="D454" s="22"/>
      <c r="E454" s="22"/>
    </row>
    <row r="455" spans="1:5" x14ac:dyDescent="0.2">
      <c r="A455" s="23" t="s">
        <v>452</v>
      </c>
      <c r="B455" s="26">
        <v>1955.2</v>
      </c>
      <c r="C455" s="26">
        <v>919462672</v>
      </c>
      <c r="D455" s="22"/>
      <c r="E455" s="22"/>
    </row>
    <row r="456" spans="1:5" x14ac:dyDescent="0.2">
      <c r="A456" s="23" t="s">
        <v>453</v>
      </c>
      <c r="B456" s="26">
        <v>1955.9</v>
      </c>
      <c r="C456" s="26">
        <v>921135151.55999994</v>
      </c>
      <c r="D456" s="22"/>
      <c r="E456" s="22"/>
    </row>
    <row r="457" spans="1:5" x14ac:dyDescent="0.2">
      <c r="A457" s="23" t="s">
        <v>454</v>
      </c>
      <c r="B457" s="26">
        <v>1968.21</v>
      </c>
      <c r="C457" s="26">
        <v>935030410.70000005</v>
      </c>
      <c r="D457" s="22"/>
      <c r="E457" s="22"/>
    </row>
    <row r="458" spans="1:5" x14ac:dyDescent="0.2">
      <c r="A458" s="23" t="s">
        <v>455</v>
      </c>
      <c r="B458" s="26">
        <v>1992.39</v>
      </c>
      <c r="C458" s="26">
        <v>940162352.5</v>
      </c>
      <c r="D458" s="22"/>
      <c r="E458" s="22"/>
    </row>
    <row r="459" spans="1:5" x14ac:dyDescent="0.2">
      <c r="A459" s="23" t="s">
        <v>456</v>
      </c>
      <c r="B459" s="26">
        <v>1955.2</v>
      </c>
      <c r="C459" s="26">
        <v>922081225.00999999</v>
      </c>
      <c r="D459" s="22"/>
      <c r="E459" s="22"/>
    </row>
    <row r="460" spans="1:5" x14ac:dyDescent="0.2">
      <c r="A460" s="23" t="s">
        <v>457</v>
      </c>
      <c r="B460" s="26">
        <v>1919.61</v>
      </c>
      <c r="C460" s="26">
        <v>902474763.37</v>
      </c>
      <c r="D460" s="22"/>
      <c r="E460" s="22"/>
    </row>
    <row r="461" spans="1:5" x14ac:dyDescent="0.2">
      <c r="A461" s="23" t="s">
        <v>458</v>
      </c>
      <c r="B461" s="26">
        <v>1924.1</v>
      </c>
      <c r="C461" s="26">
        <v>904907399.00999999</v>
      </c>
      <c r="D461" s="22"/>
      <c r="E461" s="22"/>
    </row>
    <row r="462" spans="1:5" x14ac:dyDescent="0.2">
      <c r="A462" s="23" t="s">
        <v>459</v>
      </c>
      <c r="B462" s="26">
        <v>1911.08</v>
      </c>
      <c r="C462" s="26">
        <v>900740721.54999995</v>
      </c>
      <c r="D462" s="22"/>
      <c r="E462" s="22"/>
    </row>
    <row r="463" spans="1:5" x14ac:dyDescent="0.2">
      <c r="A463" s="23" t="s">
        <v>460</v>
      </c>
      <c r="B463" s="26">
        <v>1908.99</v>
      </c>
      <c r="C463" s="26">
        <v>896710667.79999995</v>
      </c>
      <c r="D463" s="22"/>
      <c r="E463" s="22"/>
    </row>
    <row r="464" spans="1:5" x14ac:dyDescent="0.2">
      <c r="A464" s="23" t="s">
        <v>461</v>
      </c>
      <c r="B464" s="26">
        <v>1897.8</v>
      </c>
      <c r="C464" s="26">
        <v>893850568.94000006</v>
      </c>
      <c r="D464" s="22"/>
      <c r="E464" s="22"/>
    </row>
    <row r="465" spans="1:5" x14ac:dyDescent="0.2">
      <c r="A465" s="23" t="s">
        <v>462</v>
      </c>
      <c r="B465" s="26">
        <v>1866.55</v>
      </c>
      <c r="C465" s="26">
        <v>880663789.58000004</v>
      </c>
      <c r="D465" s="22"/>
      <c r="E465" s="22"/>
    </row>
    <row r="466" spans="1:5" x14ac:dyDescent="0.2">
      <c r="A466" s="23" t="s">
        <v>463</v>
      </c>
      <c r="B466" s="26">
        <v>1802.98</v>
      </c>
      <c r="C466" s="26">
        <v>847327608.59000003</v>
      </c>
      <c r="D466" s="22"/>
      <c r="E466" s="22"/>
    </row>
    <row r="467" spans="1:5" x14ac:dyDescent="0.2">
      <c r="A467" s="23" t="s">
        <v>464</v>
      </c>
      <c r="B467" s="26">
        <v>1811.86</v>
      </c>
      <c r="C467" s="26">
        <v>851076717.07000005</v>
      </c>
      <c r="D467" s="22"/>
      <c r="E467" s="22"/>
    </row>
    <row r="468" spans="1:5" x14ac:dyDescent="0.2">
      <c r="A468" s="23" t="s">
        <v>465</v>
      </c>
      <c r="B468" s="26">
        <v>1828.29</v>
      </c>
      <c r="C468" s="26">
        <v>859801613.71000004</v>
      </c>
      <c r="D468" s="22"/>
      <c r="E468" s="22"/>
    </row>
    <row r="469" spans="1:5" x14ac:dyDescent="0.2">
      <c r="A469" s="23" t="s">
        <v>466</v>
      </c>
      <c r="B469" s="26">
        <v>1832.09</v>
      </c>
      <c r="C469" s="26">
        <v>861563482.74000001</v>
      </c>
      <c r="D469" s="22"/>
      <c r="E469" s="22"/>
    </row>
    <row r="470" spans="1:5" x14ac:dyDescent="0.2">
      <c r="A470" s="23" t="s">
        <v>467</v>
      </c>
      <c r="B470" s="26">
        <v>1823.18</v>
      </c>
      <c r="C470" s="26">
        <v>856681278.47000003</v>
      </c>
      <c r="D470" s="22"/>
      <c r="E470" s="22"/>
    </row>
    <row r="471" spans="1:5" x14ac:dyDescent="0.2">
      <c r="A471" s="23" t="s">
        <v>468</v>
      </c>
      <c r="B471" s="26">
        <v>1807.83</v>
      </c>
      <c r="C471" s="26">
        <v>851867577.61000001</v>
      </c>
      <c r="D471" s="22"/>
      <c r="E471" s="22"/>
    </row>
    <row r="472" spans="1:5" x14ac:dyDescent="0.2">
      <c r="A472" s="23" t="s">
        <v>469</v>
      </c>
      <c r="B472" s="26">
        <v>1812.37</v>
      </c>
      <c r="C472" s="26">
        <v>852046241.27999997</v>
      </c>
      <c r="D472" s="22"/>
      <c r="E472" s="22"/>
    </row>
    <row r="473" spans="1:5" x14ac:dyDescent="0.2">
      <c r="A473" s="23" t="s">
        <v>470</v>
      </c>
      <c r="B473" s="26">
        <v>1827.04</v>
      </c>
      <c r="C473" s="26">
        <v>861416868.82000005</v>
      </c>
      <c r="D473" s="22"/>
      <c r="E473" s="22"/>
    </row>
    <row r="474" spans="1:5" x14ac:dyDescent="0.2">
      <c r="A474" s="23" t="s">
        <v>471</v>
      </c>
      <c r="B474" s="26">
        <v>1835.2</v>
      </c>
      <c r="C474" s="26">
        <v>866287120.02999997</v>
      </c>
      <c r="D474" s="22"/>
      <c r="E474" s="22"/>
    </row>
    <row r="475" spans="1:5" x14ac:dyDescent="0.2">
      <c r="A475" s="23" t="s">
        <v>472</v>
      </c>
      <c r="B475" s="26">
        <v>1801.89</v>
      </c>
      <c r="C475" s="26">
        <v>851830563.38999999</v>
      </c>
      <c r="D475" s="22"/>
      <c r="E475" s="22"/>
    </row>
    <row r="476" spans="1:5" x14ac:dyDescent="0.2">
      <c r="A476" s="23" t="s">
        <v>473</v>
      </c>
      <c r="B476" s="26">
        <v>1828.86</v>
      </c>
      <c r="C476" s="26">
        <v>867983603.03999996</v>
      </c>
      <c r="D476" s="22"/>
      <c r="E476" s="22"/>
    </row>
    <row r="477" spans="1:5" x14ac:dyDescent="0.2">
      <c r="A477" s="23" t="s">
        <v>474</v>
      </c>
      <c r="B477" s="26">
        <v>1834.35</v>
      </c>
      <c r="C477" s="26">
        <v>866945431.95000005</v>
      </c>
      <c r="D477" s="22"/>
      <c r="E477" s="22"/>
    </row>
    <row r="478" spans="1:5" x14ac:dyDescent="0.2">
      <c r="A478" s="23" t="s">
        <v>475</v>
      </c>
      <c r="B478" s="26">
        <v>1815.96</v>
      </c>
      <c r="C478" s="26">
        <v>859572691.50999999</v>
      </c>
      <c r="D478" s="22"/>
      <c r="E478" s="22"/>
    </row>
    <row r="479" spans="1:5" x14ac:dyDescent="0.2">
      <c r="A479" s="23" t="s">
        <v>476</v>
      </c>
      <c r="B479" s="26">
        <v>1803.91</v>
      </c>
      <c r="C479" s="26">
        <v>853486184.07000005</v>
      </c>
      <c r="D479" s="22"/>
      <c r="E479" s="22"/>
    </row>
    <row r="480" spans="1:5" x14ac:dyDescent="0.2">
      <c r="A480" s="23" t="s">
        <v>477</v>
      </c>
      <c r="B480" s="26">
        <v>1859.43</v>
      </c>
      <c r="C480" s="26">
        <v>878854691.07000005</v>
      </c>
      <c r="D480" s="22"/>
      <c r="E480" s="22"/>
    </row>
    <row r="481" spans="1:5" x14ac:dyDescent="0.2">
      <c r="A481" s="23" t="s">
        <v>478</v>
      </c>
      <c r="B481" s="26">
        <v>1869.35</v>
      </c>
      <c r="C481" s="26">
        <v>883526022.58000004</v>
      </c>
      <c r="D481" s="22"/>
      <c r="E481" s="22"/>
    </row>
    <row r="482" spans="1:5" x14ac:dyDescent="0.2">
      <c r="A482" s="23" t="s">
        <v>479</v>
      </c>
      <c r="B482" s="26">
        <v>1878.51</v>
      </c>
      <c r="C482" s="26">
        <v>877297524.91999996</v>
      </c>
      <c r="D482" s="22"/>
      <c r="E482" s="22"/>
    </row>
    <row r="483" spans="1:5" x14ac:dyDescent="0.2">
      <c r="A483" s="23" t="s">
        <v>480</v>
      </c>
      <c r="B483" s="26">
        <v>1878.51</v>
      </c>
      <c r="C483" s="26">
        <v>877297524.91999996</v>
      </c>
      <c r="D483" s="22"/>
      <c r="E483" s="22"/>
    </row>
    <row r="484" spans="1:5" x14ac:dyDescent="0.2">
      <c r="A484" s="23" t="s">
        <v>481</v>
      </c>
      <c r="B484" s="26">
        <v>1903.86</v>
      </c>
      <c r="C484" s="26">
        <v>885805846.76999998</v>
      </c>
      <c r="D484" s="22"/>
      <c r="E484" s="22"/>
    </row>
    <row r="485" spans="1:5" x14ac:dyDescent="0.2">
      <c r="A485" s="23" t="s">
        <v>482</v>
      </c>
      <c r="B485" s="26">
        <v>1887.38</v>
      </c>
      <c r="C485" s="26">
        <v>877664624.51999998</v>
      </c>
      <c r="D485" s="22"/>
      <c r="E485" s="22"/>
    </row>
    <row r="486" spans="1:5" x14ac:dyDescent="0.2">
      <c r="A486" s="23" t="s">
        <v>483</v>
      </c>
      <c r="B486" s="26">
        <v>1856.46</v>
      </c>
      <c r="C486" s="26">
        <v>863328570.28999996</v>
      </c>
      <c r="D486" s="22"/>
      <c r="E486" s="22"/>
    </row>
    <row r="487" spans="1:5" x14ac:dyDescent="0.2">
      <c r="A487" s="23" t="s">
        <v>484</v>
      </c>
      <c r="B487" s="26">
        <v>1882.02</v>
      </c>
      <c r="C487" s="26">
        <v>873993784.09000003</v>
      </c>
      <c r="D487" s="22"/>
      <c r="E487" s="22"/>
    </row>
    <row r="488" spans="1:5" x14ac:dyDescent="0.2">
      <c r="A488" s="23" t="s">
        <v>485</v>
      </c>
      <c r="B488" s="26">
        <v>1923.83</v>
      </c>
      <c r="C488" s="26">
        <v>897285747.26999998</v>
      </c>
      <c r="D488" s="22"/>
      <c r="E488" s="22"/>
    </row>
    <row r="489" spans="1:5" x14ac:dyDescent="0.2">
      <c r="A489" s="23" t="s">
        <v>486</v>
      </c>
      <c r="B489" s="26">
        <v>1917.28</v>
      </c>
      <c r="C489" s="26">
        <v>894419195.21000004</v>
      </c>
      <c r="D489" s="22"/>
      <c r="E489" s="22"/>
    </row>
    <row r="490" spans="1:5" x14ac:dyDescent="0.2">
      <c r="A490" s="23" t="s">
        <v>487</v>
      </c>
      <c r="B490" s="26">
        <v>1854.98</v>
      </c>
      <c r="C490" s="26">
        <v>867938337.44000006</v>
      </c>
      <c r="D490" s="22"/>
      <c r="E490" s="22"/>
    </row>
    <row r="491" spans="1:5" x14ac:dyDescent="0.2">
      <c r="A491" s="23" t="s">
        <v>488</v>
      </c>
      <c r="B491" s="26">
        <v>1812.42</v>
      </c>
      <c r="C491" s="26">
        <v>853357951.35000002</v>
      </c>
      <c r="D491" s="22"/>
      <c r="E491" s="22"/>
    </row>
    <row r="492" spans="1:5" x14ac:dyDescent="0.2">
      <c r="A492" s="23" t="s">
        <v>489</v>
      </c>
      <c r="B492" s="26">
        <v>1806.75</v>
      </c>
      <c r="C492" s="26">
        <v>853164080.07000005</v>
      </c>
      <c r="D492" s="22"/>
      <c r="E492" s="22"/>
    </row>
    <row r="493" spans="1:5" x14ac:dyDescent="0.2">
      <c r="A493" s="23" t="s">
        <v>490</v>
      </c>
      <c r="B493" s="26">
        <v>1834.22</v>
      </c>
      <c r="C493" s="26">
        <v>867619277.44000006</v>
      </c>
      <c r="D493" s="22"/>
      <c r="E493" s="22"/>
    </row>
    <row r="494" spans="1:5" x14ac:dyDescent="0.2">
      <c r="A494" s="23" t="s">
        <v>491</v>
      </c>
      <c r="B494" s="26">
        <v>1861.39</v>
      </c>
      <c r="C494" s="26">
        <v>884743137.79999995</v>
      </c>
      <c r="D494" s="22"/>
      <c r="E494" s="22"/>
    </row>
    <row r="495" spans="1:5" x14ac:dyDescent="0.2">
      <c r="A495" s="23" t="s">
        <v>492</v>
      </c>
      <c r="B495" s="26">
        <v>1874.74</v>
      </c>
      <c r="C495" s="26">
        <v>897362276.54999995</v>
      </c>
      <c r="D495" s="22"/>
      <c r="E495" s="22"/>
    </row>
    <row r="496" spans="1:5" x14ac:dyDescent="0.2">
      <c r="A496" s="23" t="s">
        <v>493</v>
      </c>
      <c r="B496" s="26">
        <v>1847.78</v>
      </c>
      <c r="C496" s="26">
        <v>886091933.67999995</v>
      </c>
      <c r="D496" s="22"/>
      <c r="E496" s="22"/>
    </row>
    <row r="497" spans="1:5" x14ac:dyDescent="0.2">
      <c r="A497" s="23" t="s">
        <v>494</v>
      </c>
      <c r="B497" s="26">
        <v>1877.18</v>
      </c>
      <c r="C497" s="26">
        <v>908712858.55999994</v>
      </c>
      <c r="D497" s="22"/>
      <c r="E497" s="22"/>
    </row>
    <row r="498" spans="1:5" x14ac:dyDescent="0.2">
      <c r="A498" s="23" t="s">
        <v>495</v>
      </c>
      <c r="B498" s="26">
        <v>1908.14</v>
      </c>
      <c r="C498" s="26">
        <v>931599454.34000003</v>
      </c>
      <c r="D498" s="22"/>
      <c r="E498" s="22"/>
    </row>
    <row r="499" spans="1:5" x14ac:dyDescent="0.2">
      <c r="A499" s="23" t="s">
        <v>496</v>
      </c>
      <c r="B499" s="26">
        <v>1947.03</v>
      </c>
      <c r="C499" s="26">
        <v>957788949.95000005</v>
      </c>
      <c r="D499" s="22"/>
      <c r="E499" s="22"/>
    </row>
    <row r="500" spans="1:5" x14ac:dyDescent="0.2">
      <c r="A500" s="23" t="s">
        <v>497</v>
      </c>
      <c r="B500" s="26">
        <v>1977.41</v>
      </c>
      <c r="C500" s="26">
        <v>977546050.54999995</v>
      </c>
      <c r="D500" s="22"/>
      <c r="E500" s="22"/>
    </row>
    <row r="501" spans="1:5" x14ac:dyDescent="0.2">
      <c r="A501" s="23" t="s">
        <v>498</v>
      </c>
      <c r="B501" s="26">
        <v>1968.68</v>
      </c>
      <c r="C501" s="26">
        <v>971306057.78999996</v>
      </c>
      <c r="D501" s="22"/>
      <c r="E501" s="22"/>
    </row>
    <row r="502" spans="1:5" x14ac:dyDescent="0.2">
      <c r="A502" s="23" t="s">
        <v>499</v>
      </c>
      <c r="B502" s="26">
        <v>1977.27</v>
      </c>
      <c r="C502" s="26">
        <v>970464583.63</v>
      </c>
      <c r="D502" s="22"/>
      <c r="E502" s="22"/>
    </row>
    <row r="503" spans="1:5" x14ac:dyDescent="0.2">
      <c r="A503" s="23" t="s">
        <v>500</v>
      </c>
      <c r="B503" s="26">
        <v>1977.27</v>
      </c>
      <c r="C503" s="26">
        <v>970464583.63</v>
      </c>
      <c r="D503" s="22"/>
      <c r="E503" s="22"/>
    </row>
    <row r="504" spans="1:5" x14ac:dyDescent="0.2">
      <c r="A504" s="23" t="s">
        <v>501</v>
      </c>
      <c r="B504" s="26">
        <v>2013.22</v>
      </c>
      <c r="C504" s="26">
        <v>990457338.21000004</v>
      </c>
      <c r="D504" s="22"/>
      <c r="E504" s="22"/>
    </row>
    <row r="505" spans="1:5" x14ac:dyDescent="0.2">
      <c r="A505" s="23" t="s">
        <v>502</v>
      </c>
      <c r="B505" s="26">
        <v>2006.94</v>
      </c>
      <c r="C505" s="26">
        <v>983196823.53999996</v>
      </c>
      <c r="D505" s="22"/>
      <c r="E505" s="22"/>
    </row>
    <row r="506" spans="1:5" x14ac:dyDescent="0.2">
      <c r="A506" s="23" t="s">
        <v>503</v>
      </c>
      <c r="B506" s="26">
        <v>2045.87</v>
      </c>
      <c r="C506" s="26">
        <v>1006049293.62</v>
      </c>
      <c r="D506" s="22"/>
      <c r="E506" s="22"/>
    </row>
    <row r="507" spans="1:5" x14ac:dyDescent="0.2">
      <c r="A507" s="23" t="s">
        <v>504</v>
      </c>
      <c r="B507" s="26">
        <v>2005.02</v>
      </c>
      <c r="C507" s="26">
        <v>999012229.57000005</v>
      </c>
      <c r="D507" s="22"/>
      <c r="E507" s="22"/>
    </row>
    <row r="508" spans="1:5" x14ac:dyDescent="0.2">
      <c r="A508" s="23" t="s">
        <v>505</v>
      </c>
      <c r="B508" s="26">
        <v>1970.72</v>
      </c>
      <c r="C508" s="26">
        <v>987077506.64999998</v>
      </c>
      <c r="D508" s="22"/>
      <c r="E508" s="22"/>
    </row>
    <row r="509" spans="1:5" x14ac:dyDescent="0.2">
      <c r="A509" s="23" t="s">
        <v>506</v>
      </c>
      <c r="B509" s="26">
        <v>1992.09</v>
      </c>
      <c r="C509" s="26">
        <v>1007226690.37</v>
      </c>
      <c r="D509" s="22"/>
      <c r="E509" s="22"/>
    </row>
    <row r="510" spans="1:5" x14ac:dyDescent="0.2">
      <c r="A510" s="23" t="s">
        <v>507</v>
      </c>
      <c r="B510" s="26">
        <v>2090.62</v>
      </c>
      <c r="C510" s="26">
        <v>1052326036.52</v>
      </c>
      <c r="D510" s="22"/>
      <c r="E510" s="22"/>
    </row>
    <row r="511" spans="1:5" x14ac:dyDescent="0.2">
      <c r="A511" s="23" t="s">
        <v>508</v>
      </c>
      <c r="B511" s="26">
        <v>2129.6799999999998</v>
      </c>
      <c r="C511" s="26">
        <v>1094429902.23</v>
      </c>
      <c r="D511" s="22"/>
      <c r="E511" s="22"/>
    </row>
    <row r="512" spans="1:5" x14ac:dyDescent="0.2">
      <c r="A512" s="23" t="s">
        <v>509</v>
      </c>
      <c r="B512" s="26">
        <v>2155.62</v>
      </c>
      <c r="C512" s="26">
        <v>1107989792.6800001</v>
      </c>
      <c r="D512" s="22"/>
      <c r="E512" s="22"/>
    </row>
    <row r="513" spans="1:5" x14ac:dyDescent="0.2">
      <c r="A513" s="23" t="s">
        <v>510</v>
      </c>
      <c r="B513" s="26">
        <v>2123.19</v>
      </c>
      <c r="C513" s="26">
        <v>1098136973.52</v>
      </c>
      <c r="D513" s="22"/>
      <c r="E513" s="22"/>
    </row>
    <row r="514" spans="1:5" x14ac:dyDescent="0.2">
      <c r="A514" s="23" t="s">
        <v>511</v>
      </c>
      <c r="B514" s="26">
        <v>2173.94</v>
      </c>
      <c r="C514" s="26">
        <v>1124728876.53</v>
      </c>
      <c r="D514" s="22"/>
      <c r="E514" s="22"/>
    </row>
    <row r="515" spans="1:5" x14ac:dyDescent="0.2">
      <c r="A515" s="23" t="s">
        <v>512</v>
      </c>
      <c r="B515" s="26">
        <v>2171.87</v>
      </c>
      <c r="C515" s="26">
        <v>1137053081.6300001</v>
      </c>
      <c r="D515" s="22"/>
      <c r="E515" s="22"/>
    </row>
    <row r="516" spans="1:5" x14ac:dyDescent="0.2">
      <c r="A516" s="23" t="s">
        <v>513</v>
      </c>
      <c r="B516" s="26">
        <v>2179.1799999999998</v>
      </c>
      <c r="C516" s="26">
        <v>1141719910.1199999</v>
      </c>
      <c r="D516" s="22"/>
      <c r="E516" s="22"/>
    </row>
    <row r="517" spans="1:5" x14ac:dyDescent="0.2">
      <c r="A517" s="23" t="s">
        <v>514</v>
      </c>
      <c r="B517" s="26">
        <v>2146.4499999999998</v>
      </c>
      <c r="C517" s="26">
        <v>1120854026.6500001</v>
      </c>
      <c r="D517" s="22"/>
      <c r="E517" s="22"/>
    </row>
    <row r="518" spans="1:5" x14ac:dyDescent="0.2">
      <c r="A518" s="23" t="s">
        <v>515</v>
      </c>
      <c r="B518" s="26">
        <v>2145.0100000000002</v>
      </c>
      <c r="C518" s="26">
        <v>1115145160.0999999</v>
      </c>
      <c r="D518" s="22"/>
      <c r="E518" s="22"/>
    </row>
    <row r="519" spans="1:5" x14ac:dyDescent="0.2">
      <c r="A519" s="23" t="s">
        <v>516</v>
      </c>
      <c r="B519" s="26">
        <v>2171.4899999999998</v>
      </c>
      <c r="C519" s="26">
        <v>1126169092.51</v>
      </c>
      <c r="D519" s="22"/>
      <c r="E519" s="22"/>
    </row>
    <row r="520" spans="1:5" x14ac:dyDescent="0.2">
      <c r="A520" s="23" t="s">
        <v>517</v>
      </c>
      <c r="B520" s="26">
        <v>2144.08</v>
      </c>
      <c r="C520" s="26">
        <v>1122829244.8699999</v>
      </c>
      <c r="D520" s="22"/>
      <c r="E520" s="22"/>
    </row>
    <row r="521" spans="1:5" x14ac:dyDescent="0.2">
      <c r="A521" s="23" t="s">
        <v>518</v>
      </c>
      <c r="B521" s="26">
        <v>2167.21</v>
      </c>
      <c r="C521" s="26">
        <v>1130158660.3</v>
      </c>
      <c r="D521" s="22"/>
      <c r="E521" s="22"/>
    </row>
    <row r="522" spans="1:5" x14ac:dyDescent="0.2">
      <c r="A522" s="23" t="s">
        <v>519</v>
      </c>
      <c r="B522" s="26">
        <v>2233.25</v>
      </c>
      <c r="C522" s="26">
        <v>1158993144.6900001</v>
      </c>
      <c r="D522" s="22"/>
      <c r="E522" s="22"/>
    </row>
    <row r="523" spans="1:5" x14ac:dyDescent="0.2">
      <c r="A523" s="23" t="s">
        <v>520</v>
      </c>
      <c r="B523" s="26">
        <v>2250.2399999999998</v>
      </c>
      <c r="C523" s="26">
        <v>1167772371.45</v>
      </c>
      <c r="D523" s="22"/>
      <c r="E523" s="22"/>
    </row>
    <row r="524" spans="1:5" x14ac:dyDescent="0.2">
      <c r="A524" s="23" t="s">
        <v>521</v>
      </c>
      <c r="B524" s="26">
        <v>2270.08</v>
      </c>
      <c r="C524" s="26">
        <v>1178087963.04</v>
      </c>
      <c r="D524" s="22"/>
      <c r="E524" s="22"/>
    </row>
    <row r="525" spans="1:5" x14ac:dyDescent="0.2">
      <c r="A525" s="23" t="s">
        <v>522</v>
      </c>
      <c r="B525" s="26">
        <v>2285.5100000000002</v>
      </c>
      <c r="C525" s="26">
        <v>1193126705.3199999</v>
      </c>
      <c r="D525" s="22"/>
      <c r="E525" s="22"/>
    </row>
    <row r="526" spans="1:5" x14ac:dyDescent="0.2">
      <c r="A526" s="23" t="s">
        <v>523</v>
      </c>
      <c r="B526" s="26">
        <v>2241.61</v>
      </c>
      <c r="C526" s="26">
        <v>1171576366.28</v>
      </c>
      <c r="D526" s="22"/>
      <c r="E526" s="22"/>
    </row>
    <row r="527" spans="1:5" x14ac:dyDescent="0.2">
      <c r="A527" s="23" t="s">
        <v>524</v>
      </c>
      <c r="B527" s="26">
        <v>2237.25</v>
      </c>
      <c r="C527" s="26">
        <v>1158925813.78</v>
      </c>
      <c r="D527" s="22"/>
      <c r="E527" s="22"/>
    </row>
    <row r="528" spans="1:5" x14ac:dyDescent="0.2">
      <c r="A528" s="23" t="s">
        <v>525</v>
      </c>
      <c r="B528" s="26">
        <v>2278.4</v>
      </c>
      <c r="C528" s="26">
        <v>1183432176.76</v>
      </c>
      <c r="D528" s="22"/>
      <c r="E528" s="22"/>
    </row>
    <row r="529" spans="1:5" x14ac:dyDescent="0.2">
      <c r="A529" s="23" t="s">
        <v>526</v>
      </c>
      <c r="B529" s="26">
        <v>2325.6</v>
      </c>
      <c r="C529" s="26">
        <v>1207974957.99</v>
      </c>
      <c r="D529" s="22"/>
      <c r="E529" s="22"/>
    </row>
    <row r="530" spans="1:5" x14ac:dyDescent="0.2">
      <c r="A530" s="23" t="s">
        <v>527</v>
      </c>
      <c r="B530" s="26">
        <v>2281.54</v>
      </c>
      <c r="C530" s="26">
        <v>1184299424.8900001</v>
      </c>
      <c r="D530" s="22"/>
      <c r="E530" s="22"/>
    </row>
    <row r="531" spans="1:5" x14ac:dyDescent="0.2">
      <c r="A531" s="23" t="s">
        <v>528</v>
      </c>
      <c r="B531" s="26">
        <v>2288.8000000000002</v>
      </c>
      <c r="C531" s="26">
        <v>1194609945.8599999</v>
      </c>
      <c r="D531" s="22"/>
      <c r="E531" s="22"/>
    </row>
    <row r="532" spans="1:5" x14ac:dyDescent="0.2">
      <c r="A532" s="23" t="s">
        <v>529</v>
      </c>
      <c r="B532" s="26">
        <v>2289.48</v>
      </c>
      <c r="C532" s="26">
        <v>1195901848.9300001</v>
      </c>
      <c r="D532" s="22"/>
      <c r="E532" s="22"/>
    </row>
    <row r="533" spans="1:5" x14ac:dyDescent="0.2">
      <c r="A533" s="23" t="s">
        <v>530</v>
      </c>
      <c r="B533" s="26">
        <v>2307.5500000000002</v>
      </c>
      <c r="C533" s="26">
        <v>1209498780.6800001</v>
      </c>
      <c r="D533" s="22"/>
      <c r="E533" s="22"/>
    </row>
    <row r="534" spans="1:5" x14ac:dyDescent="0.2">
      <c r="A534" s="23" t="s">
        <v>531</v>
      </c>
      <c r="B534" s="26">
        <v>2290.62</v>
      </c>
      <c r="C534" s="26">
        <v>1196902521.4000001</v>
      </c>
      <c r="D534" s="22"/>
      <c r="E534" s="22"/>
    </row>
    <row r="535" spans="1:5" x14ac:dyDescent="0.2">
      <c r="A535" s="23" t="s">
        <v>532</v>
      </c>
      <c r="B535" s="26">
        <v>2348</v>
      </c>
      <c r="C535" s="26">
        <v>1217113523.52</v>
      </c>
      <c r="D535" s="22"/>
      <c r="E535" s="22"/>
    </row>
    <row r="536" spans="1:5" x14ac:dyDescent="0.2">
      <c r="A536" s="23" t="s">
        <v>533</v>
      </c>
      <c r="B536" s="26">
        <v>2363.09</v>
      </c>
      <c r="C536" s="26">
        <v>1223587186.8699999</v>
      </c>
      <c r="D536" s="22"/>
      <c r="E536" s="22"/>
    </row>
    <row r="537" spans="1:5" x14ac:dyDescent="0.2">
      <c r="A537" s="23" t="s">
        <v>534</v>
      </c>
      <c r="B537" s="26">
        <v>2325.87</v>
      </c>
      <c r="C537" s="26">
        <v>1218420207.8599999</v>
      </c>
      <c r="D537" s="22"/>
      <c r="E537" s="22"/>
    </row>
    <row r="538" spans="1:5" x14ac:dyDescent="0.2">
      <c r="A538" s="23" t="s">
        <v>535</v>
      </c>
      <c r="B538" s="26">
        <v>2294.58</v>
      </c>
      <c r="C538" s="26">
        <v>1202875875.23</v>
      </c>
      <c r="D538" s="22"/>
      <c r="E538" s="22"/>
    </row>
    <row r="539" spans="1:5" x14ac:dyDescent="0.2">
      <c r="A539" s="23" t="s">
        <v>536</v>
      </c>
      <c r="B539" s="26">
        <v>2276.9299999999998</v>
      </c>
      <c r="C539" s="26">
        <v>1170282150.8900001</v>
      </c>
      <c r="D539" s="22"/>
      <c r="E539" s="22"/>
    </row>
    <row r="540" spans="1:5" x14ac:dyDescent="0.2">
      <c r="A540" s="23" t="s">
        <v>537</v>
      </c>
      <c r="B540" s="26">
        <v>2297.13</v>
      </c>
      <c r="C540" s="26">
        <v>1184129972.52</v>
      </c>
      <c r="D540" s="22"/>
      <c r="E540" s="22"/>
    </row>
    <row r="541" spans="1:5" x14ac:dyDescent="0.2">
      <c r="A541" s="23" t="s">
        <v>538</v>
      </c>
      <c r="B541" s="26">
        <v>2362.3200000000002</v>
      </c>
      <c r="C541" s="26">
        <v>1204767788.3399999</v>
      </c>
      <c r="D541" s="22"/>
      <c r="E541" s="22"/>
    </row>
    <row r="542" spans="1:5" x14ac:dyDescent="0.2">
      <c r="A542" s="23" t="s">
        <v>539</v>
      </c>
      <c r="B542" s="26">
        <v>2272.73</v>
      </c>
      <c r="C542" s="26">
        <v>1145221408.27</v>
      </c>
      <c r="D542" s="22"/>
      <c r="E542" s="22"/>
    </row>
    <row r="543" spans="1:5" x14ac:dyDescent="0.2">
      <c r="A543" s="23" t="s">
        <v>540</v>
      </c>
      <c r="B543" s="26">
        <v>2317.27</v>
      </c>
      <c r="C543" s="26">
        <v>1161924159.8900001</v>
      </c>
      <c r="D543" s="22"/>
      <c r="E543" s="22"/>
    </row>
    <row r="544" spans="1:5" x14ac:dyDescent="0.2">
      <c r="A544" s="23" t="s">
        <v>541</v>
      </c>
      <c r="B544" s="26">
        <v>2353.12</v>
      </c>
      <c r="C544" s="26">
        <v>1183847461.1099999</v>
      </c>
      <c r="D544" s="22"/>
      <c r="E544" s="22"/>
    </row>
    <row r="545" spans="1:5" x14ac:dyDescent="0.2">
      <c r="A545" s="23" t="s">
        <v>542</v>
      </c>
      <c r="B545" s="26">
        <v>2329.87</v>
      </c>
      <c r="C545" s="26">
        <v>1154349444.0599999</v>
      </c>
      <c r="D545" s="22"/>
      <c r="E545" s="22"/>
    </row>
    <row r="546" spans="1:5" x14ac:dyDescent="0.2">
      <c r="A546" s="23" t="s">
        <v>543</v>
      </c>
      <c r="B546" s="26">
        <v>2339.64</v>
      </c>
      <c r="C546" s="26">
        <v>1153650599.6099999</v>
      </c>
      <c r="D546" s="22"/>
      <c r="E546" s="22"/>
    </row>
    <row r="547" spans="1:5" x14ac:dyDescent="0.2">
      <c r="A547" s="23" t="s">
        <v>544</v>
      </c>
      <c r="B547" s="26">
        <v>2264</v>
      </c>
      <c r="C547" s="26">
        <v>1118626420.53</v>
      </c>
      <c r="D547" s="22"/>
      <c r="E547" s="22"/>
    </row>
    <row r="548" spans="1:5" x14ac:dyDescent="0.2">
      <c r="A548" s="23" t="s">
        <v>545</v>
      </c>
      <c r="B548" s="26">
        <v>2292.81</v>
      </c>
      <c r="C548" s="26">
        <v>1133477385.6900001</v>
      </c>
      <c r="D548" s="22"/>
      <c r="E548" s="22"/>
    </row>
    <row r="549" spans="1:5" x14ac:dyDescent="0.2">
      <c r="A549" s="23" t="s">
        <v>546</v>
      </c>
      <c r="B549" s="26">
        <v>2276.71</v>
      </c>
      <c r="C549" s="26">
        <v>1120828829.05</v>
      </c>
      <c r="D549" s="22"/>
      <c r="E549" s="22"/>
    </row>
    <row r="550" spans="1:5" x14ac:dyDescent="0.2">
      <c r="A550" s="23" t="s">
        <v>547</v>
      </c>
      <c r="B550" s="26">
        <v>2233.87</v>
      </c>
      <c r="C550" s="26">
        <v>1120939945.1099999</v>
      </c>
      <c r="D550" s="22"/>
      <c r="E550" s="22"/>
    </row>
    <row r="551" spans="1:5" x14ac:dyDescent="0.2">
      <c r="A551" s="23" t="s">
        <v>548</v>
      </c>
      <c r="B551" s="26">
        <v>2273.91</v>
      </c>
      <c r="C551" s="26">
        <v>1141057755.5599999</v>
      </c>
      <c r="D551" s="22"/>
      <c r="E551" s="22"/>
    </row>
    <row r="552" spans="1:5" x14ac:dyDescent="0.2">
      <c r="A552" s="23" t="s">
        <v>549</v>
      </c>
      <c r="B552" s="26">
        <v>2241.6</v>
      </c>
      <c r="C552" s="26">
        <v>1124688017.01</v>
      </c>
      <c r="D552" s="22"/>
      <c r="E552" s="22"/>
    </row>
    <row r="553" spans="1:5" x14ac:dyDescent="0.2">
      <c r="A553" s="23" t="s">
        <v>550</v>
      </c>
      <c r="B553" s="26">
        <v>2216.54</v>
      </c>
      <c r="C553" s="26">
        <v>1116023405.8599999</v>
      </c>
      <c r="D553" s="22"/>
      <c r="E553" s="22"/>
    </row>
    <row r="554" spans="1:5" x14ac:dyDescent="0.2">
      <c r="A554" s="23" t="s">
        <v>551</v>
      </c>
      <c r="B554" s="26">
        <v>2212.2600000000002</v>
      </c>
      <c r="C554" s="26">
        <v>1117477308.98</v>
      </c>
      <c r="D554" s="22"/>
      <c r="E554" s="22"/>
    </row>
    <row r="555" spans="1:5" x14ac:dyDescent="0.2">
      <c r="A555" s="23" t="s">
        <v>552</v>
      </c>
      <c r="B555" s="26">
        <v>2216.9</v>
      </c>
      <c r="C555" s="26">
        <v>1124530208.9200001</v>
      </c>
      <c r="D555" s="22"/>
      <c r="E555" s="22"/>
    </row>
    <row r="556" spans="1:5" x14ac:dyDescent="0.2">
      <c r="A556" s="23" t="s">
        <v>553</v>
      </c>
      <c r="B556" s="26">
        <v>2197.89</v>
      </c>
      <c r="C556" s="26">
        <v>1124885239.75</v>
      </c>
      <c r="D556" s="22"/>
      <c r="E556" s="22"/>
    </row>
    <row r="557" spans="1:5" x14ac:dyDescent="0.2">
      <c r="A557" s="23" t="s">
        <v>554</v>
      </c>
      <c r="B557" s="26">
        <v>2233.85</v>
      </c>
      <c r="C557" s="26">
        <v>1153663649.29</v>
      </c>
      <c r="D557" s="22"/>
      <c r="E557" s="22"/>
    </row>
    <row r="558" spans="1:5" x14ac:dyDescent="0.2">
      <c r="A558" s="23" t="s">
        <v>555</v>
      </c>
      <c r="B558" s="26">
        <v>2194.1</v>
      </c>
      <c r="C558" s="26">
        <v>1127720349.4100001</v>
      </c>
      <c r="D558" s="22"/>
      <c r="E558" s="22"/>
    </row>
    <row r="559" spans="1:5" x14ac:dyDescent="0.2">
      <c r="A559" s="23" t="s">
        <v>556</v>
      </c>
      <c r="B559" s="26">
        <v>2152.3000000000002</v>
      </c>
      <c r="C559" s="26">
        <v>1092355424.01</v>
      </c>
      <c r="D559" s="22"/>
      <c r="E559" s="22"/>
    </row>
    <row r="560" spans="1:5" x14ac:dyDescent="0.2">
      <c r="A560" s="23" t="s">
        <v>557</v>
      </c>
      <c r="B560" s="26">
        <v>2017.6</v>
      </c>
      <c r="C560" s="26">
        <v>1006981282</v>
      </c>
      <c r="D560" s="22"/>
      <c r="E560" s="22"/>
    </row>
    <row r="561" spans="1:5" x14ac:dyDescent="0.2">
      <c r="A561" s="23" t="s">
        <v>558</v>
      </c>
      <c r="B561" s="26">
        <v>1998.85</v>
      </c>
      <c r="C561" s="26">
        <v>997624705.24000001</v>
      </c>
      <c r="D561" s="22"/>
      <c r="E561" s="22"/>
    </row>
    <row r="562" spans="1:5" x14ac:dyDescent="0.2">
      <c r="A562" s="23" t="s">
        <v>559</v>
      </c>
      <c r="B562" s="26">
        <v>2019.18</v>
      </c>
      <c r="C562" s="26">
        <v>985795812.07000005</v>
      </c>
      <c r="D562" s="22"/>
      <c r="E562" s="22"/>
    </row>
    <row r="563" spans="1:5" x14ac:dyDescent="0.2">
      <c r="A563" s="23" t="s">
        <v>560</v>
      </c>
      <c r="B563" s="26">
        <v>1898.95</v>
      </c>
      <c r="C563" s="26">
        <v>924996072.64999998</v>
      </c>
      <c r="D563" s="22"/>
      <c r="E563" s="22"/>
    </row>
    <row r="564" spans="1:5" x14ac:dyDescent="0.2">
      <c r="A564" s="23" t="s">
        <v>561</v>
      </c>
      <c r="B564" s="26">
        <v>1904.93</v>
      </c>
      <c r="C564" s="26">
        <v>920121787.14999998</v>
      </c>
      <c r="D564" s="22"/>
      <c r="E564" s="22"/>
    </row>
    <row r="565" spans="1:5" x14ac:dyDescent="0.2">
      <c r="A565" s="23" t="s">
        <v>562</v>
      </c>
      <c r="B565" s="26">
        <v>1946.64</v>
      </c>
      <c r="C565" s="26">
        <v>944515200.13999999</v>
      </c>
      <c r="D565" s="22"/>
      <c r="E565" s="22"/>
    </row>
    <row r="566" spans="1:5" x14ac:dyDescent="0.2">
      <c r="A566" s="23" t="s">
        <v>563</v>
      </c>
      <c r="B566" s="26">
        <v>1945.64</v>
      </c>
      <c r="C566" s="26">
        <v>943091384.51999998</v>
      </c>
      <c r="D566" s="22"/>
      <c r="E566" s="22"/>
    </row>
    <row r="567" spans="1:5" x14ac:dyDescent="0.2">
      <c r="A567" s="23" t="s">
        <v>564</v>
      </c>
      <c r="B567" s="26">
        <v>1990.59</v>
      </c>
      <c r="C567" s="26">
        <v>969012886.57000005</v>
      </c>
      <c r="D567" s="22"/>
      <c r="E567" s="22"/>
    </row>
    <row r="568" spans="1:5" x14ac:dyDescent="0.2">
      <c r="A568" s="23" t="s">
        <v>565</v>
      </c>
      <c r="B568" s="26">
        <v>2096.0500000000002</v>
      </c>
      <c r="C568" s="26">
        <v>1029065761.35</v>
      </c>
      <c r="D568" s="22"/>
      <c r="E568" s="22"/>
    </row>
    <row r="569" spans="1:5" x14ac:dyDescent="0.2">
      <c r="A569" s="23" t="s">
        <v>566</v>
      </c>
      <c r="B569" s="26">
        <v>2113.15</v>
      </c>
      <c r="C569" s="26">
        <v>1043971828.6900001</v>
      </c>
      <c r="D569" s="22"/>
      <c r="E569" s="22"/>
    </row>
    <row r="570" spans="1:5" x14ac:dyDescent="0.2">
      <c r="A570" s="23" t="s">
        <v>567</v>
      </c>
      <c r="B570" s="26">
        <v>2229.46</v>
      </c>
      <c r="C570" s="26">
        <v>1099593851.3299999</v>
      </c>
      <c r="D570" s="22"/>
      <c r="E570" s="22"/>
    </row>
    <row r="571" spans="1:5" x14ac:dyDescent="0.2">
      <c r="A571" s="23" t="s">
        <v>568</v>
      </c>
      <c r="B571" s="26">
        <v>2091.12</v>
      </c>
      <c r="C571" s="26">
        <v>1044662532.51</v>
      </c>
      <c r="D571" s="22"/>
      <c r="E571" s="22"/>
    </row>
    <row r="572" spans="1:5" x14ac:dyDescent="0.2">
      <c r="A572" s="23" t="s">
        <v>569</v>
      </c>
      <c r="B572" s="26">
        <v>2028.49</v>
      </c>
      <c r="C572" s="26">
        <v>1000806636.5700001</v>
      </c>
      <c r="D572" s="22"/>
      <c r="E572" s="22"/>
    </row>
    <row r="573" spans="1:5" x14ac:dyDescent="0.2">
      <c r="A573" s="23" t="s">
        <v>570</v>
      </c>
      <c r="B573" s="26">
        <v>1975.83</v>
      </c>
      <c r="C573" s="26">
        <v>978611075.41999996</v>
      </c>
      <c r="D573" s="22"/>
      <c r="E573" s="22"/>
    </row>
    <row r="574" spans="1:5" x14ac:dyDescent="0.2">
      <c r="A574" s="23" t="s">
        <v>571</v>
      </c>
      <c r="B574" s="26">
        <v>1941.85</v>
      </c>
      <c r="C574" s="26">
        <v>960991188.85000002</v>
      </c>
      <c r="D574" s="22"/>
      <c r="E574" s="22"/>
    </row>
    <row r="575" spans="1:5" x14ac:dyDescent="0.2">
      <c r="A575" s="23" t="s">
        <v>572</v>
      </c>
      <c r="B575" s="26">
        <v>1954.61</v>
      </c>
      <c r="C575" s="26">
        <v>961675997.94000006</v>
      </c>
      <c r="D575" s="22"/>
      <c r="E575" s="22"/>
    </row>
    <row r="576" spans="1:5" x14ac:dyDescent="0.2">
      <c r="A576" s="23" t="s">
        <v>573</v>
      </c>
      <c r="B576" s="26">
        <v>1994.52</v>
      </c>
      <c r="C576" s="26">
        <v>979191861.55999994</v>
      </c>
      <c r="D576" s="22"/>
      <c r="E576" s="22"/>
    </row>
    <row r="577" spans="1:5" x14ac:dyDescent="0.2">
      <c r="A577" s="23" t="s">
        <v>574</v>
      </c>
      <c r="B577" s="26">
        <v>1974.31</v>
      </c>
      <c r="C577" s="26">
        <v>961396259.29999995</v>
      </c>
      <c r="D577" s="22"/>
      <c r="E577" s="22"/>
    </row>
    <row r="578" spans="1:5" x14ac:dyDescent="0.2">
      <c r="A578" s="23" t="s">
        <v>575</v>
      </c>
      <c r="B578" s="26">
        <v>2000.89</v>
      </c>
      <c r="C578" s="26">
        <v>967432278.63</v>
      </c>
      <c r="D578" s="22"/>
      <c r="E578" s="22"/>
    </row>
    <row r="579" spans="1:5" x14ac:dyDescent="0.2">
      <c r="A579" s="23" t="s">
        <v>576</v>
      </c>
      <c r="B579" s="26">
        <v>2000.6</v>
      </c>
      <c r="C579" s="26">
        <v>963523612.87</v>
      </c>
      <c r="D579" s="22"/>
      <c r="E579" s="22"/>
    </row>
    <row r="580" spans="1:5" x14ac:dyDescent="0.2">
      <c r="A580" s="23" t="s">
        <v>577</v>
      </c>
      <c r="B580" s="26">
        <v>2019.09</v>
      </c>
      <c r="C580" s="26">
        <v>972801800.86000001</v>
      </c>
      <c r="D580" s="22"/>
      <c r="E580" s="22"/>
    </row>
    <row r="581" spans="1:5" x14ac:dyDescent="0.2">
      <c r="A581" s="23" t="s">
        <v>578</v>
      </c>
      <c r="B581" s="26">
        <v>1933.69</v>
      </c>
      <c r="C581" s="26">
        <v>921683734.60000002</v>
      </c>
      <c r="D581" s="22"/>
      <c r="E581" s="22"/>
    </row>
    <row r="582" spans="1:5" x14ac:dyDescent="0.2">
      <c r="A582" s="23" t="s">
        <v>579</v>
      </c>
      <c r="B582" s="26">
        <v>1945.77</v>
      </c>
      <c r="C582" s="26">
        <v>922089673.74000001</v>
      </c>
      <c r="D582" s="22"/>
      <c r="E582" s="22"/>
    </row>
    <row r="583" spans="1:5" x14ac:dyDescent="0.2">
      <c r="A583" s="23" t="s">
        <v>580</v>
      </c>
      <c r="B583" s="26">
        <v>1945.17</v>
      </c>
      <c r="C583" s="26">
        <v>911952438.53999996</v>
      </c>
      <c r="D583" s="22"/>
      <c r="E583" s="22"/>
    </row>
    <row r="584" spans="1:5" x14ac:dyDescent="0.2">
      <c r="A584" s="23" t="s">
        <v>581</v>
      </c>
      <c r="B584" s="26">
        <v>1915.38</v>
      </c>
      <c r="C584" s="26">
        <v>896932486.61000001</v>
      </c>
      <c r="D584" s="22"/>
      <c r="E584" s="22"/>
    </row>
    <row r="585" spans="1:5" x14ac:dyDescent="0.2">
      <c r="A585" s="23" t="s">
        <v>582</v>
      </c>
      <c r="B585" s="26">
        <v>1899.7</v>
      </c>
      <c r="C585" s="26">
        <v>881460944.99000001</v>
      </c>
      <c r="D585" s="22"/>
      <c r="E585" s="22"/>
    </row>
    <row r="586" spans="1:5" x14ac:dyDescent="0.2">
      <c r="A586" s="23" t="s">
        <v>583</v>
      </c>
      <c r="B586" s="26">
        <v>1869.43</v>
      </c>
      <c r="C586" s="26">
        <v>861897798.47000003</v>
      </c>
      <c r="D586" s="22"/>
      <c r="E586" s="22"/>
    </row>
    <row r="587" spans="1:5" x14ac:dyDescent="0.2">
      <c r="A587" s="23" t="s">
        <v>584</v>
      </c>
      <c r="B587" s="26">
        <v>1885.76</v>
      </c>
      <c r="C587" s="26">
        <v>860767419.59000003</v>
      </c>
      <c r="D587" s="22"/>
      <c r="E587" s="22"/>
    </row>
    <row r="588" spans="1:5" x14ac:dyDescent="0.2">
      <c r="A588" s="23" t="s">
        <v>585</v>
      </c>
      <c r="B588" s="26">
        <v>1924.22</v>
      </c>
      <c r="C588" s="26">
        <v>878483023.82000005</v>
      </c>
      <c r="D588" s="22"/>
      <c r="E588" s="22"/>
    </row>
    <row r="589" spans="1:5" x14ac:dyDescent="0.2">
      <c r="A589" s="23" t="s">
        <v>586</v>
      </c>
      <c r="B589" s="26">
        <v>1920.98</v>
      </c>
      <c r="C589" s="26">
        <v>866803044.79999995</v>
      </c>
      <c r="D589" s="22"/>
      <c r="E589" s="22"/>
    </row>
    <row r="590" spans="1:5" x14ac:dyDescent="0.2">
      <c r="A590" s="23" t="s">
        <v>587</v>
      </c>
      <c r="B590" s="26">
        <v>1910.77</v>
      </c>
      <c r="C590" s="26">
        <v>853989962.23000002</v>
      </c>
      <c r="D590" s="22"/>
      <c r="E590" s="22"/>
    </row>
    <row r="591" spans="1:5" x14ac:dyDescent="0.2">
      <c r="A591" s="23" t="s">
        <v>588</v>
      </c>
      <c r="B591" s="26">
        <v>1907.96</v>
      </c>
      <c r="C591" s="26">
        <v>862862875.48000002</v>
      </c>
      <c r="D591" s="22"/>
      <c r="E591" s="22"/>
    </row>
    <row r="592" spans="1:5" x14ac:dyDescent="0.2">
      <c r="A592" s="23" t="s">
        <v>589</v>
      </c>
      <c r="B592" s="26">
        <v>1910.9</v>
      </c>
      <c r="C592" s="26">
        <v>861033440.69000006</v>
      </c>
      <c r="D592" s="22"/>
      <c r="E592" s="22"/>
    </row>
    <row r="593" spans="1:5" x14ac:dyDescent="0.2">
      <c r="A593" s="23" t="s">
        <v>590</v>
      </c>
      <c r="B593" s="26">
        <v>1905.62</v>
      </c>
      <c r="C593" s="26">
        <v>857862564.59000003</v>
      </c>
      <c r="D593" s="22"/>
      <c r="E593" s="22"/>
    </row>
    <row r="594" spans="1:5" x14ac:dyDescent="0.2">
      <c r="A594" s="23" t="s">
        <v>591</v>
      </c>
      <c r="B594" s="26">
        <v>1860.74</v>
      </c>
      <c r="C594" s="26">
        <v>837842646.09000003</v>
      </c>
      <c r="D594" s="22"/>
      <c r="E594" s="22"/>
    </row>
    <row r="595" spans="1:5" x14ac:dyDescent="0.2">
      <c r="A595" s="23" t="s">
        <v>592</v>
      </c>
      <c r="B595" s="26">
        <v>1873.83</v>
      </c>
      <c r="C595" s="26">
        <v>839741988.38999999</v>
      </c>
      <c r="D595" s="22"/>
      <c r="E595" s="22"/>
    </row>
    <row r="596" spans="1:5" x14ac:dyDescent="0.2">
      <c r="A596" s="23" t="s">
        <v>593</v>
      </c>
      <c r="B596" s="26">
        <v>1864.8</v>
      </c>
      <c r="C596" s="26">
        <v>833547247.61000001</v>
      </c>
      <c r="D596" s="22"/>
      <c r="E596" s="22"/>
    </row>
    <row r="597" spans="1:5" x14ac:dyDescent="0.2">
      <c r="A597" s="23" t="s">
        <v>594</v>
      </c>
      <c r="B597" s="26">
        <v>1856.19</v>
      </c>
      <c r="C597" s="26">
        <v>830335774.85000002</v>
      </c>
      <c r="D597" s="22"/>
      <c r="E597" s="22"/>
    </row>
    <row r="598" spans="1:5" x14ac:dyDescent="0.2">
      <c r="A598" s="23" t="s">
        <v>595</v>
      </c>
      <c r="B598" s="26">
        <v>1917.75</v>
      </c>
      <c r="C598" s="26">
        <v>855015716.25</v>
      </c>
      <c r="D598" s="22"/>
      <c r="E598" s="22"/>
    </row>
    <row r="599" spans="1:5" x14ac:dyDescent="0.2">
      <c r="A599" s="23" t="s">
        <v>596</v>
      </c>
      <c r="B599" s="26">
        <v>1835.84</v>
      </c>
      <c r="C599" s="26">
        <v>818688950.59000003</v>
      </c>
      <c r="D599" s="22"/>
      <c r="E599" s="22"/>
    </row>
    <row r="600" spans="1:5" x14ac:dyDescent="0.2">
      <c r="A600" s="23" t="s">
        <v>597</v>
      </c>
      <c r="B600" s="26">
        <v>1768.59</v>
      </c>
      <c r="C600" s="26">
        <v>786231670.73000002</v>
      </c>
      <c r="D600" s="22"/>
      <c r="E600" s="22"/>
    </row>
    <row r="601" spans="1:5" x14ac:dyDescent="0.2">
      <c r="A601" s="23" t="s">
        <v>598</v>
      </c>
      <c r="B601" s="26">
        <v>1735.14</v>
      </c>
      <c r="C601" s="26">
        <v>763676727.11000001</v>
      </c>
      <c r="D601" s="22"/>
      <c r="E601" s="22"/>
    </row>
    <row r="602" spans="1:5" x14ac:dyDescent="0.2">
      <c r="A602" s="23" t="s">
        <v>599</v>
      </c>
      <c r="B602" s="26">
        <v>1754.42</v>
      </c>
      <c r="C602" s="26">
        <v>769799357.25</v>
      </c>
      <c r="D602" s="22"/>
      <c r="E602" s="22"/>
    </row>
    <row r="603" spans="1:5" x14ac:dyDescent="0.2">
      <c r="A603" s="23" t="s">
        <v>600</v>
      </c>
      <c r="B603" s="26">
        <v>1745.97</v>
      </c>
      <c r="C603" s="26">
        <v>764082172.90999997</v>
      </c>
      <c r="D603" s="22"/>
      <c r="E603" s="22"/>
    </row>
    <row r="604" spans="1:5" x14ac:dyDescent="0.2">
      <c r="A604" s="23" t="s">
        <v>601</v>
      </c>
      <c r="B604" s="26">
        <v>1728.88</v>
      </c>
      <c r="C604" s="26">
        <v>753039164.38</v>
      </c>
      <c r="D604" s="22"/>
      <c r="E604" s="22"/>
    </row>
    <row r="605" spans="1:5" x14ac:dyDescent="0.2">
      <c r="A605" s="23" t="s">
        <v>602</v>
      </c>
      <c r="B605" s="26">
        <v>1697.36</v>
      </c>
      <c r="C605" s="26">
        <v>728801684.09000003</v>
      </c>
      <c r="D605" s="22"/>
      <c r="E605" s="22"/>
    </row>
    <row r="606" spans="1:5" x14ac:dyDescent="0.2">
      <c r="A606" s="23" t="s">
        <v>603</v>
      </c>
      <c r="B606" s="26">
        <v>1684.89</v>
      </c>
      <c r="C606" s="26">
        <v>723564970.47000003</v>
      </c>
      <c r="D606" s="22"/>
      <c r="E606" s="22"/>
    </row>
    <row r="607" spans="1:5" x14ac:dyDescent="0.2">
      <c r="A607" s="23" t="s">
        <v>604</v>
      </c>
      <c r="B607" s="26">
        <v>1675.93</v>
      </c>
      <c r="C607" s="26">
        <v>718200862.20000005</v>
      </c>
      <c r="D607" s="22"/>
      <c r="E607" s="22"/>
    </row>
    <row r="608" spans="1:5" x14ac:dyDescent="0.2">
      <c r="A608" s="23" t="s">
        <v>605</v>
      </c>
      <c r="B608" s="26">
        <v>1644.72</v>
      </c>
      <c r="C608" s="26">
        <v>704491686.21000004</v>
      </c>
      <c r="D608" s="22"/>
      <c r="E608" s="22"/>
    </row>
    <row r="609" spans="1:5" x14ac:dyDescent="0.2">
      <c r="A609" s="23" t="s">
        <v>606</v>
      </c>
      <c r="B609" s="26">
        <v>1655.11</v>
      </c>
      <c r="C609" s="26">
        <v>701328609.59000003</v>
      </c>
      <c r="D609" s="22"/>
      <c r="E609" s="22"/>
    </row>
    <row r="610" spans="1:5" x14ac:dyDescent="0.2">
      <c r="A610" s="23" t="s">
        <v>607</v>
      </c>
      <c r="B610" s="26">
        <v>1630.08</v>
      </c>
      <c r="C610" s="26">
        <v>684768890.96000004</v>
      </c>
      <c r="D610" s="22"/>
      <c r="E610" s="22"/>
    </row>
    <row r="611" spans="1:5" x14ac:dyDescent="0.2">
      <c r="A611" s="23" t="s">
        <v>608</v>
      </c>
      <c r="B611" s="26">
        <v>1616.24</v>
      </c>
      <c r="C611" s="26">
        <v>681204475.26999998</v>
      </c>
      <c r="D611" s="22"/>
      <c r="E611" s="22"/>
    </row>
    <row r="612" spans="1:5" x14ac:dyDescent="0.2">
      <c r="A612" s="23" t="s">
        <v>609</v>
      </c>
      <c r="B612" s="26">
        <v>1603.62</v>
      </c>
      <c r="C612" s="26">
        <v>675794660.75999999</v>
      </c>
      <c r="D612" s="22"/>
      <c r="E612" s="22"/>
    </row>
    <row r="613" spans="1:5" x14ac:dyDescent="0.2">
      <c r="A613" s="23" t="s">
        <v>610</v>
      </c>
      <c r="B613" s="26">
        <v>1608.58</v>
      </c>
      <c r="C613" s="26">
        <v>675735033.17999995</v>
      </c>
      <c r="D613" s="22"/>
      <c r="E613" s="22"/>
    </row>
    <row r="614" spans="1:5" x14ac:dyDescent="0.2">
      <c r="A614" s="23" t="s">
        <v>611</v>
      </c>
      <c r="B614" s="26">
        <v>1616.29</v>
      </c>
      <c r="C614" s="26">
        <v>677329702.30999994</v>
      </c>
      <c r="D614" s="22"/>
      <c r="E614" s="22"/>
    </row>
    <row r="615" spans="1:5" x14ac:dyDescent="0.2">
      <c r="A615" s="23" t="s">
        <v>612</v>
      </c>
      <c r="B615" s="26">
        <v>1609.14</v>
      </c>
      <c r="C615" s="26">
        <v>670050583.95000005</v>
      </c>
      <c r="D615" s="22"/>
      <c r="E615" s="22"/>
    </row>
    <row r="616" spans="1:5" x14ac:dyDescent="0.2">
      <c r="A616" s="23" t="s">
        <v>613</v>
      </c>
      <c r="B616" s="26">
        <v>1633.99</v>
      </c>
      <c r="C616" s="26">
        <v>676229395.25</v>
      </c>
      <c r="D616" s="22"/>
      <c r="E616" s="22"/>
    </row>
    <row r="617" spans="1:5" x14ac:dyDescent="0.2">
      <c r="A617" s="23" t="s">
        <v>614</v>
      </c>
      <c r="B617" s="26">
        <v>1658.34</v>
      </c>
      <c r="C617" s="26">
        <v>684143810.01999998</v>
      </c>
      <c r="D617" s="22"/>
      <c r="E617" s="22"/>
    </row>
    <row r="618" spans="1:5" x14ac:dyDescent="0.2">
      <c r="A618" s="23" t="s">
        <v>615</v>
      </c>
      <c r="B618" s="26">
        <v>1681.05</v>
      </c>
      <c r="C618" s="26">
        <v>690959500.46000004</v>
      </c>
      <c r="D618" s="22"/>
      <c r="E618" s="22"/>
    </row>
    <row r="619" spans="1:5" x14ac:dyDescent="0.2">
      <c r="A619" s="23" t="s">
        <v>616</v>
      </c>
      <c r="B619" s="26">
        <v>1653.24</v>
      </c>
      <c r="C619" s="26">
        <v>674809045.63</v>
      </c>
      <c r="D619" s="22"/>
      <c r="E619" s="22"/>
    </row>
    <row r="620" spans="1:5" x14ac:dyDescent="0.2">
      <c r="A620" s="23" t="s">
        <v>617</v>
      </c>
      <c r="B620" s="26">
        <v>1679.46</v>
      </c>
      <c r="C620" s="26">
        <v>682657465.42999995</v>
      </c>
      <c r="D620" s="22"/>
      <c r="E620" s="22"/>
    </row>
    <row r="621" spans="1:5" x14ac:dyDescent="0.2">
      <c r="A621" s="23" t="s">
        <v>618</v>
      </c>
      <c r="B621" s="26">
        <v>1679.78</v>
      </c>
      <c r="C621" s="26">
        <v>682278338.42999995</v>
      </c>
      <c r="D621" s="22"/>
      <c r="E621" s="22"/>
    </row>
    <row r="622" spans="1:5" x14ac:dyDescent="0.2">
      <c r="A622" s="23" t="s">
        <v>619</v>
      </c>
      <c r="B622" s="26">
        <v>1669.45</v>
      </c>
      <c r="C622" s="26">
        <v>677178791.46000004</v>
      </c>
      <c r="D622" s="22"/>
      <c r="E622" s="22"/>
    </row>
    <row r="623" spans="1:5" x14ac:dyDescent="0.2">
      <c r="A623" s="23" t="s">
        <v>620</v>
      </c>
      <c r="B623" s="26">
        <v>1676.01</v>
      </c>
      <c r="C623" s="26">
        <v>688790810.99000001</v>
      </c>
      <c r="D623" s="22"/>
      <c r="E623" s="22"/>
    </row>
    <row r="624" spans="1:5" x14ac:dyDescent="0.2">
      <c r="A624" s="23" t="s">
        <v>621</v>
      </c>
      <c r="B624" s="26">
        <v>1687.52</v>
      </c>
      <c r="C624" s="26">
        <v>691799217.40999997</v>
      </c>
      <c r="D624" s="22"/>
      <c r="E624" s="22"/>
    </row>
    <row r="625" spans="1:5" x14ac:dyDescent="0.2">
      <c r="A625" s="23" t="s">
        <v>622</v>
      </c>
      <c r="B625" s="26">
        <v>1682.91</v>
      </c>
      <c r="C625" s="26">
        <v>687074395.33000004</v>
      </c>
      <c r="D625" s="22"/>
      <c r="E625" s="22"/>
    </row>
    <row r="626" spans="1:5" x14ac:dyDescent="0.2">
      <c r="A626" s="23" t="s">
        <v>623</v>
      </c>
      <c r="B626" s="26">
        <v>1668.5</v>
      </c>
      <c r="C626" s="26">
        <v>678105835.28999996</v>
      </c>
      <c r="D626" s="22"/>
      <c r="E626" s="22"/>
    </row>
    <row r="627" spans="1:5" x14ac:dyDescent="0.2">
      <c r="A627" s="23" t="s">
        <v>624</v>
      </c>
      <c r="B627" s="26">
        <v>1644.24</v>
      </c>
      <c r="C627" s="26">
        <v>661122246.29999995</v>
      </c>
      <c r="D627" s="22"/>
      <c r="E627" s="22"/>
    </row>
    <row r="628" spans="1:5" x14ac:dyDescent="0.2">
      <c r="A628" s="23" t="s">
        <v>625</v>
      </c>
      <c r="B628" s="26">
        <v>1681.89</v>
      </c>
      <c r="C628" s="26">
        <v>673668309.86000001</v>
      </c>
      <c r="D628" s="22"/>
      <c r="E628" s="22"/>
    </row>
    <row r="629" spans="1:5" x14ac:dyDescent="0.2">
      <c r="A629" s="23" t="s">
        <v>626</v>
      </c>
      <c r="B629" s="26">
        <v>1686.57</v>
      </c>
      <c r="C629" s="26">
        <v>676019047.98000002</v>
      </c>
      <c r="D629" s="22"/>
      <c r="E629" s="22"/>
    </row>
    <row r="630" spans="1:5" x14ac:dyDescent="0.2">
      <c r="A630" s="23" t="s">
        <v>627</v>
      </c>
      <c r="B630" s="26">
        <v>1679.38</v>
      </c>
      <c r="C630" s="26">
        <v>667802942.35000002</v>
      </c>
      <c r="D630" s="22"/>
      <c r="E630" s="22"/>
    </row>
    <row r="631" spans="1:5" x14ac:dyDescent="0.2">
      <c r="A631" s="23" t="s">
        <v>628</v>
      </c>
      <c r="B631" s="26">
        <v>1676.17</v>
      </c>
      <c r="C631" s="26">
        <v>662445337.45000005</v>
      </c>
      <c r="D631" s="22"/>
      <c r="E631" s="22"/>
    </row>
    <row r="632" spans="1:5" x14ac:dyDescent="0.2">
      <c r="A632" s="23" t="s">
        <v>629</v>
      </c>
      <c r="B632" s="26">
        <v>1684.83</v>
      </c>
      <c r="C632" s="26">
        <v>661023420.88999999</v>
      </c>
      <c r="D632" s="22"/>
      <c r="E632" s="22"/>
    </row>
    <row r="633" spans="1:5" x14ac:dyDescent="0.2">
      <c r="A633" s="23" t="s">
        <v>630</v>
      </c>
      <c r="B633" s="26">
        <v>1677.77</v>
      </c>
      <c r="C633" s="26">
        <v>648635235.75</v>
      </c>
      <c r="D633" s="22"/>
      <c r="E633" s="22"/>
    </row>
    <row r="634" spans="1:5" x14ac:dyDescent="0.2">
      <c r="A634" s="23" t="s">
        <v>631</v>
      </c>
      <c r="B634" s="26">
        <v>1686.53</v>
      </c>
      <c r="C634" s="26">
        <v>647313436.75999999</v>
      </c>
      <c r="D634" s="22"/>
      <c r="E634" s="22"/>
    </row>
    <row r="635" spans="1:5" x14ac:dyDescent="0.2">
      <c r="A635" s="23" t="s">
        <v>632</v>
      </c>
      <c r="B635" s="26">
        <v>1649.49</v>
      </c>
      <c r="C635" s="26">
        <v>629585674.63999999</v>
      </c>
      <c r="D635" s="22"/>
      <c r="E635" s="22"/>
    </row>
    <row r="636" spans="1:5" x14ac:dyDescent="0.2">
      <c r="A636" s="23" t="s">
        <v>633</v>
      </c>
      <c r="B636" s="26">
        <v>1659.61</v>
      </c>
      <c r="C636" s="26">
        <v>631841881.39999998</v>
      </c>
      <c r="D636" s="22"/>
      <c r="E636" s="22"/>
    </row>
    <row r="637" spans="1:5" x14ac:dyDescent="0.2">
      <c r="A637" s="23" t="s">
        <v>634</v>
      </c>
      <c r="B637" s="26">
        <v>1660.92</v>
      </c>
      <c r="C637" s="26">
        <v>627579654.20000005</v>
      </c>
      <c r="D637" s="22"/>
      <c r="E637" s="22"/>
    </row>
    <row r="638" spans="1:5" x14ac:dyDescent="0.2">
      <c r="A638" s="23" t="s">
        <v>635</v>
      </c>
      <c r="B638" s="26">
        <v>1660.31</v>
      </c>
      <c r="C638" s="26">
        <v>624587611.58000004</v>
      </c>
      <c r="D638" s="22"/>
      <c r="E638" s="22"/>
    </row>
    <row r="639" spans="1:5" x14ac:dyDescent="0.2">
      <c r="A639" s="23" t="s">
        <v>636</v>
      </c>
      <c r="B639" s="26">
        <v>1651.3</v>
      </c>
      <c r="C639" s="26">
        <v>619366572.12</v>
      </c>
      <c r="D639" s="22"/>
      <c r="E639" s="22"/>
    </row>
    <row r="640" spans="1:5" x14ac:dyDescent="0.2">
      <c r="A640" s="23" t="s">
        <v>637</v>
      </c>
      <c r="B640" s="26">
        <v>1667.89</v>
      </c>
      <c r="C640" s="26">
        <v>622563640.33000004</v>
      </c>
      <c r="D640" s="22"/>
      <c r="E640" s="22"/>
    </row>
    <row r="641" spans="1:5" x14ac:dyDescent="0.2">
      <c r="A641" s="23" t="s">
        <v>638</v>
      </c>
      <c r="B641" s="26">
        <v>1663.4</v>
      </c>
      <c r="C641" s="26">
        <v>608821308.80999994</v>
      </c>
      <c r="D641" s="22"/>
      <c r="E641" s="22"/>
    </row>
    <row r="642" spans="1:5" x14ac:dyDescent="0.2">
      <c r="A642" s="23" t="s">
        <v>639</v>
      </c>
      <c r="B642" s="26">
        <v>1658.9</v>
      </c>
      <c r="C642" s="26">
        <v>597479160.29999995</v>
      </c>
      <c r="D642" s="22"/>
      <c r="E642" s="22"/>
    </row>
    <row r="643" spans="1:5" x14ac:dyDescent="0.2">
      <c r="A643" s="23" t="s">
        <v>640</v>
      </c>
      <c r="B643" s="26">
        <v>1676.18</v>
      </c>
      <c r="C643" s="26">
        <v>599820585.32000005</v>
      </c>
      <c r="D643" s="22"/>
      <c r="E643" s="22"/>
    </row>
    <row r="644" spans="1:5" x14ac:dyDescent="0.2">
      <c r="A644" s="23" t="s">
        <v>641</v>
      </c>
      <c r="B644" s="26">
        <v>1681.45</v>
      </c>
      <c r="C644" s="26">
        <v>597666447.73000002</v>
      </c>
      <c r="D644" s="22"/>
      <c r="E644" s="22"/>
    </row>
    <row r="645" spans="1:5" x14ac:dyDescent="0.2">
      <c r="A645" s="23" t="s">
        <v>642</v>
      </c>
      <c r="B645" s="26">
        <v>1664.01</v>
      </c>
      <c r="C645" s="26">
        <v>581375533.53999996</v>
      </c>
      <c r="D645" s="22"/>
      <c r="E645" s="22"/>
    </row>
    <row r="646" spans="1:5" x14ac:dyDescent="0.2">
      <c r="A646" s="23" t="s">
        <v>643</v>
      </c>
      <c r="B646" s="26">
        <v>1655.38</v>
      </c>
      <c r="C646" s="26">
        <v>576721811.97000003</v>
      </c>
      <c r="D646" s="22"/>
      <c r="E646" s="22"/>
    </row>
    <row r="647" spans="1:5" x14ac:dyDescent="0.2">
      <c r="A647" s="23" t="s">
        <v>644</v>
      </c>
      <c r="B647" s="26">
        <v>1634.24</v>
      </c>
      <c r="C647" s="26">
        <v>565026086.57000005</v>
      </c>
      <c r="D647" s="22"/>
      <c r="E647" s="22"/>
    </row>
    <row r="648" spans="1:5" x14ac:dyDescent="0.2">
      <c r="A648" s="23" t="s">
        <v>645</v>
      </c>
      <c r="B648" s="26">
        <v>1635.79</v>
      </c>
      <c r="C648" s="26">
        <v>553195390.79999995</v>
      </c>
      <c r="D648" s="22"/>
      <c r="E648" s="22"/>
    </row>
    <row r="649" spans="1:5" x14ac:dyDescent="0.2">
      <c r="A649" s="23" t="s">
        <v>646</v>
      </c>
      <c r="B649" s="26">
        <v>1643.52</v>
      </c>
      <c r="C649" s="26">
        <v>555079884.32000005</v>
      </c>
      <c r="D649" s="22"/>
      <c r="E649" s="22"/>
    </row>
    <row r="650" spans="1:5" x14ac:dyDescent="0.2">
      <c r="A650" s="23" t="s">
        <v>647</v>
      </c>
      <c r="B650" s="26">
        <v>1645.74</v>
      </c>
      <c r="C650" s="26">
        <v>551334604.12</v>
      </c>
      <c r="D650" s="22"/>
      <c r="E650" s="22"/>
    </row>
    <row r="651" spans="1:5" x14ac:dyDescent="0.2">
      <c r="A651" s="23" t="s">
        <v>648</v>
      </c>
      <c r="B651" s="26">
        <v>1637.98</v>
      </c>
      <c r="C651" s="26">
        <v>544030469.36000001</v>
      </c>
      <c r="D651" s="22"/>
      <c r="E651" s="22"/>
    </row>
    <row r="652" spans="1:5" x14ac:dyDescent="0.2">
      <c r="A652" s="23" t="s">
        <v>649</v>
      </c>
      <c r="B652" s="26">
        <v>1645.45</v>
      </c>
      <c r="C652" s="26">
        <v>544296014.12</v>
      </c>
      <c r="D652" s="22"/>
      <c r="E652" s="22"/>
    </row>
    <row r="653" spans="1:5" x14ac:dyDescent="0.2">
      <c r="A653" s="23" t="s">
        <v>650</v>
      </c>
      <c r="B653" s="26">
        <v>1641.31</v>
      </c>
      <c r="C653" s="26">
        <v>541282784.39999998</v>
      </c>
      <c r="D653" s="22"/>
      <c r="E653" s="22"/>
    </row>
    <row r="654" spans="1:5" x14ac:dyDescent="0.2">
      <c r="A654" s="23" t="s">
        <v>651</v>
      </c>
      <c r="B654" s="26">
        <v>1633.57</v>
      </c>
      <c r="C654" s="26">
        <v>540365662.96000004</v>
      </c>
      <c r="D654" s="22"/>
      <c r="E654" s="22"/>
    </row>
    <row r="655" spans="1:5" x14ac:dyDescent="0.2">
      <c r="A655" s="23" t="s">
        <v>652</v>
      </c>
      <c r="B655" s="26">
        <v>1624.51</v>
      </c>
      <c r="C655" s="26">
        <v>537434158.79999995</v>
      </c>
      <c r="D655" s="22"/>
      <c r="E655" s="22"/>
    </row>
    <row r="656" spans="1:5" x14ac:dyDescent="0.2">
      <c r="A656" s="23" t="s">
        <v>653</v>
      </c>
      <c r="B656" s="26">
        <v>1609.21</v>
      </c>
      <c r="C656" s="26">
        <v>530674253.36000001</v>
      </c>
      <c r="D656" s="22"/>
      <c r="E656" s="22"/>
    </row>
    <row r="657" spans="1:5" x14ac:dyDescent="0.2">
      <c r="A657" s="23" t="s">
        <v>654</v>
      </c>
      <c r="B657" s="26">
        <v>1604.06</v>
      </c>
      <c r="C657" s="26">
        <v>528851090.08999997</v>
      </c>
      <c r="D657" s="22"/>
      <c r="E657" s="22"/>
    </row>
    <row r="658" spans="1:5" x14ac:dyDescent="0.2">
      <c r="A658" s="23" t="s">
        <v>655</v>
      </c>
      <c r="B658" s="26">
        <v>1605.29</v>
      </c>
      <c r="C658" s="26">
        <v>519465524.81</v>
      </c>
      <c r="D658" s="22"/>
      <c r="E658" s="22"/>
    </row>
    <row r="659" spans="1:5" x14ac:dyDescent="0.2">
      <c r="A659" s="23" t="s">
        <v>656</v>
      </c>
      <c r="B659" s="26">
        <v>1585.51</v>
      </c>
      <c r="C659" s="26">
        <v>510608841.69</v>
      </c>
      <c r="D659" s="22"/>
      <c r="E659" s="22"/>
    </row>
    <row r="660" spans="1:5" x14ac:dyDescent="0.2">
      <c r="A660" s="23" t="s">
        <v>657</v>
      </c>
      <c r="B660" s="26">
        <v>1585.91</v>
      </c>
      <c r="C660" s="26">
        <v>513351962.18000001</v>
      </c>
      <c r="D660" s="22"/>
      <c r="E660" s="22"/>
    </row>
    <row r="661" spans="1:5" x14ac:dyDescent="0.2">
      <c r="A661" s="23" t="s">
        <v>658</v>
      </c>
      <c r="B661" s="26">
        <v>1593.86</v>
      </c>
      <c r="C661" s="26">
        <v>513811559.08999997</v>
      </c>
      <c r="D661" s="22"/>
      <c r="E661" s="22"/>
    </row>
    <row r="662" spans="1:5" x14ac:dyDescent="0.2">
      <c r="A662" s="23" t="s">
        <v>659</v>
      </c>
      <c r="B662" s="26">
        <v>1573.31</v>
      </c>
      <c r="C662" s="26">
        <v>507303644.56999999</v>
      </c>
      <c r="D662" s="22"/>
      <c r="E662" s="22"/>
    </row>
    <row r="663" spans="1:5" x14ac:dyDescent="0.2">
      <c r="A663" s="23" t="s">
        <v>660</v>
      </c>
      <c r="B663" s="26">
        <v>1577</v>
      </c>
      <c r="C663" s="26">
        <v>506727259.55000001</v>
      </c>
      <c r="D663" s="22"/>
      <c r="E663" s="22"/>
    </row>
    <row r="664" spans="1:5" x14ac:dyDescent="0.2">
      <c r="A664" s="23" t="s">
        <v>661</v>
      </c>
      <c r="B664" s="26">
        <v>1568.27</v>
      </c>
      <c r="C664" s="26">
        <v>500434321.72000003</v>
      </c>
      <c r="D664" s="22"/>
      <c r="E664" s="22"/>
    </row>
    <row r="665" spans="1:5" x14ac:dyDescent="0.2">
      <c r="A665" s="23" t="s">
        <v>662</v>
      </c>
      <c r="B665" s="26">
        <v>1578.98</v>
      </c>
      <c r="C665" s="26">
        <v>501594993.07999998</v>
      </c>
      <c r="D665" s="22"/>
      <c r="E665" s="22"/>
    </row>
    <row r="666" spans="1:5" x14ac:dyDescent="0.2">
      <c r="A666" s="23" t="s">
        <v>663</v>
      </c>
      <c r="B666" s="26">
        <v>1574.67</v>
      </c>
      <c r="C666" s="26">
        <v>498681007.86000001</v>
      </c>
      <c r="D666" s="22"/>
      <c r="E666" s="22"/>
    </row>
    <row r="667" spans="1:5" x14ac:dyDescent="0.2">
      <c r="A667" s="23" t="s">
        <v>664</v>
      </c>
      <c r="B667" s="26">
        <v>1572.48</v>
      </c>
      <c r="C667" s="26">
        <v>497718983.51999998</v>
      </c>
      <c r="D667" s="22"/>
      <c r="E667" s="22"/>
    </row>
    <row r="668" spans="1:5" x14ac:dyDescent="0.2">
      <c r="A668" s="23" t="s">
        <v>665</v>
      </c>
      <c r="B668" s="26">
        <v>1607.02</v>
      </c>
      <c r="C668" s="26">
        <v>509668382.48000002</v>
      </c>
      <c r="D668" s="22"/>
      <c r="E668" s="22"/>
    </row>
    <row r="669" spans="1:5" x14ac:dyDescent="0.2">
      <c r="A669" s="23" t="s">
        <v>666</v>
      </c>
      <c r="B669" s="26">
        <v>1596.73</v>
      </c>
      <c r="C669" s="26">
        <v>508176207.88</v>
      </c>
      <c r="D669" s="22"/>
      <c r="E669" s="22"/>
    </row>
    <row r="670" spans="1:5" x14ac:dyDescent="0.2">
      <c r="A670" s="23" t="s">
        <v>667</v>
      </c>
      <c r="B670" s="26">
        <v>1584.32</v>
      </c>
      <c r="C670" s="26">
        <v>503866529.83999997</v>
      </c>
      <c r="D670" s="22"/>
      <c r="E670" s="22"/>
    </row>
    <row r="671" spans="1:5" x14ac:dyDescent="0.2">
      <c r="A671" s="23" t="s">
        <v>668</v>
      </c>
      <c r="B671" s="26">
        <v>1570.36</v>
      </c>
      <c r="C671" s="26">
        <v>495678259.38</v>
      </c>
      <c r="D671" s="22"/>
      <c r="E671" s="22"/>
    </row>
    <row r="672" spans="1:5" x14ac:dyDescent="0.2">
      <c r="A672" s="23" t="s">
        <v>669</v>
      </c>
      <c r="B672" s="26">
        <v>1583.62</v>
      </c>
      <c r="C672" s="26">
        <v>500269532.10000002</v>
      </c>
      <c r="D672" s="22"/>
      <c r="E672" s="22"/>
    </row>
    <row r="673" spans="1:5" x14ac:dyDescent="0.2">
      <c r="A673" s="23" t="s">
        <v>670</v>
      </c>
      <c r="B673" s="26">
        <v>1572.42</v>
      </c>
      <c r="C673" s="26">
        <v>497263981.44</v>
      </c>
      <c r="D673" s="22"/>
      <c r="E673" s="22"/>
    </row>
    <row r="674" spans="1:5" x14ac:dyDescent="0.2">
      <c r="A674" s="23" t="s">
        <v>671</v>
      </c>
      <c r="B674" s="26">
        <v>1576.4</v>
      </c>
      <c r="C674" s="26">
        <v>498560365.63</v>
      </c>
      <c r="D674" s="22"/>
      <c r="E674" s="22"/>
    </row>
    <row r="675" spans="1:5" x14ac:dyDescent="0.2">
      <c r="A675" s="23" t="s">
        <v>672</v>
      </c>
      <c r="B675" s="26">
        <v>1566.26</v>
      </c>
      <c r="C675" s="26">
        <v>498195708.94999999</v>
      </c>
      <c r="D675" s="22"/>
      <c r="E675" s="22"/>
    </row>
    <row r="676" spans="1:5" x14ac:dyDescent="0.2">
      <c r="A676" s="23" t="s">
        <v>673</v>
      </c>
      <c r="B676" s="26">
        <v>1564.37</v>
      </c>
      <c r="C676" s="26">
        <v>499329034.5</v>
      </c>
      <c r="D676" s="22"/>
      <c r="E676" s="22"/>
    </row>
    <row r="677" spans="1:5" x14ac:dyDescent="0.2">
      <c r="A677" s="23" t="s">
        <v>674</v>
      </c>
      <c r="B677" s="26">
        <v>1535.83</v>
      </c>
      <c r="C677" s="26">
        <v>485559898.07999998</v>
      </c>
      <c r="D677" s="22"/>
      <c r="E677" s="22"/>
    </row>
    <row r="678" spans="1:5" x14ac:dyDescent="0.2">
      <c r="A678" s="23" t="s">
        <v>675</v>
      </c>
      <c r="B678" s="26">
        <v>1536.2</v>
      </c>
      <c r="C678" s="26">
        <v>485475808.18000001</v>
      </c>
      <c r="D678" s="22"/>
      <c r="E678" s="22"/>
    </row>
    <row r="679" spans="1:5" x14ac:dyDescent="0.2">
      <c r="A679" s="23" t="s">
        <v>676</v>
      </c>
      <c r="B679" s="26">
        <v>1534.31</v>
      </c>
      <c r="C679" s="26">
        <v>484900468.26999998</v>
      </c>
      <c r="D679" s="22"/>
      <c r="E679" s="22"/>
    </row>
    <row r="680" spans="1:5" x14ac:dyDescent="0.2">
      <c r="A680" s="23" t="s">
        <v>677</v>
      </c>
      <c r="B680" s="26">
        <v>1536.83</v>
      </c>
      <c r="C680" s="26">
        <v>483267689.33999997</v>
      </c>
      <c r="D680" s="22"/>
      <c r="E680" s="22"/>
    </row>
    <row r="681" spans="1:5" x14ac:dyDescent="0.2">
      <c r="A681" s="23" t="s">
        <v>678</v>
      </c>
      <c r="B681" s="26">
        <v>1518.39</v>
      </c>
      <c r="C681" s="26">
        <v>479763198.38</v>
      </c>
      <c r="D681" s="22"/>
      <c r="E681" s="22"/>
    </row>
    <row r="682" spans="1:5" x14ac:dyDescent="0.2">
      <c r="A682" s="23" t="s">
        <v>679</v>
      </c>
      <c r="B682" s="26">
        <v>1507.67</v>
      </c>
      <c r="C682" s="26">
        <v>475893881.33999997</v>
      </c>
      <c r="D682" s="22"/>
      <c r="E682" s="22"/>
    </row>
    <row r="683" spans="1:5" x14ac:dyDescent="0.2">
      <c r="A683" s="23" t="s">
        <v>680</v>
      </c>
      <c r="B683" s="26">
        <v>1518.41</v>
      </c>
      <c r="C683" s="26">
        <v>477269296.42000002</v>
      </c>
      <c r="D683" s="22"/>
      <c r="E683" s="22"/>
    </row>
    <row r="684" spans="1:5" x14ac:dyDescent="0.2">
      <c r="A684" s="23" t="s">
        <v>681</v>
      </c>
      <c r="B684" s="26">
        <v>1520.9</v>
      </c>
      <c r="C684" s="26">
        <v>475442974.67000002</v>
      </c>
      <c r="D684" s="22"/>
      <c r="E684" s="22"/>
    </row>
    <row r="685" spans="1:5" x14ac:dyDescent="0.2">
      <c r="A685" s="23" t="s">
        <v>682</v>
      </c>
      <c r="B685" s="26">
        <v>1543.04</v>
      </c>
      <c r="C685" s="26">
        <v>482784414.73000002</v>
      </c>
      <c r="D685" s="22"/>
      <c r="E685" s="22"/>
    </row>
    <row r="686" spans="1:5" x14ac:dyDescent="0.2">
      <c r="A686" s="23" t="s">
        <v>683</v>
      </c>
      <c r="B686" s="26">
        <v>1541.91</v>
      </c>
      <c r="C686" s="26">
        <v>481973882.24000001</v>
      </c>
      <c r="D686" s="22"/>
      <c r="E686" s="22"/>
    </row>
    <row r="687" spans="1:5" x14ac:dyDescent="0.2">
      <c r="A687" s="23" t="s">
        <v>684</v>
      </c>
      <c r="B687" s="26">
        <v>1538.42</v>
      </c>
      <c r="C687" s="26">
        <v>481109163.74000001</v>
      </c>
      <c r="D687" s="22"/>
      <c r="E687" s="22"/>
    </row>
    <row r="688" spans="1:5" x14ac:dyDescent="0.2">
      <c r="A688" s="23" t="s">
        <v>685</v>
      </c>
      <c r="B688" s="26">
        <v>1532.64</v>
      </c>
      <c r="C688" s="26">
        <v>479316836.13</v>
      </c>
      <c r="D688" s="22"/>
      <c r="E688" s="22"/>
    </row>
    <row r="689" spans="1:5" x14ac:dyDescent="0.2">
      <c r="A689" s="23" t="s">
        <v>686</v>
      </c>
      <c r="B689" s="26">
        <v>1528.53</v>
      </c>
      <c r="C689" s="26">
        <v>478055209.17000002</v>
      </c>
      <c r="D689" s="22"/>
      <c r="E689" s="22"/>
    </row>
    <row r="690" spans="1:5" x14ac:dyDescent="0.2">
      <c r="A690" s="23" t="s">
        <v>687</v>
      </c>
      <c r="B690" s="26">
        <v>1504.2</v>
      </c>
      <c r="C690" s="26">
        <v>470705624.44</v>
      </c>
      <c r="D690" s="22"/>
      <c r="E690" s="22"/>
    </row>
    <row r="691" spans="1:5" x14ac:dyDescent="0.2">
      <c r="A691" s="23" t="s">
        <v>688</v>
      </c>
      <c r="B691" s="26">
        <v>1492.17</v>
      </c>
      <c r="C691" s="26">
        <v>463564264.06</v>
      </c>
      <c r="D691" s="22"/>
      <c r="E691" s="22"/>
    </row>
    <row r="692" spans="1:5" x14ac:dyDescent="0.2">
      <c r="A692" s="23" t="s">
        <v>689</v>
      </c>
      <c r="B692" s="26">
        <v>1494.22</v>
      </c>
      <c r="C692" s="26">
        <v>463842277.95999998</v>
      </c>
      <c r="D692" s="22"/>
      <c r="E692" s="22"/>
    </row>
    <row r="693" spans="1:5" x14ac:dyDescent="0.2">
      <c r="A693" s="23" t="s">
        <v>690</v>
      </c>
      <c r="B693" s="26">
        <v>1498.69</v>
      </c>
      <c r="C693" s="26">
        <v>460501808.98000002</v>
      </c>
      <c r="D693" s="22"/>
      <c r="E693" s="22"/>
    </row>
    <row r="694" spans="1:5" x14ac:dyDescent="0.2">
      <c r="A694" s="23" t="s">
        <v>691</v>
      </c>
      <c r="B694" s="26">
        <v>1492.28</v>
      </c>
      <c r="C694" s="26">
        <v>457246846.45999998</v>
      </c>
      <c r="D694" s="22"/>
      <c r="E694" s="22"/>
    </row>
    <row r="695" spans="1:5" x14ac:dyDescent="0.2">
      <c r="A695" s="23" t="s">
        <v>692</v>
      </c>
      <c r="B695" s="26">
        <v>1509.58</v>
      </c>
      <c r="C695" s="26">
        <v>461032673.13999999</v>
      </c>
      <c r="D695" s="22"/>
      <c r="E695" s="22"/>
    </row>
    <row r="696" spans="1:5" x14ac:dyDescent="0.2">
      <c r="A696" s="23" t="s">
        <v>693</v>
      </c>
      <c r="B696" s="26">
        <v>1511.91</v>
      </c>
      <c r="C696" s="26">
        <v>461989652.69</v>
      </c>
      <c r="D696" s="22"/>
      <c r="E696" s="22"/>
    </row>
    <row r="697" spans="1:5" x14ac:dyDescent="0.2">
      <c r="A697" s="23" t="s">
        <v>694</v>
      </c>
      <c r="B697" s="26">
        <v>1507.59</v>
      </c>
      <c r="C697" s="26">
        <v>461367685.76999998</v>
      </c>
      <c r="D697" s="22"/>
      <c r="E697" s="22"/>
    </row>
    <row r="698" spans="1:5" x14ac:dyDescent="0.2">
      <c r="A698" s="23" t="s">
        <v>695</v>
      </c>
      <c r="B698" s="26">
        <v>1526.19</v>
      </c>
      <c r="C698" s="26">
        <v>471116199.41000003</v>
      </c>
      <c r="D698" s="22"/>
      <c r="E698" s="22"/>
    </row>
    <row r="699" spans="1:5" x14ac:dyDescent="0.2">
      <c r="A699" s="23" t="s">
        <v>696</v>
      </c>
      <c r="B699" s="26">
        <v>1515.18</v>
      </c>
      <c r="C699" s="26">
        <v>468892266.22000003</v>
      </c>
      <c r="D699" s="22"/>
      <c r="E699" s="22"/>
    </row>
    <row r="700" spans="1:5" x14ac:dyDescent="0.2">
      <c r="A700" s="23" t="s">
        <v>697</v>
      </c>
      <c r="B700" s="26">
        <v>1505.71</v>
      </c>
      <c r="C700" s="26">
        <v>465722280.08999997</v>
      </c>
      <c r="D700" s="22"/>
      <c r="E700" s="22"/>
    </row>
    <row r="701" spans="1:5" x14ac:dyDescent="0.2">
      <c r="A701" s="23" t="s">
        <v>698</v>
      </c>
      <c r="B701" s="26">
        <v>1496.29</v>
      </c>
      <c r="C701" s="26">
        <v>466174503.98000002</v>
      </c>
      <c r="D701" s="22"/>
      <c r="E701" s="22"/>
    </row>
    <row r="702" spans="1:5" x14ac:dyDescent="0.2">
      <c r="A702" s="23" t="s">
        <v>699</v>
      </c>
      <c r="B702" s="26">
        <v>1508.95</v>
      </c>
      <c r="C702" s="26">
        <v>470567205.12</v>
      </c>
      <c r="D702" s="22"/>
      <c r="E702" s="22"/>
    </row>
    <row r="703" spans="1:5" x14ac:dyDescent="0.2">
      <c r="A703" s="23" t="s">
        <v>700</v>
      </c>
      <c r="B703" s="26">
        <v>1507.52</v>
      </c>
      <c r="C703" s="26">
        <v>473391183.42000002</v>
      </c>
      <c r="D703" s="22"/>
      <c r="E703" s="22"/>
    </row>
    <row r="704" spans="1:5" x14ac:dyDescent="0.2">
      <c r="A704" s="23" t="s">
        <v>701</v>
      </c>
      <c r="B704" s="26">
        <v>1516.63</v>
      </c>
      <c r="C704" s="26">
        <v>476653250.57999998</v>
      </c>
      <c r="D704" s="22"/>
      <c r="E704" s="22"/>
    </row>
    <row r="705" spans="1:5" x14ac:dyDescent="0.2">
      <c r="A705" s="23" t="s">
        <v>702</v>
      </c>
      <c r="B705" s="26">
        <v>1520.65</v>
      </c>
      <c r="C705" s="26">
        <v>477740782.74000001</v>
      </c>
      <c r="D705" s="22"/>
      <c r="E705" s="22"/>
    </row>
    <row r="706" spans="1:5" x14ac:dyDescent="0.2">
      <c r="A706" s="23" t="s">
        <v>703</v>
      </c>
      <c r="B706" s="26">
        <v>1507.86</v>
      </c>
      <c r="C706" s="26">
        <v>473276386.94</v>
      </c>
      <c r="D706" s="22"/>
      <c r="E706" s="22"/>
    </row>
    <row r="707" spans="1:5" x14ac:dyDescent="0.2">
      <c r="A707" s="23" t="s">
        <v>704</v>
      </c>
      <c r="B707" s="26">
        <v>1506.1</v>
      </c>
      <c r="C707" s="26">
        <v>472187202.16000003</v>
      </c>
      <c r="D707" s="22"/>
      <c r="E707" s="22"/>
    </row>
    <row r="708" spans="1:5" x14ac:dyDescent="0.2">
      <c r="A708" s="23" t="s">
        <v>705</v>
      </c>
      <c r="B708" s="26">
        <v>1493.15</v>
      </c>
      <c r="C708" s="26">
        <v>467469022.04000002</v>
      </c>
      <c r="D708" s="22"/>
      <c r="E708" s="22"/>
    </row>
    <row r="709" spans="1:5" x14ac:dyDescent="0.2">
      <c r="A709" s="23" t="s">
        <v>706</v>
      </c>
      <c r="B709" s="26">
        <v>1490.97</v>
      </c>
      <c r="C709" s="26">
        <v>468248743.50999999</v>
      </c>
      <c r="D709" s="22"/>
      <c r="E709" s="22"/>
    </row>
    <row r="710" spans="1:5" x14ac:dyDescent="0.2">
      <c r="A710" s="23" t="s">
        <v>707</v>
      </c>
      <c r="B710" s="26">
        <v>1492.1</v>
      </c>
      <c r="C710" s="26">
        <v>468546032.13</v>
      </c>
      <c r="D710" s="22"/>
      <c r="E710" s="22"/>
    </row>
    <row r="711" spans="1:5" x14ac:dyDescent="0.2">
      <c r="A711" s="23" t="s">
        <v>708</v>
      </c>
      <c r="B711" s="26">
        <v>1475.18</v>
      </c>
      <c r="C711" s="26">
        <v>464282092.17000002</v>
      </c>
      <c r="D711" s="22"/>
      <c r="E711" s="22"/>
    </row>
    <row r="712" spans="1:5" x14ac:dyDescent="0.2">
      <c r="A712" s="23" t="s">
        <v>709</v>
      </c>
      <c r="B712" s="26">
        <v>1472.63</v>
      </c>
      <c r="C712" s="26">
        <v>464678780.18000001</v>
      </c>
      <c r="D712" s="22"/>
      <c r="E712" s="22"/>
    </row>
    <row r="713" spans="1:5" x14ac:dyDescent="0.2">
      <c r="A713" s="23" t="s">
        <v>710</v>
      </c>
      <c r="B713" s="26">
        <v>1455.73</v>
      </c>
      <c r="C713" s="26">
        <v>455940801.91000003</v>
      </c>
      <c r="D713" s="22"/>
      <c r="E713" s="22"/>
    </row>
    <row r="714" spans="1:5" x14ac:dyDescent="0.2">
      <c r="A714" s="23" t="s">
        <v>711</v>
      </c>
      <c r="B714" s="26">
        <v>1464.78</v>
      </c>
      <c r="C714" s="26">
        <v>462137589.55000001</v>
      </c>
      <c r="D714" s="22"/>
      <c r="E714" s="22"/>
    </row>
    <row r="715" spans="1:5" x14ac:dyDescent="0.2">
      <c r="A715" s="23" t="s">
        <v>712</v>
      </c>
      <c r="B715" s="26">
        <v>1459.61</v>
      </c>
      <c r="C715" s="26">
        <v>460424443.05000001</v>
      </c>
      <c r="D715" s="22"/>
      <c r="E715" s="22"/>
    </row>
    <row r="716" spans="1:5" x14ac:dyDescent="0.2">
      <c r="A716" s="23" t="s">
        <v>713</v>
      </c>
      <c r="B716" s="26">
        <v>1459.02</v>
      </c>
      <c r="C716" s="26">
        <v>460028811.81999999</v>
      </c>
      <c r="D716" s="22"/>
      <c r="E716" s="22"/>
    </row>
    <row r="717" spans="1:5" x14ac:dyDescent="0.2">
      <c r="A717" s="23" t="s">
        <v>714</v>
      </c>
      <c r="B717" s="26">
        <v>1452.04</v>
      </c>
      <c r="C717" s="26">
        <v>458508971.80000001</v>
      </c>
      <c r="D717" s="22"/>
      <c r="E717" s="22"/>
    </row>
    <row r="718" spans="1:5" x14ac:dyDescent="0.2">
      <c r="A718" s="23" t="s">
        <v>715</v>
      </c>
      <c r="B718" s="26">
        <v>1459.5</v>
      </c>
      <c r="C718" s="26">
        <v>461476834.66000003</v>
      </c>
      <c r="D718" s="22"/>
      <c r="E718" s="22"/>
    </row>
    <row r="719" spans="1:5" x14ac:dyDescent="0.2">
      <c r="A719" s="23" t="s">
        <v>716</v>
      </c>
      <c r="B719" s="26">
        <v>1452.05</v>
      </c>
      <c r="C719" s="26">
        <v>459762918.44</v>
      </c>
      <c r="D719" s="22"/>
      <c r="E719" s="22"/>
    </row>
    <row r="720" spans="1:5" x14ac:dyDescent="0.2">
      <c r="A720" s="23" t="s">
        <v>717</v>
      </c>
      <c r="B720" s="26">
        <v>1445.04</v>
      </c>
      <c r="C720" s="26">
        <v>458754340.77999997</v>
      </c>
      <c r="D720" s="22"/>
      <c r="E720" s="22"/>
    </row>
    <row r="721" spans="1:5" x14ac:dyDescent="0.2">
      <c r="A721" s="23" t="s">
        <v>718</v>
      </c>
      <c r="B721" s="26">
        <v>1449.7</v>
      </c>
      <c r="C721" s="26">
        <v>460319121.29000002</v>
      </c>
      <c r="D721" s="22"/>
      <c r="E721" s="22"/>
    </row>
    <row r="722" spans="1:5" x14ac:dyDescent="0.2">
      <c r="A722" s="23" t="s">
        <v>719</v>
      </c>
      <c r="B722" s="26">
        <v>1459.87</v>
      </c>
      <c r="C722" s="26">
        <v>466907157.26999998</v>
      </c>
      <c r="D722" s="22"/>
      <c r="E722" s="22"/>
    </row>
    <row r="723" spans="1:5" x14ac:dyDescent="0.2">
      <c r="A723" s="23" t="s">
        <v>720</v>
      </c>
      <c r="B723" s="26">
        <v>1469.19</v>
      </c>
      <c r="C723" s="26">
        <v>471639781.91000003</v>
      </c>
      <c r="D723" s="22"/>
      <c r="E723" s="22"/>
    </row>
    <row r="724" spans="1:5" x14ac:dyDescent="0.2">
      <c r="A724" s="23" t="s">
        <v>721</v>
      </c>
      <c r="B724" s="26">
        <v>1440.83</v>
      </c>
      <c r="C724" s="26">
        <v>462401359.13</v>
      </c>
      <c r="D724" s="22"/>
      <c r="E724" s="22"/>
    </row>
    <row r="725" spans="1:5" x14ac:dyDescent="0.2">
      <c r="A725" s="23" t="s">
        <v>722</v>
      </c>
      <c r="B725" s="26">
        <v>1453.15</v>
      </c>
      <c r="C725" s="26">
        <v>465546579.33999997</v>
      </c>
      <c r="D725" s="22"/>
      <c r="E725" s="22"/>
    </row>
    <row r="726" spans="1:5" x14ac:dyDescent="0.2">
      <c r="A726" s="23" t="s">
        <v>723</v>
      </c>
      <c r="B726" s="26">
        <v>1468.29</v>
      </c>
      <c r="C726" s="26">
        <v>467850815.13</v>
      </c>
      <c r="D726" s="22"/>
      <c r="E726" s="22"/>
    </row>
    <row r="727" spans="1:5" x14ac:dyDescent="0.2">
      <c r="A727" s="23" t="s">
        <v>724</v>
      </c>
      <c r="B727" s="26">
        <v>1485.59</v>
      </c>
      <c r="C727" s="26">
        <v>473246989.56</v>
      </c>
      <c r="D727" s="22"/>
      <c r="E727" s="22"/>
    </row>
    <row r="728" spans="1:5" x14ac:dyDescent="0.2">
      <c r="A728" s="23" t="s">
        <v>725</v>
      </c>
      <c r="B728" s="26">
        <v>1471.62</v>
      </c>
      <c r="C728" s="26">
        <v>467317090.83999997</v>
      </c>
      <c r="D728" s="22"/>
      <c r="E728" s="22"/>
    </row>
    <row r="729" spans="1:5" x14ac:dyDescent="0.2">
      <c r="A729" s="23" t="s">
        <v>726</v>
      </c>
      <c r="B729" s="26">
        <v>1471.98</v>
      </c>
      <c r="C729" s="26">
        <v>465388269.02999997</v>
      </c>
      <c r="D729" s="22"/>
      <c r="E729" s="22"/>
    </row>
    <row r="730" spans="1:5" x14ac:dyDescent="0.2">
      <c r="A730" s="23" t="s">
        <v>727</v>
      </c>
      <c r="B730" s="26">
        <v>1472.17</v>
      </c>
      <c r="C730" s="26">
        <v>465375465.05000001</v>
      </c>
      <c r="D730" s="22"/>
      <c r="E730" s="22"/>
    </row>
    <row r="731" spans="1:5" x14ac:dyDescent="0.2">
      <c r="A731" s="23" t="s">
        <v>728</v>
      </c>
      <c r="B731" s="26">
        <v>1469.25</v>
      </c>
      <c r="C731" s="26">
        <v>464311581.66000003</v>
      </c>
      <c r="D731" s="22"/>
      <c r="E731" s="22"/>
    </row>
    <row r="732" spans="1:5" x14ac:dyDescent="0.2">
      <c r="A732" s="23" t="s">
        <v>729</v>
      </c>
      <c r="B732" s="26">
        <v>1482.59</v>
      </c>
      <c r="C732" s="26">
        <v>467939139.44</v>
      </c>
      <c r="D732" s="22"/>
      <c r="E732" s="22"/>
    </row>
    <row r="733" spans="1:5" x14ac:dyDescent="0.2">
      <c r="A733" s="23" t="s">
        <v>730</v>
      </c>
      <c r="B733" s="26">
        <v>1475.36</v>
      </c>
      <c r="C733" s="26">
        <v>469965653.97000003</v>
      </c>
      <c r="D733" s="22"/>
      <c r="E733" s="22"/>
    </row>
    <row r="734" spans="1:5" x14ac:dyDescent="0.2">
      <c r="A734" s="23" t="s">
        <v>731</v>
      </c>
      <c r="B734" s="26">
        <v>1489.69</v>
      </c>
      <c r="C734" s="26">
        <v>476838508.43000001</v>
      </c>
      <c r="D734" s="22"/>
      <c r="E734" s="22"/>
    </row>
    <row r="735" spans="1:5" x14ac:dyDescent="0.2">
      <c r="A735" s="23" t="s">
        <v>732</v>
      </c>
      <c r="B735" s="26">
        <v>1483.76</v>
      </c>
      <c r="C735" s="26">
        <v>470519956.19</v>
      </c>
      <c r="D735" s="22"/>
      <c r="E735" s="22"/>
    </row>
    <row r="736" spans="1:5" x14ac:dyDescent="0.2">
      <c r="A736" s="23" t="s">
        <v>733</v>
      </c>
      <c r="B736" s="26">
        <v>1470.76</v>
      </c>
      <c r="C736" s="26">
        <v>468250456.20999998</v>
      </c>
      <c r="D736" s="22"/>
      <c r="E736" s="22"/>
    </row>
    <row r="737" spans="1:5" x14ac:dyDescent="0.2">
      <c r="A737" s="23" t="s">
        <v>734</v>
      </c>
      <c r="B737" s="26">
        <v>1483.99</v>
      </c>
      <c r="C737" s="26">
        <v>469468293.31</v>
      </c>
      <c r="D737" s="22"/>
      <c r="E737" s="22"/>
    </row>
    <row r="738" spans="1:5" x14ac:dyDescent="0.2">
      <c r="A738" s="23" t="s">
        <v>735</v>
      </c>
      <c r="B738" s="26">
        <v>1488.28</v>
      </c>
      <c r="C738" s="26">
        <v>470184711.27999997</v>
      </c>
      <c r="D738" s="22"/>
      <c r="E738" s="22"/>
    </row>
    <row r="739" spans="1:5" x14ac:dyDescent="0.2">
      <c r="A739" s="23" t="s">
        <v>736</v>
      </c>
      <c r="B739" s="26">
        <v>1463.91</v>
      </c>
      <c r="C739" s="26">
        <v>461479822.13</v>
      </c>
      <c r="D739" s="22"/>
      <c r="E739" s="22"/>
    </row>
    <row r="740" spans="1:5" x14ac:dyDescent="0.2">
      <c r="A740" s="23" t="s">
        <v>737</v>
      </c>
      <c r="B740" s="26">
        <v>1457.89</v>
      </c>
      <c r="C740" s="26">
        <v>460064122.32999998</v>
      </c>
      <c r="D740" s="22"/>
      <c r="E740" s="22"/>
    </row>
    <row r="741" spans="1:5" x14ac:dyDescent="0.2">
      <c r="A741" s="23" t="s">
        <v>738</v>
      </c>
      <c r="B741" s="26">
        <v>1442.33</v>
      </c>
      <c r="C741" s="26">
        <v>457907498.83999997</v>
      </c>
      <c r="D741" s="22"/>
      <c r="E741" s="22"/>
    </row>
    <row r="742" spans="1:5" x14ac:dyDescent="0.2">
      <c r="A742" s="23" t="s">
        <v>739</v>
      </c>
      <c r="B742" s="26">
        <v>1455.89</v>
      </c>
      <c r="C742" s="26">
        <v>462220094.14999998</v>
      </c>
      <c r="D742" s="22"/>
      <c r="E742" s="22"/>
    </row>
    <row r="743" spans="1:5" x14ac:dyDescent="0.2">
      <c r="A743" s="23" t="s">
        <v>740</v>
      </c>
      <c r="B743" s="26">
        <v>1502.84</v>
      </c>
      <c r="C743" s="26">
        <v>476019172.05000001</v>
      </c>
      <c r="D743" s="22"/>
      <c r="E743" s="22"/>
    </row>
    <row r="744" spans="1:5" x14ac:dyDescent="0.2">
      <c r="A744" s="23" t="s">
        <v>741</v>
      </c>
      <c r="B744" s="26">
        <v>1483.64</v>
      </c>
      <c r="C744" s="26">
        <v>470465202.73000002</v>
      </c>
      <c r="D744" s="22"/>
      <c r="E744" s="22"/>
    </row>
    <row r="745" spans="1:5" x14ac:dyDescent="0.2">
      <c r="A745" s="23" t="s">
        <v>742</v>
      </c>
      <c r="B745" s="26">
        <v>1468.73</v>
      </c>
      <c r="C745" s="26">
        <v>465425589.98000002</v>
      </c>
      <c r="D745" s="22"/>
      <c r="E745" s="22"/>
    </row>
    <row r="746" spans="1:5" x14ac:dyDescent="0.2">
      <c r="A746" s="23" t="s">
        <v>743</v>
      </c>
      <c r="B746" s="26">
        <v>1479.6</v>
      </c>
      <c r="C746" s="26">
        <v>467442599.52999997</v>
      </c>
      <c r="D746" s="22"/>
      <c r="E746" s="22"/>
    </row>
    <row r="747" spans="1:5" x14ac:dyDescent="0.2">
      <c r="A747" s="23" t="s">
        <v>744</v>
      </c>
      <c r="B747" s="26">
        <v>1509.76</v>
      </c>
      <c r="C747" s="26">
        <v>474540666.26999998</v>
      </c>
      <c r="D747" s="22"/>
      <c r="E747" s="22"/>
    </row>
    <row r="748" spans="1:5" x14ac:dyDescent="0.2">
      <c r="A748" s="23" t="s">
        <v>745</v>
      </c>
      <c r="B748" s="26">
        <v>1505.5</v>
      </c>
      <c r="C748" s="26">
        <v>466602699.74000001</v>
      </c>
      <c r="D748" s="22"/>
      <c r="E748" s="22"/>
    </row>
    <row r="749" spans="1:5" x14ac:dyDescent="0.2">
      <c r="A749" s="23" t="s">
        <v>746</v>
      </c>
      <c r="B749" s="26">
        <v>1497.74</v>
      </c>
      <c r="C749" s="26">
        <v>464139873.14999998</v>
      </c>
      <c r="D749" s="22"/>
      <c r="E749" s="22"/>
    </row>
    <row r="750" spans="1:5" x14ac:dyDescent="0.2">
      <c r="A750" s="23" t="s">
        <v>747</v>
      </c>
      <c r="B750" s="26">
        <v>1501.96</v>
      </c>
      <c r="C750" s="26">
        <v>464166070.02999997</v>
      </c>
      <c r="D750" s="22"/>
      <c r="E750" s="22"/>
    </row>
    <row r="751" spans="1:5" x14ac:dyDescent="0.2">
      <c r="A751" s="23" t="s">
        <v>748</v>
      </c>
      <c r="B751" s="26">
        <v>1498.78</v>
      </c>
      <c r="C751" s="26">
        <v>458812683.79000002</v>
      </c>
      <c r="D751" s="22"/>
      <c r="E751" s="22"/>
    </row>
    <row r="752" spans="1:5" x14ac:dyDescent="0.2">
      <c r="A752" s="23" t="s">
        <v>749</v>
      </c>
      <c r="B752" s="26">
        <v>1490.53</v>
      </c>
      <c r="C752" s="26">
        <v>456215550.85000002</v>
      </c>
      <c r="D752" s="22"/>
      <c r="E752" s="22"/>
    </row>
    <row r="753" spans="1:5" x14ac:dyDescent="0.2">
      <c r="A753" s="23" t="s">
        <v>750</v>
      </c>
      <c r="B753" s="26">
        <v>1495.94</v>
      </c>
      <c r="C753" s="26">
        <v>457870208.20999998</v>
      </c>
      <c r="D753" s="22"/>
      <c r="E753" s="22"/>
    </row>
    <row r="754" spans="1:5" x14ac:dyDescent="0.2">
      <c r="A754" s="23" t="s">
        <v>751</v>
      </c>
      <c r="B754" s="26">
        <v>1528.06</v>
      </c>
      <c r="C754" s="26">
        <v>467702615.13</v>
      </c>
      <c r="D754" s="22"/>
      <c r="E754" s="22"/>
    </row>
    <row r="755" spans="1:5" x14ac:dyDescent="0.2">
      <c r="A755" s="23" t="s">
        <v>752</v>
      </c>
      <c r="B755" s="26">
        <v>1532.12</v>
      </c>
      <c r="C755" s="26">
        <v>468295334.24000001</v>
      </c>
      <c r="D755" s="22"/>
      <c r="E755" s="22"/>
    </row>
    <row r="756" spans="1:5" x14ac:dyDescent="0.2">
      <c r="A756" s="23" t="s">
        <v>753</v>
      </c>
      <c r="B756" s="26">
        <v>1541.97</v>
      </c>
      <c r="C756" s="26">
        <v>464646963.87</v>
      </c>
      <c r="D756" s="22"/>
      <c r="E756" s="22"/>
    </row>
    <row r="757" spans="1:5" x14ac:dyDescent="0.2">
      <c r="A757" s="23" t="s">
        <v>754</v>
      </c>
      <c r="B757" s="26">
        <v>1535.75</v>
      </c>
      <c r="C757" s="26">
        <v>458848637.36000001</v>
      </c>
      <c r="D757" s="22"/>
      <c r="E757" s="22"/>
    </row>
    <row r="758" spans="1:5" x14ac:dyDescent="0.2">
      <c r="A758" s="23" t="s">
        <v>755</v>
      </c>
      <c r="B758" s="26">
        <v>1534.74</v>
      </c>
      <c r="C758" s="26">
        <v>458927713.88999999</v>
      </c>
      <c r="D758" s="22"/>
      <c r="E758" s="22"/>
    </row>
    <row r="759" spans="1:5" x14ac:dyDescent="0.2">
      <c r="A759" s="23" t="s">
        <v>756</v>
      </c>
      <c r="B759" s="26">
        <v>1546.06</v>
      </c>
      <c r="C759" s="26">
        <v>461690232.89999998</v>
      </c>
      <c r="D759" s="22"/>
      <c r="E759" s="22"/>
    </row>
    <row r="760" spans="1:5" x14ac:dyDescent="0.2">
      <c r="A760" s="23" t="s">
        <v>757</v>
      </c>
      <c r="B760" s="26">
        <v>1537.45</v>
      </c>
      <c r="C760" s="26">
        <v>450883779.60000002</v>
      </c>
      <c r="D760" s="22"/>
      <c r="E760" s="22"/>
    </row>
    <row r="761" spans="1:5" x14ac:dyDescent="0.2">
      <c r="A761" s="23" t="s">
        <v>758</v>
      </c>
      <c r="B761" s="26">
        <v>1525.27</v>
      </c>
      <c r="C761" s="26">
        <v>434820341.37</v>
      </c>
      <c r="D761" s="22"/>
      <c r="E761" s="22"/>
    </row>
    <row r="762" spans="1:5" x14ac:dyDescent="0.2">
      <c r="A762" s="23" t="s">
        <v>759</v>
      </c>
      <c r="B762" s="26">
        <v>1521.37</v>
      </c>
      <c r="C762" s="26">
        <v>431601097.93000001</v>
      </c>
      <c r="D762" s="22"/>
      <c r="E762" s="22"/>
    </row>
    <row r="763" spans="1:5" x14ac:dyDescent="0.2">
      <c r="A763" s="23" t="s">
        <v>760</v>
      </c>
      <c r="B763" s="26">
        <v>1540.63</v>
      </c>
      <c r="C763" s="26">
        <v>434789113.99000001</v>
      </c>
      <c r="D763" s="22"/>
      <c r="E763" s="22"/>
    </row>
    <row r="764" spans="1:5" x14ac:dyDescent="0.2">
      <c r="A764" s="23" t="s">
        <v>761</v>
      </c>
      <c r="B764" s="26">
        <v>1531.66</v>
      </c>
      <c r="C764" s="26">
        <v>428825240.36000001</v>
      </c>
      <c r="D764" s="22"/>
      <c r="E764" s="22"/>
    </row>
    <row r="765" spans="1:5" x14ac:dyDescent="0.2">
      <c r="A765" s="23" t="s">
        <v>762</v>
      </c>
      <c r="B765" s="26">
        <v>1533.36</v>
      </c>
      <c r="C765" s="26">
        <v>426267312.19</v>
      </c>
      <c r="D765" s="22"/>
      <c r="E765" s="22"/>
    </row>
    <row r="766" spans="1:5" x14ac:dyDescent="0.2">
      <c r="A766" s="23" t="s">
        <v>763</v>
      </c>
      <c r="B766" s="26">
        <v>1538.32</v>
      </c>
      <c r="C766" s="26">
        <v>425315106.10000002</v>
      </c>
      <c r="D766" s="22"/>
      <c r="E766" s="22"/>
    </row>
    <row r="767" spans="1:5" x14ac:dyDescent="0.2">
      <c r="A767" s="23" t="s">
        <v>764</v>
      </c>
      <c r="B767" s="26">
        <v>1538.8</v>
      </c>
      <c r="C767" s="26">
        <v>429972567.00999999</v>
      </c>
      <c r="D767" s="22"/>
      <c r="E767" s="22"/>
    </row>
    <row r="768" spans="1:5" x14ac:dyDescent="0.2">
      <c r="A768" s="23" t="s">
        <v>765</v>
      </c>
      <c r="B768" s="26">
        <v>1543.57</v>
      </c>
      <c r="C768" s="26">
        <v>422813184.88</v>
      </c>
      <c r="D768" s="22"/>
      <c r="E768" s="22"/>
    </row>
    <row r="769" spans="1:5" x14ac:dyDescent="0.2">
      <c r="A769" s="23" t="s">
        <v>766</v>
      </c>
      <c r="B769" s="26">
        <v>1526.57</v>
      </c>
      <c r="C769" s="26">
        <v>415745116.56</v>
      </c>
      <c r="D769" s="22"/>
      <c r="E769" s="22"/>
    </row>
    <row r="770" spans="1:5" x14ac:dyDescent="0.2">
      <c r="A770" s="23" t="s">
        <v>767</v>
      </c>
      <c r="B770" s="26">
        <v>1524.1</v>
      </c>
      <c r="C770" s="26">
        <v>406595667.02999997</v>
      </c>
      <c r="D770" s="22"/>
      <c r="E770" s="22"/>
    </row>
    <row r="771" spans="1:5" x14ac:dyDescent="0.2">
      <c r="A771" s="23" t="s">
        <v>768</v>
      </c>
      <c r="B771" s="26">
        <v>1540.56</v>
      </c>
      <c r="C771" s="26">
        <v>406250238.52999997</v>
      </c>
      <c r="D771" s="22"/>
      <c r="E771" s="22"/>
    </row>
    <row r="772" spans="1:5" x14ac:dyDescent="0.2">
      <c r="A772" s="23" t="s">
        <v>769</v>
      </c>
      <c r="B772" s="26">
        <v>1521.03</v>
      </c>
      <c r="C772" s="26">
        <v>401141887.97000003</v>
      </c>
      <c r="D772" s="22"/>
      <c r="E772" s="22"/>
    </row>
    <row r="773" spans="1:5" x14ac:dyDescent="0.2">
      <c r="A773" s="23" t="s">
        <v>770</v>
      </c>
      <c r="B773" s="26">
        <v>1513.75</v>
      </c>
      <c r="C773" s="26">
        <v>397867561.25999999</v>
      </c>
      <c r="D773" s="22"/>
      <c r="E773" s="22"/>
    </row>
    <row r="774" spans="1:5" x14ac:dyDescent="0.2">
      <c r="A774" s="23" t="s">
        <v>771</v>
      </c>
      <c r="B774" s="26">
        <v>1515.64</v>
      </c>
      <c r="C774" s="26">
        <v>396458075.88</v>
      </c>
      <c r="D774" s="22"/>
      <c r="E774" s="22"/>
    </row>
    <row r="775" spans="1:5" x14ac:dyDescent="0.2">
      <c r="A775" s="23" t="s">
        <v>772</v>
      </c>
      <c r="B775" s="26">
        <v>1516.03</v>
      </c>
      <c r="C775" s="26">
        <v>395378654.25</v>
      </c>
      <c r="D775" s="22"/>
      <c r="E775" s="22"/>
    </row>
    <row r="776" spans="1:5" x14ac:dyDescent="0.2">
      <c r="A776" s="23" t="s">
        <v>773</v>
      </c>
      <c r="B776" s="26">
        <v>1522.63</v>
      </c>
      <c r="C776" s="26">
        <v>394174736.23000002</v>
      </c>
      <c r="D776" s="22"/>
      <c r="E776" s="22"/>
    </row>
    <row r="777" spans="1:5" x14ac:dyDescent="0.2">
      <c r="A777" s="23" t="s">
        <v>774</v>
      </c>
      <c r="B777" s="26">
        <v>1503.89</v>
      </c>
      <c r="C777" s="26">
        <v>391951471.25</v>
      </c>
      <c r="D777" s="22"/>
      <c r="E777" s="22"/>
    </row>
    <row r="778" spans="1:5" x14ac:dyDescent="0.2">
      <c r="A778" s="23" t="s">
        <v>775</v>
      </c>
      <c r="B778" s="26">
        <v>1498.12</v>
      </c>
      <c r="C778" s="26">
        <v>385094685.74000001</v>
      </c>
      <c r="D778" s="22"/>
      <c r="E778" s="22"/>
    </row>
    <row r="779" spans="1:5" x14ac:dyDescent="0.2">
      <c r="A779" s="23" t="s">
        <v>776</v>
      </c>
      <c r="B779" s="26">
        <v>1501.97</v>
      </c>
      <c r="C779" s="26">
        <v>389016540.35000002</v>
      </c>
      <c r="D779" s="22"/>
      <c r="E779" s="22"/>
    </row>
    <row r="780" spans="1:5" x14ac:dyDescent="0.2">
      <c r="A780" s="23" t="s">
        <v>777</v>
      </c>
      <c r="B780" s="26">
        <v>1504.55</v>
      </c>
      <c r="C780" s="26">
        <v>388926293.54000002</v>
      </c>
      <c r="D780" s="22"/>
      <c r="E780" s="22"/>
    </row>
    <row r="781" spans="1:5" x14ac:dyDescent="0.2">
      <c r="A781" s="23" t="s">
        <v>778</v>
      </c>
      <c r="B781" s="26">
        <v>1494.01</v>
      </c>
      <c r="C781" s="26">
        <v>384083659.92000002</v>
      </c>
      <c r="D781" s="22"/>
      <c r="E781" s="22"/>
    </row>
    <row r="782" spans="1:5" x14ac:dyDescent="0.2">
      <c r="A782" s="23" t="s">
        <v>779</v>
      </c>
      <c r="B782" s="26">
        <v>1479.12</v>
      </c>
      <c r="C782" s="26">
        <v>379568226.25999999</v>
      </c>
      <c r="D782" s="22"/>
      <c r="E782" s="22"/>
    </row>
    <row r="783" spans="1:5" x14ac:dyDescent="0.2">
      <c r="A783" s="23" t="s">
        <v>780</v>
      </c>
      <c r="B783" s="26">
        <v>1486.88</v>
      </c>
      <c r="C783" s="26">
        <v>379261512.88</v>
      </c>
      <c r="D783" s="22"/>
      <c r="E783" s="22"/>
    </row>
    <row r="784" spans="1:5" x14ac:dyDescent="0.2">
      <c r="A784" s="23" t="s">
        <v>781</v>
      </c>
      <c r="B784" s="26">
        <v>1474.43</v>
      </c>
      <c r="C784" s="26">
        <v>374850937.48000002</v>
      </c>
      <c r="D784" s="22"/>
      <c r="E784" s="22"/>
    </row>
    <row r="785" spans="1:5" x14ac:dyDescent="0.2">
      <c r="A785" s="23" t="s">
        <v>782</v>
      </c>
      <c r="B785" s="26">
        <v>1466.21</v>
      </c>
      <c r="C785" s="26">
        <v>371608932.67000002</v>
      </c>
      <c r="D785" s="22"/>
      <c r="E785" s="22"/>
    </row>
    <row r="786" spans="1:5" x14ac:dyDescent="0.2">
      <c r="A786" s="23" t="s">
        <v>783</v>
      </c>
      <c r="B786" s="26">
        <v>1459.32</v>
      </c>
      <c r="C786" s="26">
        <v>359625116.62</v>
      </c>
      <c r="D786" s="22"/>
      <c r="E786" s="22"/>
    </row>
    <row r="787" spans="1:5" x14ac:dyDescent="0.2">
      <c r="A787" s="23" t="s">
        <v>784</v>
      </c>
      <c r="B787" s="26">
        <v>1454.42</v>
      </c>
      <c r="C787" s="26">
        <v>362366783.23000002</v>
      </c>
      <c r="D787" s="22"/>
      <c r="E787" s="22"/>
    </row>
    <row r="788" spans="1:5" x14ac:dyDescent="0.2">
      <c r="A788" s="23" t="s">
        <v>785</v>
      </c>
      <c r="B788" s="26">
        <v>1459.62</v>
      </c>
      <c r="C788" s="26">
        <v>364116968.92000002</v>
      </c>
      <c r="D788" s="22"/>
      <c r="E788" s="22"/>
    </row>
    <row r="789" spans="1:5" x14ac:dyDescent="0.2">
      <c r="A789" s="23" t="s">
        <v>786</v>
      </c>
      <c r="B789" s="26">
        <v>1450.84</v>
      </c>
      <c r="C789" s="26">
        <v>355482818.48000002</v>
      </c>
      <c r="D789" s="22"/>
      <c r="E789" s="22"/>
    </row>
    <row r="790" spans="1:5" x14ac:dyDescent="0.2">
      <c r="A790" s="23" t="s">
        <v>787</v>
      </c>
      <c r="B790" s="26">
        <v>1463.87</v>
      </c>
      <c r="C790" s="26">
        <v>350705599.57999998</v>
      </c>
      <c r="D790" s="22"/>
      <c r="E790" s="22"/>
    </row>
    <row r="791" spans="1:5" x14ac:dyDescent="0.2">
      <c r="A791" s="23" t="s">
        <v>788</v>
      </c>
      <c r="B791" s="26">
        <v>1470.85</v>
      </c>
      <c r="C791" s="26">
        <v>349360426.26999998</v>
      </c>
      <c r="D791" s="22"/>
      <c r="E791" s="22"/>
    </row>
    <row r="792" spans="1:5" x14ac:dyDescent="0.2">
      <c r="A792" s="23" t="s">
        <v>789</v>
      </c>
      <c r="B792" s="26">
        <v>1452.33</v>
      </c>
      <c r="C792" s="26">
        <v>343156950.43000001</v>
      </c>
      <c r="D792" s="22"/>
      <c r="E792" s="22"/>
    </row>
    <row r="793" spans="1:5" x14ac:dyDescent="0.2">
      <c r="A793" s="23" t="s">
        <v>790</v>
      </c>
      <c r="B793" s="26">
        <v>1474.44</v>
      </c>
      <c r="C793" s="26">
        <v>335830107.57999998</v>
      </c>
      <c r="D793" s="22"/>
      <c r="E793" s="22"/>
    </row>
    <row r="794" spans="1:5" x14ac:dyDescent="0.2">
      <c r="A794" s="23" t="s">
        <v>791</v>
      </c>
      <c r="B794" s="26">
        <v>1478.33</v>
      </c>
      <c r="C794" s="26">
        <v>335329691.94</v>
      </c>
      <c r="D794" s="22"/>
      <c r="E794" s="22"/>
    </row>
    <row r="795" spans="1:5" x14ac:dyDescent="0.2">
      <c r="A795" s="23" t="s">
        <v>792</v>
      </c>
      <c r="B795" s="26">
        <v>1479.1</v>
      </c>
      <c r="C795" s="26">
        <v>333884727.25</v>
      </c>
      <c r="D795" s="22"/>
      <c r="E795" s="22"/>
    </row>
    <row r="796" spans="1:5" x14ac:dyDescent="0.2">
      <c r="A796" s="23" t="s">
        <v>793</v>
      </c>
      <c r="B796" s="26">
        <v>1502.66</v>
      </c>
      <c r="C796" s="26">
        <v>335795179.49000001</v>
      </c>
      <c r="D796" s="22"/>
      <c r="E796" s="22"/>
    </row>
    <row r="797" spans="1:5" x14ac:dyDescent="0.2">
      <c r="A797" s="23" t="s">
        <v>794</v>
      </c>
      <c r="B797" s="26">
        <v>1508.47</v>
      </c>
      <c r="C797" s="26">
        <v>336778175.61000001</v>
      </c>
      <c r="D797" s="22"/>
      <c r="E797" s="22"/>
    </row>
    <row r="798" spans="1:5" x14ac:dyDescent="0.2">
      <c r="A798" s="23" t="s">
        <v>795</v>
      </c>
      <c r="B798" s="26">
        <v>1504.53</v>
      </c>
      <c r="C798" s="26">
        <v>331874632.39999998</v>
      </c>
      <c r="D798" s="22"/>
      <c r="E798" s="22"/>
    </row>
    <row r="799" spans="1:5" x14ac:dyDescent="0.2">
      <c r="A799" s="23" t="s">
        <v>796</v>
      </c>
      <c r="B799" s="26">
        <v>1500.55</v>
      </c>
      <c r="C799" s="26">
        <v>329538740.33999997</v>
      </c>
      <c r="D799" s="22"/>
      <c r="E799" s="22"/>
    </row>
    <row r="800" spans="1:5" x14ac:dyDescent="0.2">
      <c r="A800" s="23" t="s">
        <v>797</v>
      </c>
      <c r="B800" s="26">
        <v>1495.11</v>
      </c>
      <c r="C800" s="26">
        <v>326631413.57999998</v>
      </c>
      <c r="D800" s="22"/>
      <c r="E800" s="22"/>
    </row>
    <row r="801" spans="1:5" x14ac:dyDescent="0.2">
      <c r="A801" s="23" t="s">
        <v>798</v>
      </c>
      <c r="B801" s="26">
        <v>1505.81</v>
      </c>
      <c r="C801" s="26">
        <v>330657548.91000003</v>
      </c>
      <c r="D801" s="22"/>
      <c r="E801" s="22"/>
    </row>
    <row r="802" spans="1:5" x14ac:dyDescent="0.2">
      <c r="A802" s="23" t="s">
        <v>799</v>
      </c>
      <c r="B802" s="26">
        <v>1508.11</v>
      </c>
      <c r="C802" s="26">
        <v>330438148.63999999</v>
      </c>
      <c r="D802" s="22"/>
      <c r="E802" s="22"/>
    </row>
    <row r="803" spans="1:5" x14ac:dyDescent="0.2">
      <c r="A803" s="23" t="s">
        <v>800</v>
      </c>
      <c r="B803" s="26">
        <v>1498.87</v>
      </c>
      <c r="C803" s="26">
        <v>324429955.41000003</v>
      </c>
      <c r="D803" s="22"/>
      <c r="E803" s="22"/>
    </row>
    <row r="804" spans="1:5" x14ac:dyDescent="0.2">
      <c r="A804" s="23" t="s">
        <v>801</v>
      </c>
      <c r="B804" s="26">
        <v>1476.4</v>
      </c>
      <c r="C804" s="26">
        <v>316345419.41000003</v>
      </c>
      <c r="D804" s="22"/>
      <c r="E804" s="22"/>
    </row>
    <row r="805" spans="1:5" x14ac:dyDescent="0.2">
      <c r="A805" s="23" t="s">
        <v>802</v>
      </c>
      <c r="B805" s="26">
        <v>1492.33</v>
      </c>
      <c r="C805" s="26">
        <v>319180990.29000002</v>
      </c>
      <c r="D805" s="22"/>
      <c r="E805" s="22"/>
    </row>
    <row r="806" spans="1:5" x14ac:dyDescent="0.2">
      <c r="A806" s="23" t="s">
        <v>803</v>
      </c>
      <c r="B806" s="26">
        <v>1488.66</v>
      </c>
      <c r="C806" s="26">
        <v>317857927.64999998</v>
      </c>
      <c r="D806" s="22"/>
      <c r="E806" s="22"/>
    </row>
    <row r="807" spans="1:5" x14ac:dyDescent="0.2">
      <c r="A807" s="23" t="s">
        <v>804</v>
      </c>
      <c r="B807" s="26">
        <v>1488.92</v>
      </c>
      <c r="C807" s="26">
        <v>314515357.54000002</v>
      </c>
      <c r="D807" s="22"/>
      <c r="E807" s="22"/>
    </row>
    <row r="808" spans="1:5" x14ac:dyDescent="0.2">
      <c r="A808" s="23" t="s">
        <v>805</v>
      </c>
      <c r="B808" s="26">
        <v>1486.46</v>
      </c>
      <c r="C808" s="26">
        <v>316014836.60000002</v>
      </c>
      <c r="D808" s="22"/>
      <c r="E808" s="22"/>
    </row>
    <row r="809" spans="1:5" x14ac:dyDescent="0.2">
      <c r="A809" s="23" t="s">
        <v>806</v>
      </c>
      <c r="B809" s="26">
        <v>1487.44</v>
      </c>
      <c r="C809" s="26">
        <v>302489822.47000003</v>
      </c>
      <c r="D809" s="22"/>
      <c r="E809" s="22"/>
    </row>
    <row r="810" spans="1:5" x14ac:dyDescent="0.2">
      <c r="A810" s="23" t="s">
        <v>807</v>
      </c>
      <c r="B810" s="26">
        <v>1488.89</v>
      </c>
      <c r="C810" s="26">
        <v>302736516.20999998</v>
      </c>
      <c r="D810" s="22"/>
      <c r="E810" s="22"/>
    </row>
    <row r="811" spans="1:5" x14ac:dyDescent="0.2">
      <c r="A811" s="23" t="s">
        <v>808</v>
      </c>
      <c r="B811" s="26">
        <v>1486.97</v>
      </c>
      <c r="C811" s="26">
        <v>299087913.20999998</v>
      </c>
      <c r="D811" s="22"/>
      <c r="E811" s="22"/>
    </row>
    <row r="812" spans="1:5" x14ac:dyDescent="0.2">
      <c r="A812" s="23" t="s">
        <v>809</v>
      </c>
      <c r="B812" s="26">
        <v>1489.33</v>
      </c>
      <c r="C812" s="26">
        <v>291847375.89999998</v>
      </c>
      <c r="D812" s="22"/>
      <c r="E812" s="22"/>
    </row>
    <row r="813" spans="1:5" x14ac:dyDescent="0.2">
      <c r="A813" s="23" t="s">
        <v>810</v>
      </c>
      <c r="B813" s="26">
        <v>1497.37</v>
      </c>
      <c r="C813" s="26">
        <v>292768304.5</v>
      </c>
      <c r="D813" s="22"/>
      <c r="E813" s="22"/>
    </row>
    <row r="814" spans="1:5" x14ac:dyDescent="0.2">
      <c r="A814" s="23" t="s">
        <v>811</v>
      </c>
      <c r="B814" s="26">
        <v>1485.09</v>
      </c>
      <c r="C814" s="26">
        <v>281256742.17000002</v>
      </c>
      <c r="D814" s="22"/>
      <c r="E814" s="22"/>
    </row>
    <row r="815" spans="1:5" x14ac:dyDescent="0.2">
      <c r="A815" s="23" t="s">
        <v>812</v>
      </c>
      <c r="B815" s="26">
        <v>1468.61</v>
      </c>
      <c r="C815" s="26">
        <v>274475966.73000002</v>
      </c>
      <c r="D815" s="22"/>
      <c r="E815" s="22"/>
    </row>
    <row r="816" spans="1:5" x14ac:dyDescent="0.2">
      <c r="A816" s="23" t="s">
        <v>813</v>
      </c>
      <c r="B816" s="26">
        <v>1466.27</v>
      </c>
      <c r="C816" s="26">
        <v>274111477.38</v>
      </c>
      <c r="D816" s="22"/>
      <c r="E816" s="22"/>
    </row>
    <row r="817" spans="1:5" x14ac:dyDescent="0.2">
      <c r="A817" s="23" t="s">
        <v>814</v>
      </c>
      <c r="B817" s="26">
        <v>1452.7</v>
      </c>
      <c r="C817" s="26">
        <v>267358647.37</v>
      </c>
      <c r="D817" s="22"/>
      <c r="E817" s="22"/>
    </row>
    <row r="818" spans="1:5" x14ac:dyDescent="0.2">
      <c r="A818" s="23" t="s">
        <v>815</v>
      </c>
      <c r="B818" s="26">
        <v>1449.53</v>
      </c>
      <c r="C818" s="26">
        <v>265738354.72</v>
      </c>
      <c r="D818" s="22"/>
      <c r="E818" s="22"/>
    </row>
    <row r="819" spans="1:5" x14ac:dyDescent="0.2">
      <c r="A819" s="23" t="s">
        <v>816</v>
      </c>
      <c r="B819" s="26">
        <v>1422</v>
      </c>
      <c r="C819" s="26">
        <v>259452064.99000001</v>
      </c>
      <c r="D819" s="22"/>
      <c r="E819" s="22"/>
    </row>
    <row r="820" spans="1:5" x14ac:dyDescent="0.2">
      <c r="A820" s="23" t="s">
        <v>817</v>
      </c>
      <c r="B820" s="26">
        <v>1415.92</v>
      </c>
      <c r="C820" s="26">
        <v>256672505.61000001</v>
      </c>
      <c r="D820" s="22"/>
      <c r="E820" s="22"/>
    </row>
    <row r="821" spans="1:5" x14ac:dyDescent="0.2">
      <c r="A821" s="23" t="s">
        <v>818</v>
      </c>
      <c r="B821" s="26">
        <v>1412.44</v>
      </c>
      <c r="C821" s="26">
        <v>255451458.09999999</v>
      </c>
      <c r="D821" s="22"/>
      <c r="E821" s="22"/>
    </row>
    <row r="822" spans="1:5" x14ac:dyDescent="0.2">
      <c r="A822" s="23" t="s">
        <v>819</v>
      </c>
      <c r="B822" s="26">
        <v>1422.55</v>
      </c>
      <c r="C822" s="26">
        <v>256568337.02000001</v>
      </c>
      <c r="D822" s="22"/>
      <c r="E822" s="22"/>
    </row>
    <row r="823" spans="1:5" x14ac:dyDescent="0.2">
      <c r="A823" s="23" t="s">
        <v>820</v>
      </c>
      <c r="B823" s="26">
        <v>1419.47</v>
      </c>
      <c r="C823" s="26">
        <v>254224239.59999999</v>
      </c>
      <c r="D823" s="22"/>
      <c r="E823" s="22"/>
    </row>
    <row r="824" spans="1:5" x14ac:dyDescent="0.2">
      <c r="A824" s="23" t="s">
        <v>821</v>
      </c>
      <c r="B824" s="26">
        <v>1420.79</v>
      </c>
      <c r="C824" s="26">
        <v>250959700.09</v>
      </c>
      <c r="D824" s="22"/>
      <c r="E824" s="22"/>
    </row>
    <row r="825" spans="1:5" x14ac:dyDescent="0.2">
      <c r="A825" s="23" t="s">
        <v>822</v>
      </c>
      <c r="B825" s="26">
        <v>1417.17</v>
      </c>
      <c r="C825" s="26">
        <v>247792698.24000001</v>
      </c>
      <c r="D825" s="22"/>
      <c r="E825" s="22"/>
    </row>
    <row r="826" spans="1:5" x14ac:dyDescent="0.2">
      <c r="A826" s="23" t="s">
        <v>823</v>
      </c>
      <c r="B826" s="26">
        <v>1411.78</v>
      </c>
      <c r="C826" s="26">
        <v>252312646.84999999</v>
      </c>
      <c r="D826" s="22"/>
      <c r="E826" s="22"/>
    </row>
    <row r="827" spans="1:5" x14ac:dyDescent="0.2">
      <c r="A827" s="23" t="s">
        <v>824</v>
      </c>
      <c r="B827" s="26">
        <v>1408.79</v>
      </c>
      <c r="C827" s="26">
        <v>251499171.88999999</v>
      </c>
      <c r="D827" s="22"/>
      <c r="E827" s="22"/>
    </row>
    <row r="828" spans="1:5" x14ac:dyDescent="0.2">
      <c r="A828" s="23" t="s">
        <v>825</v>
      </c>
      <c r="B828" s="26">
        <v>1404.66</v>
      </c>
      <c r="C828" s="26">
        <v>248586442.25999999</v>
      </c>
      <c r="D828" s="22"/>
      <c r="E828" s="22"/>
    </row>
    <row r="829" spans="1:5" x14ac:dyDescent="0.2">
      <c r="A829" s="23" t="s">
        <v>826</v>
      </c>
      <c r="B829" s="26">
        <v>1411.47</v>
      </c>
      <c r="C829" s="26">
        <v>239917955.46000001</v>
      </c>
      <c r="D829" s="22"/>
      <c r="E829" s="22"/>
    </row>
    <row r="830" spans="1:5" x14ac:dyDescent="0.2">
      <c r="A830" s="23" t="s">
        <v>827</v>
      </c>
      <c r="B830" s="26">
        <v>1397.65</v>
      </c>
      <c r="C830" s="26">
        <v>236693869.38999999</v>
      </c>
      <c r="D830" s="22"/>
      <c r="E830" s="22"/>
    </row>
    <row r="831" spans="1:5" x14ac:dyDescent="0.2">
      <c r="A831" s="23" t="s">
        <v>828</v>
      </c>
      <c r="B831" s="26">
        <v>1396.28</v>
      </c>
      <c r="C831" s="26">
        <v>235349971.78</v>
      </c>
      <c r="D831" s="22"/>
      <c r="E831" s="22"/>
    </row>
    <row r="832" spans="1:5" x14ac:dyDescent="0.2">
      <c r="A832" s="23" t="s">
        <v>829</v>
      </c>
      <c r="B832" s="26">
        <v>1384.86</v>
      </c>
      <c r="C832" s="26">
        <v>232764168.74000001</v>
      </c>
      <c r="D832" s="22"/>
      <c r="E832" s="22"/>
    </row>
    <row r="833" spans="1:5" x14ac:dyDescent="0.2">
      <c r="A833" s="23" t="s">
        <v>830</v>
      </c>
      <c r="B833" s="26">
        <v>1368.44</v>
      </c>
      <c r="C833" s="26">
        <v>228552738.41</v>
      </c>
      <c r="D833" s="22"/>
      <c r="E833" s="22"/>
    </row>
    <row r="834" spans="1:5" x14ac:dyDescent="0.2">
      <c r="A834" s="23" t="s">
        <v>831</v>
      </c>
      <c r="B834" s="26">
        <v>1377.64</v>
      </c>
      <c r="C834" s="26">
        <v>228547002.08000001</v>
      </c>
      <c r="D834" s="22"/>
      <c r="E834" s="22"/>
    </row>
    <row r="835" spans="1:5" x14ac:dyDescent="0.2">
      <c r="A835" s="23" t="s">
        <v>832</v>
      </c>
      <c r="B835" s="26">
        <v>1374.89</v>
      </c>
      <c r="C835" s="26">
        <v>226564992.22999999</v>
      </c>
      <c r="D835" s="22"/>
      <c r="E835" s="22"/>
    </row>
    <row r="836" spans="1:5" x14ac:dyDescent="0.2">
      <c r="A836" s="23" t="s">
        <v>833</v>
      </c>
      <c r="B836" s="26">
        <v>1360.79</v>
      </c>
      <c r="C836" s="26">
        <v>222990553.59999999</v>
      </c>
      <c r="D836" s="22"/>
      <c r="E836" s="22"/>
    </row>
    <row r="837" spans="1:5" x14ac:dyDescent="0.2">
      <c r="A837" s="23" t="s">
        <v>834</v>
      </c>
      <c r="B837" s="26">
        <v>1359.35</v>
      </c>
      <c r="C837" s="26">
        <v>221286513.12</v>
      </c>
      <c r="D837" s="22"/>
      <c r="E837" s="22"/>
    </row>
    <row r="838" spans="1:5" x14ac:dyDescent="0.2">
      <c r="A838" s="23" t="s">
        <v>835</v>
      </c>
      <c r="B838" s="26">
        <v>1367.51</v>
      </c>
      <c r="C838" s="26">
        <v>221242903.81999999</v>
      </c>
      <c r="D838" s="22"/>
      <c r="E838" s="22"/>
    </row>
    <row r="839" spans="1:5" x14ac:dyDescent="0.2">
      <c r="A839" s="23" t="s">
        <v>836</v>
      </c>
      <c r="B839" s="26">
        <v>1383.27</v>
      </c>
      <c r="C839" s="26">
        <v>223095176.55000001</v>
      </c>
      <c r="D839" s="22"/>
      <c r="E839" s="22"/>
    </row>
    <row r="840" spans="1:5" x14ac:dyDescent="0.2">
      <c r="A840" s="23" t="s">
        <v>837</v>
      </c>
      <c r="B840" s="26">
        <v>1388.18</v>
      </c>
      <c r="C840" s="26">
        <v>224328669.99000001</v>
      </c>
      <c r="D840" s="22"/>
      <c r="E840" s="22"/>
    </row>
    <row r="841" spans="1:5" x14ac:dyDescent="0.2">
      <c r="A841" s="23" t="s">
        <v>838</v>
      </c>
      <c r="B841" s="26">
        <v>1396.42</v>
      </c>
      <c r="C841" s="26">
        <v>225110597.19</v>
      </c>
      <c r="D841" s="22"/>
      <c r="E841" s="22"/>
    </row>
    <row r="842" spans="1:5" x14ac:dyDescent="0.2">
      <c r="A842" s="23" t="s">
        <v>839</v>
      </c>
      <c r="B842" s="26">
        <v>1387.56</v>
      </c>
      <c r="C842" s="26">
        <v>222158558.03</v>
      </c>
      <c r="D842" s="22"/>
      <c r="E842" s="22"/>
    </row>
    <row r="843" spans="1:5" x14ac:dyDescent="0.2">
      <c r="A843" s="23" t="s">
        <v>840</v>
      </c>
      <c r="B843" s="26">
        <v>1383.77</v>
      </c>
      <c r="C843" s="26">
        <v>220112746.47</v>
      </c>
      <c r="D843" s="22"/>
      <c r="E843" s="22"/>
    </row>
    <row r="844" spans="1:5" x14ac:dyDescent="0.2">
      <c r="A844" s="23" t="s">
        <v>841</v>
      </c>
      <c r="B844" s="26">
        <v>1382.64</v>
      </c>
      <c r="C844" s="26">
        <v>219486778.02000001</v>
      </c>
      <c r="D844" s="22"/>
      <c r="E844" s="22"/>
    </row>
    <row r="845" spans="1:5" x14ac:dyDescent="0.2">
      <c r="A845" s="23" t="s">
        <v>842</v>
      </c>
      <c r="B845" s="26">
        <v>1364.37</v>
      </c>
      <c r="C845" s="26">
        <v>212937035.91999999</v>
      </c>
      <c r="D845" s="22"/>
      <c r="E845" s="22"/>
    </row>
    <row r="846" spans="1:5" x14ac:dyDescent="0.2">
      <c r="A846" s="23" t="s">
        <v>843</v>
      </c>
      <c r="B846" s="26">
        <v>1389.44</v>
      </c>
      <c r="C846" s="26">
        <v>216822450.03</v>
      </c>
      <c r="D846" s="22"/>
      <c r="E846" s="22"/>
    </row>
    <row r="847" spans="1:5" x14ac:dyDescent="0.2">
      <c r="A847" s="23" t="s">
        <v>844</v>
      </c>
      <c r="B847" s="26">
        <v>1384.25</v>
      </c>
      <c r="C847" s="26">
        <v>215498269.84</v>
      </c>
      <c r="D847" s="22"/>
      <c r="E847" s="22"/>
    </row>
    <row r="848" spans="1:5" x14ac:dyDescent="0.2">
      <c r="A848" s="23" t="s">
        <v>845</v>
      </c>
      <c r="B848" s="26">
        <v>1371.83</v>
      </c>
      <c r="C848" s="26">
        <v>212173459.50999999</v>
      </c>
      <c r="D848" s="22"/>
      <c r="E848" s="22"/>
    </row>
    <row r="849" spans="1:5" x14ac:dyDescent="0.2">
      <c r="A849" s="23" t="s">
        <v>846</v>
      </c>
      <c r="B849" s="26">
        <v>1373.32</v>
      </c>
      <c r="C849" s="26">
        <v>210999791.74000001</v>
      </c>
      <c r="D849" s="22"/>
      <c r="E849" s="22"/>
    </row>
    <row r="850" spans="1:5" x14ac:dyDescent="0.2">
      <c r="A850" s="23" t="s">
        <v>847</v>
      </c>
      <c r="B850" s="26">
        <v>1357.85</v>
      </c>
      <c r="C850" s="26">
        <v>205150747.31999999</v>
      </c>
      <c r="D850" s="22"/>
      <c r="E850" s="22"/>
    </row>
    <row r="851" spans="1:5" x14ac:dyDescent="0.2">
      <c r="A851" s="23" t="s">
        <v>848</v>
      </c>
      <c r="B851" s="26">
        <v>1357.12</v>
      </c>
      <c r="C851" s="26">
        <v>203774868.86000001</v>
      </c>
      <c r="D851" s="22"/>
      <c r="E851" s="22"/>
    </row>
    <row r="852" spans="1:5" x14ac:dyDescent="0.2">
      <c r="A852" s="23" t="s">
        <v>849</v>
      </c>
      <c r="B852" s="26">
        <v>1347.73</v>
      </c>
      <c r="C852" s="26">
        <v>201989733.25999999</v>
      </c>
      <c r="D852" s="22"/>
      <c r="E852" s="22"/>
    </row>
    <row r="853" spans="1:5" x14ac:dyDescent="0.2">
      <c r="A853" s="23" t="s">
        <v>850</v>
      </c>
      <c r="B853" s="26">
        <v>1344.72</v>
      </c>
      <c r="C853" s="26">
        <v>201572815.77000001</v>
      </c>
      <c r="D853" s="22"/>
      <c r="E853" s="22"/>
    </row>
    <row r="854" spans="1:5" x14ac:dyDescent="0.2">
      <c r="A854" s="23" t="s">
        <v>851</v>
      </c>
      <c r="B854" s="26">
        <v>1341.7</v>
      </c>
      <c r="C854" s="26">
        <v>193057669.13</v>
      </c>
      <c r="D854" s="22"/>
      <c r="E854" s="22"/>
    </row>
    <row r="855" spans="1:5" x14ac:dyDescent="0.2">
      <c r="A855" s="23" t="s">
        <v>852</v>
      </c>
      <c r="B855" s="26">
        <v>1354.73</v>
      </c>
      <c r="C855" s="26">
        <v>193339187.53</v>
      </c>
      <c r="D855" s="22"/>
      <c r="E855" s="22"/>
    </row>
    <row r="856" spans="1:5" x14ac:dyDescent="0.2">
      <c r="A856" s="23" t="s">
        <v>853</v>
      </c>
      <c r="B856" s="26">
        <v>1371.05</v>
      </c>
      <c r="C856" s="26">
        <v>194808910.53999999</v>
      </c>
      <c r="D856" s="22"/>
      <c r="E856" s="22"/>
    </row>
    <row r="857" spans="1:5" x14ac:dyDescent="0.2">
      <c r="A857" s="23" t="s">
        <v>854</v>
      </c>
      <c r="B857" s="26">
        <v>1377.66</v>
      </c>
      <c r="C857" s="26">
        <v>196017795.68000001</v>
      </c>
      <c r="D857" s="22"/>
      <c r="E857" s="22"/>
    </row>
    <row r="858" spans="1:5" x14ac:dyDescent="0.2">
      <c r="A858" s="23" t="s">
        <v>855</v>
      </c>
      <c r="B858" s="26">
        <v>1373.12</v>
      </c>
      <c r="C858" s="26">
        <v>194427538.34</v>
      </c>
      <c r="D858" s="22"/>
      <c r="E858" s="22"/>
    </row>
    <row r="859" spans="1:5" x14ac:dyDescent="0.2">
      <c r="A859" s="23" t="s">
        <v>856</v>
      </c>
      <c r="B859" s="26">
        <v>1353.44</v>
      </c>
      <c r="C859" s="26">
        <v>192925253.24000001</v>
      </c>
      <c r="D859" s="22"/>
      <c r="E859" s="22"/>
    </row>
    <row r="860" spans="1:5" x14ac:dyDescent="0.2">
      <c r="A860" s="23" t="s">
        <v>857</v>
      </c>
      <c r="B860" s="26">
        <v>1354.62</v>
      </c>
      <c r="C860" s="26">
        <v>192783545.61000001</v>
      </c>
      <c r="D860" s="22"/>
      <c r="E860" s="22"/>
    </row>
    <row r="861" spans="1:5" x14ac:dyDescent="0.2">
      <c r="A861" s="23" t="s">
        <v>858</v>
      </c>
      <c r="B861" s="26">
        <v>1345.43</v>
      </c>
      <c r="C861" s="26">
        <v>190372134.28999999</v>
      </c>
      <c r="D861" s="22"/>
      <c r="E861" s="22"/>
    </row>
    <row r="862" spans="1:5" x14ac:dyDescent="0.2">
      <c r="A862" s="23" t="s">
        <v>859</v>
      </c>
      <c r="B862" s="26">
        <v>1358.02</v>
      </c>
      <c r="C862" s="26">
        <v>191182571.97999999</v>
      </c>
      <c r="D862" s="22"/>
      <c r="E862" s="22"/>
    </row>
    <row r="863" spans="1:5" x14ac:dyDescent="0.2">
      <c r="A863" s="23" t="s">
        <v>860</v>
      </c>
      <c r="B863" s="26">
        <v>1347.69</v>
      </c>
      <c r="C863" s="26">
        <v>189725256.16999999</v>
      </c>
      <c r="D863" s="22"/>
      <c r="E863" s="22"/>
    </row>
    <row r="864" spans="1:5" x14ac:dyDescent="0.2">
      <c r="A864" s="23" t="s">
        <v>861</v>
      </c>
      <c r="B864" s="26">
        <v>1345.73</v>
      </c>
      <c r="C864" s="26">
        <v>189687002.72</v>
      </c>
      <c r="D864" s="22"/>
      <c r="E864" s="22"/>
    </row>
    <row r="865" spans="1:5" x14ac:dyDescent="0.2">
      <c r="A865" s="23" t="s">
        <v>862</v>
      </c>
      <c r="B865" s="26">
        <v>1325.62</v>
      </c>
      <c r="C865" s="26">
        <v>186651160.78</v>
      </c>
      <c r="D865" s="22"/>
      <c r="E865" s="22"/>
    </row>
    <row r="866" spans="1:5" x14ac:dyDescent="0.2">
      <c r="A866" s="23" t="s">
        <v>863</v>
      </c>
      <c r="B866" s="26">
        <v>1323.55</v>
      </c>
      <c r="C866" s="26">
        <v>185639567.33000001</v>
      </c>
      <c r="D866" s="22"/>
      <c r="E866" s="22"/>
    </row>
    <row r="867" spans="1:5" x14ac:dyDescent="0.2">
      <c r="A867" s="23" t="s">
        <v>864</v>
      </c>
      <c r="B867" s="26">
        <v>1354.26</v>
      </c>
      <c r="C867" s="26">
        <v>190923880.30000001</v>
      </c>
      <c r="D867" s="22"/>
      <c r="E867" s="22"/>
    </row>
    <row r="868" spans="1:5" x14ac:dyDescent="0.2">
      <c r="A868" s="23" t="s">
        <v>865</v>
      </c>
      <c r="B868" s="26">
        <v>1344.19</v>
      </c>
      <c r="C868" s="26">
        <v>189345163.87</v>
      </c>
      <c r="D868" s="22"/>
      <c r="E868" s="22"/>
    </row>
    <row r="869" spans="1:5" x14ac:dyDescent="0.2">
      <c r="A869" s="23" t="s">
        <v>866</v>
      </c>
      <c r="B869" s="26">
        <v>1335.79</v>
      </c>
      <c r="C869" s="26">
        <v>187740109.80000001</v>
      </c>
      <c r="D869" s="22"/>
      <c r="E869" s="22"/>
    </row>
    <row r="870" spans="1:5" x14ac:dyDescent="0.2">
      <c r="A870" s="23" t="s">
        <v>867</v>
      </c>
      <c r="B870" s="26">
        <v>1355.25</v>
      </c>
      <c r="C870" s="26">
        <v>189826465.47</v>
      </c>
      <c r="D870" s="22"/>
      <c r="E870" s="22"/>
    </row>
    <row r="871" spans="1:5" x14ac:dyDescent="0.2">
      <c r="A871" s="23" t="s">
        <v>868</v>
      </c>
      <c r="B871" s="26">
        <v>1342.2</v>
      </c>
      <c r="C871" s="26">
        <v>183888935.71000001</v>
      </c>
      <c r="D871" s="22"/>
      <c r="E871" s="22"/>
    </row>
    <row r="872" spans="1:5" x14ac:dyDescent="0.2">
      <c r="A872" s="23" t="s">
        <v>869</v>
      </c>
      <c r="B872" s="26">
        <v>1332.92</v>
      </c>
      <c r="C872" s="26">
        <v>177878007.61000001</v>
      </c>
      <c r="D872" s="22"/>
      <c r="E872" s="22"/>
    </row>
    <row r="873" spans="1:5" x14ac:dyDescent="0.2">
      <c r="A873" s="23" t="s">
        <v>870</v>
      </c>
      <c r="B873" s="26">
        <v>1342.55</v>
      </c>
      <c r="C873" s="26">
        <v>178924650.84999999</v>
      </c>
      <c r="D873" s="22"/>
      <c r="E873" s="22"/>
    </row>
    <row r="874" spans="1:5" x14ac:dyDescent="0.2">
      <c r="A874" s="23" t="s">
        <v>871</v>
      </c>
      <c r="B874" s="26">
        <v>1343.52</v>
      </c>
      <c r="C874" s="26">
        <v>178800225.24000001</v>
      </c>
      <c r="D874" s="22"/>
      <c r="E874" s="22"/>
    </row>
    <row r="875" spans="1:5" x14ac:dyDescent="0.2">
      <c r="A875" s="23" t="s">
        <v>872</v>
      </c>
      <c r="B875" s="26">
        <v>1328.62</v>
      </c>
      <c r="C875" s="26">
        <v>175012081.93000001</v>
      </c>
      <c r="D875" s="22"/>
      <c r="E875" s="22"/>
    </row>
    <row r="876" spans="1:5" x14ac:dyDescent="0.2">
      <c r="A876" s="23" t="s">
        <v>873</v>
      </c>
      <c r="B876" s="26">
        <v>1320.98</v>
      </c>
      <c r="C876" s="26">
        <v>173825864.75</v>
      </c>
      <c r="D876" s="22"/>
      <c r="E876" s="22"/>
    </row>
    <row r="877" spans="1:5" x14ac:dyDescent="0.2">
      <c r="A877" s="23" t="s">
        <v>874</v>
      </c>
      <c r="B877" s="26">
        <v>1321.12</v>
      </c>
      <c r="C877" s="26">
        <v>173067311.87</v>
      </c>
      <c r="D877" s="22"/>
      <c r="E877" s="22"/>
    </row>
    <row r="878" spans="1:5" x14ac:dyDescent="0.2">
      <c r="A878" s="23" t="s">
        <v>875</v>
      </c>
      <c r="B878" s="26">
        <v>1316.72</v>
      </c>
      <c r="C878" s="26">
        <v>169126717.22</v>
      </c>
      <c r="D878" s="22"/>
      <c r="E878" s="22"/>
    </row>
    <row r="879" spans="1:5" x14ac:dyDescent="0.2">
      <c r="A879" s="23" t="s">
        <v>876</v>
      </c>
      <c r="B879" s="26">
        <v>1317.46</v>
      </c>
      <c r="C879" s="26">
        <v>169235613.00999999</v>
      </c>
      <c r="D879" s="22"/>
      <c r="E879" s="22"/>
    </row>
    <row r="880" spans="1:5" x14ac:dyDescent="0.2">
      <c r="A880" s="23" t="s">
        <v>877</v>
      </c>
      <c r="B880" s="26">
        <v>1334.31</v>
      </c>
      <c r="C880" s="26">
        <v>170183249.97999999</v>
      </c>
      <c r="D880" s="22"/>
      <c r="E880" s="22"/>
    </row>
    <row r="881" spans="1:5" x14ac:dyDescent="0.2">
      <c r="A881" s="23" t="s">
        <v>878</v>
      </c>
      <c r="B881" s="26">
        <v>1320.32</v>
      </c>
      <c r="C881" s="26">
        <v>168199255.21000001</v>
      </c>
      <c r="D881" s="22"/>
      <c r="E881" s="22"/>
    </row>
    <row r="882" spans="1:5" x14ac:dyDescent="0.2">
      <c r="A882" s="23" t="s">
        <v>879</v>
      </c>
      <c r="B882" s="26">
        <v>1308.8</v>
      </c>
      <c r="C882" s="26">
        <v>165991588.18000001</v>
      </c>
      <c r="D882" s="22"/>
      <c r="E882" s="22"/>
    </row>
    <row r="883" spans="1:5" x14ac:dyDescent="0.2">
      <c r="A883" s="23" t="s">
        <v>880</v>
      </c>
      <c r="B883" s="26">
        <v>1338.6</v>
      </c>
      <c r="C883" s="26">
        <v>169731217.59999999</v>
      </c>
      <c r="D883" s="22"/>
      <c r="E883" s="22"/>
    </row>
    <row r="884" spans="1:5" x14ac:dyDescent="0.2">
      <c r="A884" s="23" t="s">
        <v>881</v>
      </c>
      <c r="B884" s="26">
        <v>1339.93</v>
      </c>
      <c r="C884" s="26">
        <v>168438041.12</v>
      </c>
      <c r="D884" s="22"/>
      <c r="E884" s="22"/>
    </row>
    <row r="885" spans="1:5" x14ac:dyDescent="0.2">
      <c r="A885" s="23" t="s">
        <v>882</v>
      </c>
      <c r="B885" s="26">
        <v>1344.29</v>
      </c>
      <c r="C885" s="26">
        <v>169052219.99000001</v>
      </c>
      <c r="D885" s="22"/>
      <c r="E885" s="22"/>
    </row>
    <row r="886" spans="1:5" x14ac:dyDescent="0.2">
      <c r="A886" s="23" t="s">
        <v>883</v>
      </c>
      <c r="B886" s="26">
        <v>1349.29</v>
      </c>
      <c r="C886" s="26">
        <v>170561322.50999999</v>
      </c>
      <c r="D886" s="22"/>
      <c r="E886" s="22"/>
    </row>
    <row r="887" spans="1:5" x14ac:dyDescent="0.2">
      <c r="A887" s="23" t="s">
        <v>884</v>
      </c>
      <c r="B887" s="26">
        <v>1353.4</v>
      </c>
      <c r="C887" s="26">
        <v>169958130.02000001</v>
      </c>
      <c r="D887" s="22"/>
      <c r="E887" s="22"/>
    </row>
    <row r="888" spans="1:5" x14ac:dyDescent="0.2">
      <c r="A888" s="23" t="s">
        <v>885</v>
      </c>
      <c r="B888" s="26">
        <v>1322.21</v>
      </c>
      <c r="C888" s="26">
        <v>166373523.43000001</v>
      </c>
      <c r="D888" s="22"/>
      <c r="E888" s="22"/>
    </row>
    <row r="889" spans="1:5" x14ac:dyDescent="0.2">
      <c r="A889" s="23" t="s">
        <v>886</v>
      </c>
      <c r="B889" s="26">
        <v>1316.79</v>
      </c>
      <c r="C889" s="26">
        <v>165438744.38999999</v>
      </c>
      <c r="D889" s="22"/>
      <c r="E889" s="22"/>
    </row>
    <row r="890" spans="1:5" x14ac:dyDescent="0.2">
      <c r="A890" s="23" t="s">
        <v>887</v>
      </c>
      <c r="B890" s="26">
        <v>1311.3</v>
      </c>
      <c r="C890" s="26">
        <v>164089956.24000001</v>
      </c>
      <c r="D890" s="22"/>
      <c r="E890" s="22"/>
    </row>
    <row r="891" spans="1:5" x14ac:dyDescent="0.2">
      <c r="A891" s="23" t="s">
        <v>888</v>
      </c>
      <c r="B891" s="26">
        <v>1290.44</v>
      </c>
      <c r="C891" s="26">
        <v>161656276.97</v>
      </c>
      <c r="D891" s="22"/>
      <c r="E891" s="22"/>
    </row>
    <row r="892" spans="1:5" x14ac:dyDescent="0.2">
      <c r="A892" s="23" t="s">
        <v>889</v>
      </c>
      <c r="B892" s="26">
        <v>1274.75</v>
      </c>
      <c r="C892" s="26">
        <v>159476287.15000001</v>
      </c>
      <c r="D892" s="22"/>
      <c r="E892" s="22"/>
    </row>
    <row r="893" spans="1:5" x14ac:dyDescent="0.2">
      <c r="A893" s="23" t="s">
        <v>890</v>
      </c>
      <c r="B893" s="26">
        <v>1270.46</v>
      </c>
      <c r="C893" s="26">
        <v>155921744.91</v>
      </c>
      <c r="D893" s="22"/>
      <c r="E893" s="22"/>
    </row>
    <row r="894" spans="1:5" x14ac:dyDescent="0.2">
      <c r="A894" s="23" t="s">
        <v>891</v>
      </c>
      <c r="B894" s="26">
        <v>1278.54</v>
      </c>
      <c r="C894" s="26">
        <v>157021833.56</v>
      </c>
      <c r="D894" s="22"/>
      <c r="E894" s="22"/>
    </row>
    <row r="895" spans="1:5" x14ac:dyDescent="0.2">
      <c r="A895" s="23" t="s">
        <v>892</v>
      </c>
      <c r="B895" s="26">
        <v>1270.05</v>
      </c>
      <c r="C895" s="26">
        <v>155633612.13999999</v>
      </c>
      <c r="D895" s="22"/>
      <c r="E895" s="22"/>
    </row>
    <row r="896" spans="1:5" x14ac:dyDescent="0.2">
      <c r="A896" s="23" t="s">
        <v>893</v>
      </c>
      <c r="B896" s="26">
        <v>1256.79</v>
      </c>
      <c r="C896" s="26">
        <v>154490038.75999999</v>
      </c>
      <c r="D896" s="22"/>
      <c r="E896" s="22"/>
    </row>
    <row r="897" spans="1:5" x14ac:dyDescent="0.2">
      <c r="A897" s="23" t="s">
        <v>894</v>
      </c>
      <c r="B897" s="26">
        <v>1280.49</v>
      </c>
      <c r="C897" s="26">
        <v>157491512.62</v>
      </c>
      <c r="D897" s="22"/>
      <c r="E897" s="22"/>
    </row>
    <row r="898" spans="1:5" x14ac:dyDescent="0.2">
      <c r="A898" s="23" t="s">
        <v>895</v>
      </c>
      <c r="B898" s="26">
        <v>1287.98</v>
      </c>
      <c r="C898" s="26">
        <v>158553290.21000001</v>
      </c>
      <c r="D898" s="22"/>
      <c r="E898" s="22"/>
    </row>
    <row r="899" spans="1:5" x14ac:dyDescent="0.2">
      <c r="A899" s="23" t="s">
        <v>896</v>
      </c>
      <c r="B899" s="26">
        <v>1277.94</v>
      </c>
      <c r="C899" s="26">
        <v>156612849.15000001</v>
      </c>
      <c r="D899" s="22"/>
      <c r="E899" s="22"/>
    </row>
    <row r="900" spans="1:5" x14ac:dyDescent="0.2">
      <c r="A900" s="23" t="s">
        <v>897</v>
      </c>
      <c r="B900" s="26">
        <v>1257.67</v>
      </c>
      <c r="C900" s="26">
        <v>154094396.72</v>
      </c>
      <c r="D900" s="22"/>
      <c r="E900" s="22"/>
    </row>
    <row r="901" spans="1:5" x14ac:dyDescent="0.2">
      <c r="A901" s="23" t="s">
        <v>898</v>
      </c>
      <c r="B901" s="26">
        <v>1257.43</v>
      </c>
      <c r="C901" s="26">
        <v>154424655.38</v>
      </c>
      <c r="D901" s="22"/>
      <c r="E901" s="22"/>
    </row>
    <row r="902" spans="1:5" x14ac:dyDescent="0.2">
      <c r="A902" s="23" t="s">
        <v>899</v>
      </c>
      <c r="B902" s="26">
        <v>1259.1300000000001</v>
      </c>
      <c r="C902" s="26">
        <v>156114882.77000001</v>
      </c>
      <c r="D902" s="22"/>
      <c r="E902" s="22"/>
    </row>
    <row r="903" spans="1:5" x14ac:dyDescent="0.2">
      <c r="A903" s="23" t="s">
        <v>900</v>
      </c>
      <c r="B903" s="26">
        <v>1265.43</v>
      </c>
      <c r="C903" s="26">
        <v>156761422.09</v>
      </c>
      <c r="D903" s="22"/>
      <c r="E903" s="22"/>
    </row>
    <row r="904" spans="1:5" x14ac:dyDescent="0.2">
      <c r="A904" s="23" t="s">
        <v>901</v>
      </c>
      <c r="B904" s="26">
        <v>1267.8599999999999</v>
      </c>
      <c r="C904" s="26">
        <v>156396445.88999999</v>
      </c>
      <c r="D904" s="22"/>
      <c r="E904" s="22"/>
    </row>
    <row r="905" spans="1:5" x14ac:dyDescent="0.2">
      <c r="A905" s="23" t="s">
        <v>902</v>
      </c>
      <c r="B905" s="26">
        <v>1295.54</v>
      </c>
      <c r="C905" s="26">
        <v>158561367.22</v>
      </c>
      <c r="D905" s="22"/>
      <c r="E905" s="22"/>
    </row>
    <row r="906" spans="1:5" x14ac:dyDescent="0.2">
      <c r="A906" s="23" t="s">
        <v>903</v>
      </c>
      <c r="B906" s="26">
        <v>1298.79</v>
      </c>
      <c r="C906" s="26">
        <v>158981963.94</v>
      </c>
      <c r="D906" s="22"/>
      <c r="E906" s="22"/>
    </row>
    <row r="907" spans="1:5" x14ac:dyDescent="0.2">
      <c r="A907" s="23" t="s">
        <v>904</v>
      </c>
      <c r="B907" s="26">
        <v>1287.71</v>
      </c>
      <c r="C907" s="26">
        <v>157601020.24000001</v>
      </c>
      <c r="D907" s="22"/>
      <c r="E907" s="22"/>
    </row>
    <row r="908" spans="1:5" x14ac:dyDescent="0.2">
      <c r="A908" s="23" t="s">
        <v>905</v>
      </c>
      <c r="B908" s="26">
        <v>1278.8499999999999</v>
      </c>
      <c r="C908" s="26">
        <v>156355871.09999999</v>
      </c>
      <c r="D908" s="22"/>
      <c r="E908" s="22"/>
    </row>
    <row r="909" spans="1:5" x14ac:dyDescent="0.2">
      <c r="A909" s="23" t="s">
        <v>906</v>
      </c>
      <c r="B909" s="26">
        <v>1282.1199999999999</v>
      </c>
      <c r="C909" s="26">
        <v>156649302.68000001</v>
      </c>
      <c r="D909" s="22"/>
      <c r="E909" s="22"/>
    </row>
    <row r="910" spans="1:5" x14ac:dyDescent="0.2">
      <c r="A910" s="23" t="s">
        <v>907</v>
      </c>
      <c r="B910" s="26">
        <v>1289</v>
      </c>
      <c r="C910" s="26">
        <v>156385909.49000001</v>
      </c>
      <c r="D910" s="22"/>
      <c r="E910" s="22"/>
    </row>
    <row r="911" spans="1:5" x14ac:dyDescent="0.2">
      <c r="A911" s="23" t="s">
        <v>908</v>
      </c>
      <c r="B911" s="26">
        <v>1282.32</v>
      </c>
      <c r="C911" s="26">
        <v>154027902.43000001</v>
      </c>
      <c r="D911" s="22"/>
      <c r="E911" s="22"/>
    </row>
    <row r="912" spans="1:5" x14ac:dyDescent="0.2">
      <c r="A912" s="23" t="s">
        <v>909</v>
      </c>
      <c r="B912" s="26">
        <v>1289.8900000000001</v>
      </c>
      <c r="C912" s="26">
        <v>154767922.08000001</v>
      </c>
      <c r="D912" s="22"/>
      <c r="E912" s="22"/>
    </row>
    <row r="913" spans="1:5" x14ac:dyDescent="0.2">
      <c r="A913" s="23" t="s">
        <v>910</v>
      </c>
      <c r="B913" s="26">
        <v>1287.02</v>
      </c>
      <c r="C913" s="26">
        <v>152773134.66</v>
      </c>
      <c r="D913" s="22"/>
      <c r="E913" s="22"/>
    </row>
    <row r="914" spans="1:5" x14ac:dyDescent="0.2">
      <c r="A914" s="23" t="s">
        <v>911</v>
      </c>
      <c r="B914" s="26">
        <v>1274.04</v>
      </c>
      <c r="C914" s="26">
        <v>151188287.05000001</v>
      </c>
      <c r="D914" s="22"/>
      <c r="E914" s="22"/>
    </row>
    <row r="915" spans="1:5" x14ac:dyDescent="0.2">
      <c r="A915" s="23" t="s">
        <v>912</v>
      </c>
      <c r="B915" s="26">
        <v>1263.8699999999999</v>
      </c>
      <c r="C915" s="26">
        <v>149832891.46000001</v>
      </c>
      <c r="D915" s="22"/>
      <c r="E915" s="22"/>
    </row>
    <row r="916" spans="1:5" x14ac:dyDescent="0.2">
      <c r="A916" s="23" t="s">
        <v>913</v>
      </c>
      <c r="B916" s="26">
        <v>1256.0999999999999</v>
      </c>
      <c r="C916" s="26">
        <v>148805474.94</v>
      </c>
      <c r="D916" s="22"/>
      <c r="E916" s="22"/>
    </row>
    <row r="917" spans="1:5" x14ac:dyDescent="0.2">
      <c r="A917" s="23" t="s">
        <v>914</v>
      </c>
      <c r="B917" s="26">
        <v>1237.74</v>
      </c>
      <c r="C917" s="26">
        <v>145278066.93000001</v>
      </c>
      <c r="D917" s="22"/>
      <c r="E917" s="22"/>
    </row>
    <row r="918" spans="1:5" x14ac:dyDescent="0.2">
      <c r="A918" s="23" t="s">
        <v>915</v>
      </c>
      <c r="B918" s="26">
        <v>1213.21</v>
      </c>
      <c r="C918" s="26">
        <v>143831835.08000001</v>
      </c>
      <c r="D918" s="22"/>
      <c r="E918" s="22"/>
    </row>
    <row r="919" spans="1:5" x14ac:dyDescent="0.2">
      <c r="A919" s="23" t="s">
        <v>916</v>
      </c>
      <c r="B919" s="26">
        <v>1211.73</v>
      </c>
      <c r="C919" s="26">
        <v>143525443.59999999</v>
      </c>
      <c r="D919" s="22"/>
      <c r="E919" s="22"/>
    </row>
    <row r="920" spans="1:5" x14ac:dyDescent="0.2">
      <c r="A920" s="23" t="s">
        <v>917</v>
      </c>
      <c r="B920" s="26">
        <v>1200.8599999999999</v>
      </c>
      <c r="C920" s="26">
        <v>142617970.46000001</v>
      </c>
      <c r="D920" s="22"/>
      <c r="E920" s="22"/>
    </row>
    <row r="921" spans="1:5" x14ac:dyDescent="0.2">
      <c r="A921" s="23" t="s">
        <v>918</v>
      </c>
      <c r="B921" s="26">
        <v>1178.6199999999999</v>
      </c>
      <c r="C921" s="26">
        <v>139999822.09999999</v>
      </c>
      <c r="D921" s="22"/>
      <c r="E921" s="22"/>
    </row>
    <row r="922" spans="1:5" x14ac:dyDescent="0.2">
      <c r="A922" s="23" t="s">
        <v>919</v>
      </c>
      <c r="B922" s="26">
        <v>1183.94</v>
      </c>
      <c r="C922" s="26">
        <v>140632342.22</v>
      </c>
      <c r="D922" s="22"/>
      <c r="E922" s="22"/>
    </row>
    <row r="923" spans="1:5" x14ac:dyDescent="0.2">
      <c r="A923" s="23" t="s">
        <v>920</v>
      </c>
      <c r="B923" s="26">
        <v>1183.75</v>
      </c>
      <c r="C923" s="26">
        <v>137614387.63999999</v>
      </c>
      <c r="D923" s="22"/>
      <c r="E923" s="22"/>
    </row>
    <row r="924" spans="1:5" x14ac:dyDescent="0.2">
      <c r="A924" s="23" t="s">
        <v>921</v>
      </c>
      <c r="B924" s="26">
        <v>1191.72</v>
      </c>
      <c r="C924" s="26">
        <v>138998884.69</v>
      </c>
      <c r="D924" s="22"/>
      <c r="E924" s="22"/>
    </row>
    <row r="925" spans="1:5" x14ac:dyDescent="0.2">
      <c r="A925" s="23" t="s">
        <v>922</v>
      </c>
      <c r="B925" s="26">
        <v>1197.44</v>
      </c>
      <c r="C925" s="26">
        <v>139564429.19999999</v>
      </c>
      <c r="D925" s="22"/>
      <c r="E925" s="22"/>
    </row>
    <row r="926" spans="1:5" x14ac:dyDescent="0.2">
      <c r="A926" s="23" t="s">
        <v>923</v>
      </c>
      <c r="B926" s="26">
        <v>1193.8699999999999</v>
      </c>
      <c r="C926" s="26">
        <v>139123012.69</v>
      </c>
      <c r="D926" s="22"/>
      <c r="E926" s="22"/>
    </row>
    <row r="927" spans="1:5" x14ac:dyDescent="0.2">
      <c r="A927" s="23" t="s">
        <v>924</v>
      </c>
      <c r="B927" s="26">
        <v>1191.69</v>
      </c>
      <c r="C927" s="26">
        <v>138758160.86000001</v>
      </c>
      <c r="D927" s="22"/>
      <c r="E927" s="22"/>
    </row>
    <row r="928" spans="1:5" x14ac:dyDescent="0.2">
      <c r="A928" s="23" t="s">
        <v>925</v>
      </c>
      <c r="B928" s="26">
        <v>1186.72</v>
      </c>
      <c r="C928" s="26">
        <v>138040181.69999999</v>
      </c>
      <c r="D928" s="22"/>
      <c r="E928" s="22"/>
    </row>
    <row r="929" spans="1:5" x14ac:dyDescent="0.2">
      <c r="A929" s="23" t="s">
        <v>926</v>
      </c>
      <c r="B929" s="26">
        <v>1177.3699999999999</v>
      </c>
      <c r="C929" s="26">
        <v>136992872</v>
      </c>
      <c r="D929" s="22"/>
      <c r="E929" s="22"/>
    </row>
    <row r="930" spans="1:5" x14ac:dyDescent="0.2">
      <c r="A930" s="23" t="s">
        <v>927</v>
      </c>
      <c r="B930" s="26">
        <v>1155.23</v>
      </c>
      <c r="C930" s="26">
        <v>134409956.53</v>
      </c>
      <c r="D930" s="22"/>
      <c r="E930" s="22"/>
    </row>
    <row r="931" spans="1:5" x14ac:dyDescent="0.2">
      <c r="A931" s="23" t="s">
        <v>928</v>
      </c>
      <c r="B931" s="26">
        <v>1152.78</v>
      </c>
      <c r="C931" s="26">
        <v>134211552.01000001</v>
      </c>
      <c r="D931" s="22"/>
      <c r="E931" s="22"/>
    </row>
    <row r="932" spans="1:5" x14ac:dyDescent="0.2">
      <c r="A932" s="23" t="s">
        <v>929</v>
      </c>
      <c r="B932" s="26">
        <v>1154.53</v>
      </c>
      <c r="C932" s="26">
        <v>134408679.02000001</v>
      </c>
      <c r="D932" s="22"/>
      <c r="E932" s="22"/>
    </row>
    <row r="933" spans="1:5" x14ac:dyDescent="0.2">
      <c r="A933" s="23" t="s">
        <v>930</v>
      </c>
      <c r="B933" s="26">
        <v>1154.79</v>
      </c>
      <c r="C933" s="26">
        <v>134377949.66</v>
      </c>
      <c r="D933" s="22"/>
      <c r="E933" s="22"/>
    </row>
    <row r="934" spans="1:5" x14ac:dyDescent="0.2">
      <c r="A934" s="23" t="s">
        <v>931</v>
      </c>
      <c r="B934" s="26">
        <v>1145.81</v>
      </c>
      <c r="C934" s="26">
        <v>133279737.34999999</v>
      </c>
      <c r="D934" s="22"/>
      <c r="E934" s="22"/>
    </row>
    <row r="935" spans="1:5" x14ac:dyDescent="0.2">
      <c r="A935" s="23" t="s">
        <v>932</v>
      </c>
      <c r="B935" s="26">
        <v>1146.4000000000001</v>
      </c>
      <c r="C935" s="26">
        <v>133354691</v>
      </c>
      <c r="D935" s="22"/>
      <c r="E935" s="22"/>
    </row>
    <row r="936" spans="1:5" x14ac:dyDescent="0.2">
      <c r="A936" s="23" t="s">
        <v>933</v>
      </c>
      <c r="B936" s="26">
        <v>1135.6199999999999</v>
      </c>
      <c r="C936" s="26">
        <v>131899215.48</v>
      </c>
      <c r="D936" s="22"/>
      <c r="E936" s="22"/>
    </row>
    <row r="937" spans="1:5" x14ac:dyDescent="0.2">
      <c r="A937" s="23" t="s">
        <v>934</v>
      </c>
      <c r="B937" s="26">
        <v>1133.83</v>
      </c>
      <c r="C937" s="26">
        <v>131689115.31999999</v>
      </c>
      <c r="D937" s="22"/>
      <c r="E937" s="22"/>
    </row>
    <row r="938" spans="1:5" x14ac:dyDescent="0.2">
      <c r="A938" s="23" t="s">
        <v>935</v>
      </c>
      <c r="B938" s="26">
        <v>1123.49</v>
      </c>
      <c r="C938" s="26">
        <v>130442546.36</v>
      </c>
      <c r="D938" s="22"/>
      <c r="E938" s="22"/>
    </row>
    <row r="939" spans="1:5" x14ac:dyDescent="0.2">
      <c r="A939" s="23" t="s">
        <v>936</v>
      </c>
      <c r="B939" s="26">
        <v>1129.0899999999999</v>
      </c>
      <c r="C939" s="26">
        <v>130671483.56</v>
      </c>
      <c r="D939" s="22"/>
      <c r="E939" s="22"/>
    </row>
    <row r="940" spans="1:5" x14ac:dyDescent="0.2">
      <c r="A940" s="23" t="s">
        <v>937</v>
      </c>
      <c r="B940" s="26">
        <v>1119.31</v>
      </c>
      <c r="C940" s="26">
        <v>129634180.76000001</v>
      </c>
      <c r="D940" s="22"/>
      <c r="E940" s="22"/>
    </row>
    <row r="941" spans="1:5" x14ac:dyDescent="0.2">
      <c r="A941" s="23" t="s">
        <v>938</v>
      </c>
      <c r="B941" s="26">
        <v>1109.6600000000001</v>
      </c>
      <c r="C941" s="26">
        <v>129124744.37</v>
      </c>
      <c r="D941" s="22"/>
      <c r="E941" s="22"/>
    </row>
    <row r="942" spans="1:5" x14ac:dyDescent="0.2">
      <c r="A942" s="23" t="s">
        <v>939</v>
      </c>
      <c r="B942" s="26">
        <v>1109.4100000000001</v>
      </c>
      <c r="C942" s="26">
        <v>129661574.81999999</v>
      </c>
      <c r="D942" s="22"/>
      <c r="E942" s="22"/>
    </row>
    <row r="943" spans="1:5" x14ac:dyDescent="0.2">
      <c r="A943" s="23" t="s">
        <v>940</v>
      </c>
      <c r="B943" s="26">
        <v>1121.08</v>
      </c>
      <c r="C943" s="26">
        <v>131150411.51000001</v>
      </c>
      <c r="D943" s="22"/>
      <c r="E943" s="22"/>
    </row>
    <row r="944" spans="1:5" x14ac:dyDescent="0.2">
      <c r="A944" s="23" t="s">
        <v>941</v>
      </c>
      <c r="B944" s="26">
        <v>1130.8399999999999</v>
      </c>
      <c r="C944" s="26">
        <v>132164322.37</v>
      </c>
      <c r="D944" s="22"/>
      <c r="E944" s="22"/>
    </row>
    <row r="945" spans="1:5" x14ac:dyDescent="0.2">
      <c r="A945" s="23" t="s">
        <v>942</v>
      </c>
      <c r="B945" s="26">
        <v>1124.93</v>
      </c>
      <c r="C945" s="26">
        <v>131607437.62</v>
      </c>
      <c r="D945" s="22"/>
      <c r="E945" s="22"/>
    </row>
    <row r="946" spans="1:5" x14ac:dyDescent="0.2">
      <c r="A946" s="23" t="s">
        <v>943</v>
      </c>
      <c r="B946" s="26">
        <v>1127.53</v>
      </c>
      <c r="C946" s="26">
        <v>131976388.06</v>
      </c>
      <c r="D946" s="22"/>
      <c r="E946" s="22"/>
    </row>
    <row r="947" spans="1:5" x14ac:dyDescent="0.2">
      <c r="A947" s="23" t="s">
        <v>944</v>
      </c>
      <c r="B947" s="26">
        <v>1122.8399999999999</v>
      </c>
      <c r="C947" s="26">
        <v>131428762.73</v>
      </c>
      <c r="D947" s="22"/>
      <c r="E947" s="22"/>
    </row>
    <row r="948" spans="1:5" x14ac:dyDescent="0.2">
      <c r="A948" s="23" t="s">
        <v>945</v>
      </c>
      <c r="B948" s="26">
        <v>1120.3399999999999</v>
      </c>
      <c r="C948" s="26">
        <v>130161002.14</v>
      </c>
      <c r="D948" s="22"/>
      <c r="E948" s="22"/>
    </row>
    <row r="949" spans="1:5" x14ac:dyDescent="0.2">
      <c r="A949" s="23" t="s">
        <v>946</v>
      </c>
      <c r="B949" s="26">
        <v>1132.67</v>
      </c>
      <c r="C949" s="26">
        <v>131707488.86</v>
      </c>
      <c r="D949" s="22"/>
      <c r="E949" s="22"/>
    </row>
    <row r="950" spans="1:5" x14ac:dyDescent="0.2">
      <c r="A950" s="23" t="s">
        <v>947</v>
      </c>
      <c r="B950" s="26">
        <v>1122.08</v>
      </c>
      <c r="C950" s="26">
        <v>130472611.64</v>
      </c>
      <c r="D950" s="22"/>
      <c r="E950" s="22"/>
    </row>
    <row r="951" spans="1:5" x14ac:dyDescent="0.2">
      <c r="A951" s="23" t="s">
        <v>948</v>
      </c>
      <c r="B951" s="26">
        <v>1142.3800000000001</v>
      </c>
      <c r="C951" s="26">
        <v>132746733.68000001</v>
      </c>
      <c r="D951" s="22"/>
      <c r="E951" s="22"/>
    </row>
    <row r="952" spans="1:5" x14ac:dyDescent="0.2">
      <c r="A952" s="23" t="s">
        <v>949</v>
      </c>
      <c r="B952" s="26">
        <v>1143.52</v>
      </c>
      <c r="C952" s="26">
        <v>132974022.83</v>
      </c>
      <c r="D952" s="22"/>
      <c r="E952" s="22"/>
    </row>
    <row r="953" spans="1:5" x14ac:dyDescent="0.2">
      <c r="A953" s="23" t="s">
        <v>950</v>
      </c>
      <c r="B953" s="26">
        <v>1125.32</v>
      </c>
      <c r="C953" s="26">
        <v>131202265.01000001</v>
      </c>
      <c r="D953" s="22"/>
      <c r="E953" s="22"/>
    </row>
    <row r="954" spans="1:5" x14ac:dyDescent="0.2">
      <c r="A954" s="23" t="s">
        <v>951</v>
      </c>
      <c r="B954" s="26">
        <v>1111.4000000000001</v>
      </c>
      <c r="C954" s="26">
        <v>129581273.88</v>
      </c>
      <c r="D954" s="22"/>
      <c r="E954" s="22"/>
    </row>
    <row r="955" spans="1:5" x14ac:dyDescent="0.2">
      <c r="A955" s="23" t="s">
        <v>952</v>
      </c>
      <c r="B955" s="26">
        <v>1119.99</v>
      </c>
      <c r="C955" s="26">
        <v>130539017.69</v>
      </c>
      <c r="D955" s="22"/>
      <c r="E955" s="22"/>
    </row>
    <row r="956" spans="1:5" x14ac:dyDescent="0.2">
      <c r="A956" s="23" t="s">
        <v>953</v>
      </c>
      <c r="B956" s="26">
        <v>1131.21</v>
      </c>
      <c r="C956" s="26">
        <v>131906805.31</v>
      </c>
      <c r="D956" s="22"/>
      <c r="E956" s="22"/>
    </row>
    <row r="957" spans="1:5" x14ac:dyDescent="0.2">
      <c r="A957" s="23" t="s">
        <v>954</v>
      </c>
      <c r="B957" s="26">
        <v>1121.93</v>
      </c>
      <c r="C957" s="26">
        <v>130974541.59</v>
      </c>
      <c r="D957" s="22"/>
      <c r="E957" s="22"/>
    </row>
    <row r="958" spans="1:5" x14ac:dyDescent="0.2">
      <c r="A958" s="23" t="s">
        <v>955</v>
      </c>
      <c r="B958" s="26">
        <v>1124.97</v>
      </c>
      <c r="C958" s="26">
        <v>131029112.87</v>
      </c>
      <c r="D958" s="22"/>
      <c r="E958" s="22"/>
    </row>
    <row r="959" spans="1:5" x14ac:dyDescent="0.2">
      <c r="A959" s="23" t="s">
        <v>956</v>
      </c>
      <c r="B959" s="26">
        <v>1113.6300000000001</v>
      </c>
      <c r="C959" s="26">
        <v>129702980.68000001</v>
      </c>
      <c r="D959" s="22"/>
      <c r="E959" s="22"/>
    </row>
    <row r="960" spans="1:5" x14ac:dyDescent="0.2">
      <c r="A960" s="23" t="s">
        <v>957</v>
      </c>
      <c r="B960" s="26">
        <v>1110.42</v>
      </c>
      <c r="C960" s="26">
        <v>129377421.95999999</v>
      </c>
      <c r="D960" s="22"/>
      <c r="E960" s="22"/>
    </row>
    <row r="961" spans="1:5" x14ac:dyDescent="0.2">
      <c r="A961" s="23" t="s">
        <v>958</v>
      </c>
      <c r="B961" s="26">
        <v>1103.17</v>
      </c>
      <c r="C961" s="26">
        <v>129347085.94</v>
      </c>
      <c r="D961" s="22"/>
      <c r="E961" s="22"/>
    </row>
    <row r="962" spans="1:5" x14ac:dyDescent="0.2">
      <c r="A962" s="23" t="s">
        <v>959</v>
      </c>
      <c r="B962" s="26">
        <v>1102.8499999999999</v>
      </c>
      <c r="C962" s="26">
        <v>129488901.58</v>
      </c>
      <c r="D962" s="22"/>
      <c r="E962" s="22"/>
    </row>
    <row r="963" spans="1:5" x14ac:dyDescent="0.2">
      <c r="A963" s="23" t="s">
        <v>960</v>
      </c>
      <c r="B963" s="26">
        <v>1102.83</v>
      </c>
      <c r="C963" s="26">
        <v>129505674.01000001</v>
      </c>
      <c r="D963" s="22"/>
      <c r="E963" s="22"/>
    </row>
    <row r="964" spans="1:5" x14ac:dyDescent="0.2">
      <c r="A964" s="23" t="s">
        <v>961</v>
      </c>
      <c r="B964" s="26">
        <v>1110.1400000000001</v>
      </c>
      <c r="C964" s="26">
        <v>130153577.66</v>
      </c>
      <c r="D964" s="22"/>
      <c r="E964" s="22"/>
    </row>
    <row r="965" spans="1:5" x14ac:dyDescent="0.2">
      <c r="A965" s="23" t="s">
        <v>962</v>
      </c>
      <c r="B965" s="26">
        <v>1123.49</v>
      </c>
      <c r="C965" s="26">
        <v>131921758.79000001</v>
      </c>
      <c r="D965" s="22"/>
      <c r="E965" s="22"/>
    </row>
    <row r="966" spans="1:5" x14ac:dyDescent="0.2">
      <c r="A966" s="23" t="s">
        <v>963</v>
      </c>
      <c r="B966" s="26">
        <v>1129.92</v>
      </c>
      <c r="C966" s="26">
        <v>132813091.05</v>
      </c>
      <c r="D966" s="22"/>
      <c r="E966" s="22"/>
    </row>
    <row r="967" spans="1:5" x14ac:dyDescent="0.2">
      <c r="A967" s="23" t="s">
        <v>964</v>
      </c>
      <c r="B967" s="26">
        <v>1129.9100000000001</v>
      </c>
      <c r="C967" s="26">
        <v>132968054.12</v>
      </c>
      <c r="D967" s="22"/>
      <c r="E967" s="22"/>
    </row>
    <row r="968" spans="1:5" x14ac:dyDescent="0.2">
      <c r="A968" s="23" t="s">
        <v>965</v>
      </c>
      <c r="B968" s="26">
        <v>1120.17</v>
      </c>
      <c r="C968" s="26">
        <v>131808780.38</v>
      </c>
      <c r="D968" s="22"/>
      <c r="E968" s="22"/>
    </row>
    <row r="969" spans="1:5" x14ac:dyDescent="0.2">
      <c r="A969" s="23" t="s">
        <v>966</v>
      </c>
      <c r="B969" s="26">
        <v>1109.3699999999999</v>
      </c>
      <c r="C969" s="26">
        <v>131417673.33</v>
      </c>
      <c r="D969" s="22"/>
      <c r="E969" s="22"/>
    </row>
    <row r="970" spans="1:5" x14ac:dyDescent="0.2">
      <c r="A970" s="23" t="s">
        <v>967</v>
      </c>
      <c r="B970" s="26">
        <v>1106.3399999999999</v>
      </c>
      <c r="C970" s="26">
        <v>131039390.98</v>
      </c>
      <c r="D970" s="22"/>
      <c r="E970" s="22"/>
    </row>
    <row r="971" spans="1:5" x14ac:dyDescent="0.2">
      <c r="A971" s="23" t="s">
        <v>968</v>
      </c>
      <c r="B971" s="26">
        <v>1105.3399999999999</v>
      </c>
      <c r="C971" s="26">
        <v>130927137.75</v>
      </c>
      <c r="D971" s="22"/>
      <c r="E971" s="22"/>
    </row>
    <row r="972" spans="1:5" x14ac:dyDescent="0.2">
      <c r="A972" s="23" t="s">
        <v>969</v>
      </c>
      <c r="B972" s="26">
        <v>1099.33</v>
      </c>
      <c r="C972" s="26">
        <v>130568940.92</v>
      </c>
      <c r="D972" s="22"/>
      <c r="E972" s="22"/>
    </row>
    <row r="973" spans="1:5" x14ac:dyDescent="0.2">
      <c r="A973" s="23" t="s">
        <v>970</v>
      </c>
      <c r="B973" s="26">
        <v>1109.22</v>
      </c>
      <c r="C973" s="26">
        <v>131819841.22</v>
      </c>
      <c r="D973" s="22"/>
      <c r="E973" s="22"/>
    </row>
    <row r="974" spans="1:5" x14ac:dyDescent="0.2">
      <c r="A974" s="23" t="s">
        <v>971</v>
      </c>
      <c r="B974" s="26">
        <v>1103.01</v>
      </c>
      <c r="C974" s="26">
        <v>131080876.83</v>
      </c>
      <c r="D974" s="22"/>
      <c r="E974" s="22"/>
    </row>
    <row r="975" spans="1:5" x14ac:dyDescent="0.2">
      <c r="A975" s="23" t="s">
        <v>972</v>
      </c>
      <c r="B975" s="26">
        <v>1095.6400000000001</v>
      </c>
      <c r="C975" s="26">
        <v>131431109.37</v>
      </c>
      <c r="D975" s="22"/>
      <c r="E975" s="22"/>
    </row>
    <row r="976" spans="1:5" x14ac:dyDescent="0.2">
      <c r="A976" s="23" t="s">
        <v>973</v>
      </c>
      <c r="B976" s="26">
        <v>1074.8599999999999</v>
      </c>
      <c r="C976" s="26">
        <v>128950390.48</v>
      </c>
      <c r="D976" s="22"/>
      <c r="E976" s="22"/>
    </row>
    <row r="977" spans="1:5" x14ac:dyDescent="0.2">
      <c r="A977" s="23" t="s">
        <v>974</v>
      </c>
      <c r="B977" s="26">
        <v>1065.95</v>
      </c>
      <c r="C977" s="26">
        <v>128472190.31</v>
      </c>
      <c r="D977" s="22"/>
      <c r="E977" s="22"/>
    </row>
    <row r="978" spans="1:5" x14ac:dyDescent="0.2">
      <c r="A978" s="23" t="s">
        <v>975</v>
      </c>
      <c r="B978" s="26">
        <v>1075.75</v>
      </c>
      <c r="C978" s="26">
        <v>129799850.90000001</v>
      </c>
      <c r="D978" s="22"/>
      <c r="E978" s="22"/>
    </row>
    <row r="979" spans="1:5" x14ac:dyDescent="0.2">
      <c r="A979" s="23" t="s">
        <v>976</v>
      </c>
      <c r="B979" s="26">
        <v>1059.3</v>
      </c>
      <c r="C979" s="26">
        <v>127514954.38</v>
      </c>
      <c r="D979" s="22"/>
      <c r="E979" s="22"/>
    </row>
    <row r="980" spans="1:5" x14ac:dyDescent="0.2">
      <c r="A980" s="23" t="s">
        <v>977</v>
      </c>
      <c r="B980" s="26">
        <v>1047.05</v>
      </c>
      <c r="C980" s="26">
        <v>126243757</v>
      </c>
      <c r="D980" s="22"/>
      <c r="E980" s="22"/>
    </row>
    <row r="981" spans="1:5" x14ac:dyDescent="0.2">
      <c r="A981" s="23" t="s">
        <v>978</v>
      </c>
      <c r="B981" s="26">
        <v>1030.3599999999999</v>
      </c>
      <c r="C981" s="26">
        <v>125092575.12</v>
      </c>
      <c r="D981" s="22"/>
      <c r="E981" s="22"/>
    </row>
    <row r="982" spans="1:5" x14ac:dyDescent="0.2">
      <c r="A982" s="23" t="s">
        <v>979</v>
      </c>
      <c r="B982" s="26">
        <v>1017.33</v>
      </c>
      <c r="C982" s="26">
        <v>123691904.43000001</v>
      </c>
      <c r="D982" s="22"/>
      <c r="E982" s="22"/>
    </row>
    <row r="983" spans="1:5" x14ac:dyDescent="0.2">
      <c r="A983" s="23" t="s">
        <v>980</v>
      </c>
      <c r="B983" s="26">
        <v>1023.84</v>
      </c>
      <c r="C983" s="26">
        <v>128330925.09</v>
      </c>
      <c r="D983" s="22"/>
      <c r="E983" s="22"/>
    </row>
    <row r="984" spans="1:5" x14ac:dyDescent="0.2">
      <c r="A984" s="23" t="s">
        <v>981</v>
      </c>
      <c r="B984" s="26">
        <v>1024.33</v>
      </c>
      <c r="C984" s="26">
        <v>128816388.33</v>
      </c>
      <c r="D984" s="22"/>
      <c r="E984" s="22"/>
    </row>
    <row r="985" spans="1:5" x14ac:dyDescent="0.2">
      <c r="A985" s="23" t="s">
        <v>982</v>
      </c>
      <c r="B985" s="26">
        <v>1045.73</v>
      </c>
      <c r="C985" s="26">
        <v>131604013.89</v>
      </c>
      <c r="D985" s="22"/>
      <c r="E985" s="22"/>
    </row>
    <row r="986" spans="1:5" x14ac:dyDescent="0.2">
      <c r="A986" s="23" t="s">
        <v>983</v>
      </c>
      <c r="B986" s="26">
        <v>1031.9000000000001</v>
      </c>
      <c r="C986" s="26">
        <v>129903229.73999999</v>
      </c>
      <c r="D986" s="22"/>
      <c r="E986" s="22"/>
    </row>
    <row r="987" spans="1:5" x14ac:dyDescent="0.2">
      <c r="A987" s="23" t="s">
        <v>984</v>
      </c>
      <c r="B987" s="26">
        <v>1051.98</v>
      </c>
      <c r="C987" s="26">
        <v>132530551.91</v>
      </c>
      <c r="D987" s="22"/>
      <c r="E987" s="22"/>
    </row>
    <row r="988" spans="1:5" x14ac:dyDescent="0.2">
      <c r="A988" s="23" t="s">
        <v>985</v>
      </c>
      <c r="B988" s="26">
        <v>1056.57</v>
      </c>
      <c r="C988" s="26">
        <v>133134074.90000001</v>
      </c>
      <c r="D988" s="22"/>
      <c r="E988" s="22"/>
    </row>
    <row r="989" spans="1:5" x14ac:dyDescent="0.2">
      <c r="A989" s="23" t="s">
        <v>986</v>
      </c>
      <c r="B989" s="26">
        <v>1067.54</v>
      </c>
      <c r="C989" s="26">
        <v>134599591.55000001</v>
      </c>
      <c r="D989" s="22"/>
      <c r="E989" s="22"/>
    </row>
    <row r="990" spans="1:5" x14ac:dyDescent="0.2">
      <c r="A990" s="23" t="s">
        <v>987</v>
      </c>
      <c r="B990" s="26">
        <v>1059.68</v>
      </c>
      <c r="C990" s="26">
        <v>134003880.36</v>
      </c>
      <c r="D990" s="22"/>
      <c r="E990" s="22"/>
    </row>
    <row r="991" spans="1:5" x14ac:dyDescent="0.2">
      <c r="A991" s="23" t="s">
        <v>988</v>
      </c>
      <c r="B991" s="26">
        <v>1060.18</v>
      </c>
      <c r="C991" s="26">
        <v>135245660.87</v>
      </c>
      <c r="D991" s="22"/>
      <c r="E991" s="22"/>
    </row>
    <row r="992" spans="1:5" x14ac:dyDescent="0.2">
      <c r="A992" s="23" t="s">
        <v>989</v>
      </c>
      <c r="B992" s="26">
        <v>1060.3599999999999</v>
      </c>
      <c r="C992" s="26">
        <v>135224269.96000001</v>
      </c>
      <c r="D992" s="22"/>
      <c r="E992" s="22"/>
    </row>
    <row r="993" spans="1:5" x14ac:dyDescent="0.2">
      <c r="A993" s="23" t="s">
        <v>990</v>
      </c>
      <c r="B993" s="26">
        <v>1069.1400000000001</v>
      </c>
      <c r="C993" s="26">
        <v>136848130.90000001</v>
      </c>
      <c r="D993" s="22"/>
      <c r="E993" s="22"/>
    </row>
    <row r="994" spans="1:5" x14ac:dyDescent="0.2">
      <c r="A994" s="23" t="s">
        <v>991</v>
      </c>
      <c r="B994" s="26">
        <v>1067.43</v>
      </c>
      <c r="C994" s="26">
        <v>136865306.87</v>
      </c>
      <c r="D994" s="22"/>
      <c r="E994" s="22"/>
    </row>
    <row r="995" spans="1:5" x14ac:dyDescent="0.2">
      <c r="A995" s="23" t="s">
        <v>992</v>
      </c>
      <c r="B995" s="26">
        <v>1068.55</v>
      </c>
      <c r="C995" s="26">
        <v>137399479.43000001</v>
      </c>
      <c r="D995" s="22"/>
      <c r="E995" s="22"/>
    </row>
    <row r="996" spans="1:5" x14ac:dyDescent="0.2">
      <c r="A996" s="23" t="s">
        <v>993</v>
      </c>
      <c r="B996" s="26">
        <v>1062.26</v>
      </c>
      <c r="C996" s="26">
        <v>136531192.5</v>
      </c>
      <c r="D996" s="22"/>
      <c r="E996" s="22"/>
    </row>
    <row r="997" spans="1:5" x14ac:dyDescent="0.2">
      <c r="A997" s="23" t="s">
        <v>994</v>
      </c>
      <c r="B997" s="26">
        <v>1072.28</v>
      </c>
      <c r="C997" s="26">
        <v>137575728.93000001</v>
      </c>
      <c r="D997" s="22"/>
      <c r="E997" s="22"/>
    </row>
    <row r="998" spans="1:5" x14ac:dyDescent="0.2">
      <c r="A998" s="23" t="s">
        <v>995</v>
      </c>
      <c r="B998" s="26">
        <v>1068.67</v>
      </c>
      <c r="C998" s="26">
        <v>139544165.78</v>
      </c>
      <c r="D998" s="22"/>
      <c r="E998" s="22"/>
    </row>
    <row r="999" spans="1:5" x14ac:dyDescent="0.2">
      <c r="A999" s="23" t="s">
        <v>996</v>
      </c>
      <c r="B999" s="26">
        <v>1064.3599999999999</v>
      </c>
      <c r="C999" s="26">
        <v>139146856.38999999</v>
      </c>
      <c r="D999" s="22"/>
      <c r="E999" s="22"/>
    </row>
    <row r="1000" spans="1:5" x14ac:dyDescent="0.2">
      <c r="A1000" s="23" t="s">
        <v>997</v>
      </c>
      <c r="B1000" s="26">
        <v>1059.46</v>
      </c>
      <c r="C1000" s="26">
        <v>138518014.88999999</v>
      </c>
      <c r="D1000" s="22"/>
      <c r="E1000" s="22"/>
    </row>
    <row r="1001" spans="1:5" x14ac:dyDescent="0.2">
      <c r="A1001" s="23" t="s">
        <v>998</v>
      </c>
      <c r="B1001" s="26">
        <v>1055.19</v>
      </c>
      <c r="C1001" s="26">
        <v>137977806.44</v>
      </c>
      <c r="D1001" s="22"/>
      <c r="E1001" s="22"/>
    </row>
    <row r="1002" spans="1:5" x14ac:dyDescent="0.2">
      <c r="A1002" s="23" t="s">
        <v>999</v>
      </c>
      <c r="B1002" s="26">
        <v>1075.67</v>
      </c>
      <c r="C1002" s="26">
        <v>140956924.97</v>
      </c>
      <c r="D1002" s="22"/>
      <c r="E1002" s="22"/>
    </row>
    <row r="1003" spans="1:5" x14ac:dyDescent="0.2">
      <c r="A1003" s="23" t="s">
        <v>1000</v>
      </c>
      <c r="B1003" s="26">
        <v>1072.05</v>
      </c>
      <c r="C1003" s="26">
        <v>140482659.08000001</v>
      </c>
      <c r="D1003" s="22"/>
      <c r="E1003" s="22"/>
    </row>
    <row r="1004" spans="1:5" x14ac:dyDescent="0.2">
      <c r="A1004" s="23" t="s">
        <v>1001</v>
      </c>
      <c r="B1004" s="26">
        <v>1080.99</v>
      </c>
      <c r="C1004" s="26">
        <v>141916087.84</v>
      </c>
      <c r="D1004" s="22"/>
      <c r="E1004" s="22"/>
    </row>
    <row r="1005" spans="1:5" x14ac:dyDescent="0.2">
      <c r="A1005" s="23" t="s">
        <v>1002</v>
      </c>
      <c r="B1005" s="26">
        <v>1075.31</v>
      </c>
      <c r="C1005" s="26">
        <v>141288608.18000001</v>
      </c>
      <c r="D1005" s="22"/>
      <c r="E1005" s="22"/>
    </row>
    <row r="1006" spans="1:5" x14ac:dyDescent="0.2">
      <c r="A1006" s="23" t="s">
        <v>1003</v>
      </c>
      <c r="B1006" s="26">
        <v>1083.1099999999999</v>
      </c>
      <c r="C1006" s="26">
        <v>142259444.36000001</v>
      </c>
      <c r="D1006" s="22"/>
      <c r="E1006" s="22"/>
    </row>
    <row r="1007" spans="1:5" x14ac:dyDescent="0.2">
      <c r="A1007" s="23" t="s">
        <v>1004</v>
      </c>
      <c r="B1007" s="26">
        <v>1083.3</v>
      </c>
      <c r="C1007" s="26">
        <v>142461998.49000001</v>
      </c>
      <c r="D1007" s="22"/>
      <c r="E1007" s="22"/>
    </row>
    <row r="1008" spans="1:5" x14ac:dyDescent="0.2">
      <c r="A1008" s="23" t="s">
        <v>1005</v>
      </c>
      <c r="B1008" s="26">
        <v>1093.95</v>
      </c>
      <c r="C1008" s="26">
        <v>143996298.84999999</v>
      </c>
      <c r="D1008" s="22"/>
      <c r="E1008" s="22"/>
    </row>
    <row r="1009" spans="1:5" x14ac:dyDescent="0.2">
      <c r="A1009" s="23" t="s">
        <v>1006</v>
      </c>
      <c r="B1009" s="26">
        <v>1086.3499999999999</v>
      </c>
      <c r="C1009" s="26">
        <v>143505855.33000001</v>
      </c>
      <c r="D1009" s="22"/>
      <c r="E1009" s="22"/>
    </row>
    <row r="1010" spans="1:5" x14ac:dyDescent="0.2">
      <c r="A1010" s="23" t="s">
        <v>1007</v>
      </c>
      <c r="B1010" s="26">
        <v>1074.48</v>
      </c>
      <c r="C1010" s="26">
        <v>142438662.41999999</v>
      </c>
      <c r="D1010" s="22"/>
      <c r="E1010" s="22"/>
    </row>
    <row r="1011" spans="1:5" x14ac:dyDescent="0.2">
      <c r="A1011" s="23" t="s">
        <v>1008</v>
      </c>
      <c r="B1011" s="26">
        <v>1080.3499999999999</v>
      </c>
      <c r="C1011" s="26">
        <v>143278084.19</v>
      </c>
      <c r="D1011" s="22"/>
      <c r="E1011" s="22"/>
    </row>
    <row r="1012" spans="1:5" x14ac:dyDescent="0.2">
      <c r="A1012" s="23" t="s">
        <v>1009</v>
      </c>
      <c r="B1012" s="26">
        <v>1077.0899999999999</v>
      </c>
      <c r="C1012" s="26">
        <v>142804775.55000001</v>
      </c>
      <c r="D1012" s="22"/>
      <c r="E1012" s="22"/>
    </row>
    <row r="1013" spans="1:5" x14ac:dyDescent="0.2">
      <c r="A1013" s="23" t="s">
        <v>1010</v>
      </c>
      <c r="B1013" s="26">
        <v>1065.98</v>
      </c>
      <c r="C1013" s="26">
        <v>141418903.56999999</v>
      </c>
      <c r="D1013" s="22"/>
      <c r="E1013" s="22"/>
    </row>
    <row r="1014" spans="1:5" x14ac:dyDescent="0.2">
      <c r="A1014" s="23" t="s">
        <v>1011</v>
      </c>
      <c r="B1014" s="26">
        <v>1078.42</v>
      </c>
      <c r="C1014" s="26">
        <v>143035420.06</v>
      </c>
      <c r="D1014" s="22"/>
      <c r="E1014" s="22"/>
    </row>
    <row r="1015" spans="1:5" x14ac:dyDescent="0.2">
      <c r="A1015" s="23" t="s">
        <v>1012</v>
      </c>
      <c r="B1015" s="26">
        <v>1064.9100000000001</v>
      </c>
      <c r="C1015" s="26">
        <v>141468876.97999999</v>
      </c>
      <c r="D1015" s="22"/>
      <c r="E1015" s="22"/>
    </row>
    <row r="1016" spans="1:5" x14ac:dyDescent="0.2">
      <c r="A1016" s="23" t="s">
        <v>1013</v>
      </c>
      <c r="B1016" s="26">
        <v>1061.45</v>
      </c>
      <c r="C1016" s="26">
        <v>141640127.28999999</v>
      </c>
      <c r="D1016" s="22"/>
      <c r="E1016" s="22"/>
    </row>
    <row r="1017" spans="1:5" x14ac:dyDescent="0.2">
      <c r="A1017" s="23" t="s">
        <v>1014</v>
      </c>
      <c r="B1017" s="26">
        <v>1050.8900000000001</v>
      </c>
      <c r="C1017" s="26">
        <v>140429369.99000001</v>
      </c>
      <c r="D1017" s="22"/>
      <c r="E1017" s="22"/>
    </row>
    <row r="1018" spans="1:5" x14ac:dyDescent="0.2">
      <c r="A1018" s="23" t="s">
        <v>1015</v>
      </c>
      <c r="B1018" s="26">
        <v>1061.32</v>
      </c>
      <c r="C1018" s="26">
        <v>141861077.19999999</v>
      </c>
      <c r="D1018" s="22"/>
      <c r="E1018" s="22"/>
    </row>
    <row r="1019" spans="1:5" x14ac:dyDescent="0.2">
      <c r="A1019" s="23" t="s">
        <v>1016</v>
      </c>
      <c r="B1019" s="26">
        <v>1057.33</v>
      </c>
      <c r="C1019" s="26">
        <v>142019667.58000001</v>
      </c>
      <c r="D1019" s="22"/>
      <c r="E1019" s="22"/>
    </row>
    <row r="1020" spans="1:5" x14ac:dyDescent="0.2">
      <c r="A1020" s="23" t="s">
        <v>1017</v>
      </c>
      <c r="B1020" s="26">
        <v>1045.31</v>
      </c>
      <c r="C1020" s="26">
        <v>141207040.06</v>
      </c>
      <c r="D1020" s="22"/>
      <c r="E1020" s="22"/>
    </row>
    <row r="1021" spans="1:5" x14ac:dyDescent="0.2">
      <c r="A1021" s="23" t="s">
        <v>1018</v>
      </c>
      <c r="B1021" s="26">
        <v>1057.6400000000001</v>
      </c>
      <c r="C1021" s="26">
        <v>141460959.34999999</v>
      </c>
      <c r="D1021" s="22"/>
      <c r="E1021" s="22"/>
    </row>
    <row r="1022" spans="1:5" x14ac:dyDescent="0.2">
      <c r="A1022" s="23" t="s">
        <v>1019</v>
      </c>
      <c r="B1022" s="26">
        <v>1050.68</v>
      </c>
      <c r="C1022" s="26">
        <v>140675219.41</v>
      </c>
      <c r="D1022" s="22"/>
      <c r="E1022" s="22"/>
    </row>
    <row r="1023" spans="1:5" x14ac:dyDescent="0.2">
      <c r="A1023" s="23" t="s">
        <v>1020</v>
      </c>
      <c r="B1023" s="26">
        <v>1054.6300000000001</v>
      </c>
      <c r="C1023" s="26">
        <v>147820823.61000001</v>
      </c>
      <c r="D1023" s="22"/>
      <c r="E1023" s="22"/>
    </row>
    <row r="1024" spans="1:5" x14ac:dyDescent="0.2">
      <c r="A1024" s="23" t="s">
        <v>1021</v>
      </c>
      <c r="B1024" s="26">
        <v>1078.8599999999999</v>
      </c>
      <c r="C1024" s="26">
        <v>151576813.99000001</v>
      </c>
      <c r="D1024" s="22"/>
      <c r="E1024" s="22"/>
    </row>
    <row r="1025" spans="1:5" x14ac:dyDescent="0.2">
      <c r="A1025" s="23" t="s">
        <v>1022</v>
      </c>
      <c r="B1025" s="26">
        <v>1079.57</v>
      </c>
      <c r="C1025" s="26">
        <v>151645217.16</v>
      </c>
      <c r="D1025" s="22"/>
      <c r="E1025" s="22"/>
    </row>
    <row r="1026" spans="1:5" x14ac:dyDescent="0.2">
      <c r="A1026" s="23" t="s">
        <v>1023</v>
      </c>
      <c r="B1026" s="26">
        <v>1076.76</v>
      </c>
      <c r="C1026" s="26">
        <v>151484252.78999999</v>
      </c>
      <c r="D1026" s="22"/>
      <c r="E1026" s="22"/>
    </row>
    <row r="1027" spans="1:5" x14ac:dyDescent="0.2">
      <c r="A1027" s="23" t="s">
        <v>1024</v>
      </c>
      <c r="B1027" s="26">
        <v>1076.6099999999999</v>
      </c>
      <c r="C1027" s="26">
        <v>151641114.33000001</v>
      </c>
      <c r="D1027" s="22"/>
      <c r="E1027" s="22"/>
    </row>
    <row r="1028" spans="1:5" x14ac:dyDescent="0.2">
      <c r="A1028" s="23" t="s">
        <v>1025</v>
      </c>
      <c r="B1028" s="26">
        <v>1076.4000000000001</v>
      </c>
      <c r="C1028" s="26">
        <v>151608256.81999999</v>
      </c>
      <c r="D1028" s="22"/>
      <c r="E1028" s="22"/>
    </row>
    <row r="1029" spans="1:5" x14ac:dyDescent="0.2">
      <c r="A1029" s="23" t="s">
        <v>1026</v>
      </c>
      <c r="B1029" s="26">
        <v>1082.21</v>
      </c>
      <c r="C1029" s="26">
        <v>152029475.40000001</v>
      </c>
      <c r="D1029" s="22"/>
      <c r="E1029" s="22"/>
    </row>
    <row r="1030" spans="1:5" x14ac:dyDescent="0.2">
      <c r="A1030" s="23" t="s">
        <v>1027</v>
      </c>
      <c r="B1030" s="26">
        <v>1084.74</v>
      </c>
      <c r="C1030" s="26">
        <v>152510519.24000001</v>
      </c>
      <c r="D1030" s="22"/>
      <c r="E1030" s="22"/>
    </row>
    <row r="1031" spans="1:5" x14ac:dyDescent="0.2">
      <c r="A1031" s="23" t="s">
        <v>1028</v>
      </c>
      <c r="B1031" s="26">
        <v>1084.3599999999999</v>
      </c>
      <c r="C1031" s="26">
        <v>152462220.34999999</v>
      </c>
      <c r="D1031" s="22"/>
      <c r="E1031" s="22"/>
    </row>
    <row r="1032" spans="1:5" x14ac:dyDescent="0.2">
      <c r="A1032" s="23" t="s">
        <v>1029</v>
      </c>
      <c r="B1032" s="26">
        <v>1073.3699999999999</v>
      </c>
      <c r="C1032" s="26">
        <v>150709606.12</v>
      </c>
      <c r="D1032" s="22"/>
      <c r="E1032" s="22"/>
    </row>
    <row r="1033" spans="1:5" x14ac:dyDescent="0.2">
      <c r="A1033" s="23" t="s">
        <v>1030</v>
      </c>
      <c r="B1033" s="26">
        <v>1071.3499999999999</v>
      </c>
      <c r="C1033" s="26">
        <v>150733946.31999999</v>
      </c>
      <c r="D1033" s="22"/>
      <c r="E1033" s="22"/>
    </row>
    <row r="1034" spans="1:5" x14ac:dyDescent="0.2">
      <c r="A1034" s="23" t="s">
        <v>1031</v>
      </c>
      <c r="B1034" s="26">
        <v>1075.0999999999999</v>
      </c>
      <c r="C1034" s="26">
        <v>151291415.88</v>
      </c>
      <c r="D1034" s="22"/>
      <c r="E1034" s="22"/>
    </row>
    <row r="1035" spans="1:5" x14ac:dyDescent="0.2">
      <c r="A1035" s="23" t="s">
        <v>1032</v>
      </c>
      <c r="B1035" s="26">
        <v>1058.6099999999999</v>
      </c>
      <c r="C1035" s="26">
        <v>148970098.03999999</v>
      </c>
      <c r="D1035" s="22"/>
      <c r="E1035" s="22"/>
    </row>
    <row r="1036" spans="1:5" x14ac:dyDescent="0.2">
      <c r="A1036" s="23" t="s">
        <v>1033</v>
      </c>
      <c r="B1036" s="26">
        <v>1072.08</v>
      </c>
      <c r="C1036" s="26">
        <v>150350810.03999999</v>
      </c>
      <c r="D1036" s="22"/>
      <c r="E1036" s="22"/>
    </row>
    <row r="1037" spans="1:5" x14ac:dyDescent="0.2">
      <c r="A1037" s="23" t="s">
        <v>1034</v>
      </c>
      <c r="B1037" s="26">
        <v>1069.8</v>
      </c>
      <c r="C1037" s="26">
        <v>150189271.16</v>
      </c>
      <c r="D1037" s="22"/>
      <c r="E1037" s="22"/>
    </row>
    <row r="1038" spans="1:5" x14ac:dyDescent="0.2">
      <c r="A1038" s="23" t="s">
        <v>1035</v>
      </c>
      <c r="B1038" s="26">
        <v>1066.4100000000001</v>
      </c>
      <c r="C1038" s="26">
        <v>151963131.81999999</v>
      </c>
      <c r="D1038" s="22"/>
      <c r="E1038" s="22"/>
    </row>
    <row r="1039" spans="1:5" x14ac:dyDescent="0.2">
      <c r="A1039" s="23" t="s">
        <v>1036</v>
      </c>
      <c r="B1039" s="26">
        <v>1072.06</v>
      </c>
      <c r="C1039" s="26">
        <v>152929715.81999999</v>
      </c>
      <c r="D1039" s="22"/>
      <c r="E1039" s="22"/>
    </row>
    <row r="1040" spans="1:5" x14ac:dyDescent="0.2">
      <c r="A1040" s="23" t="s">
        <v>1037</v>
      </c>
      <c r="B1040" s="26">
        <v>1093.4100000000001</v>
      </c>
      <c r="C1040" s="26">
        <v>156433826.81999999</v>
      </c>
      <c r="D1040" s="22"/>
      <c r="E1040" s="22"/>
    </row>
    <row r="1041" spans="1:5" x14ac:dyDescent="0.2">
      <c r="A1041" s="23" t="s">
        <v>1038</v>
      </c>
      <c r="B1041" s="26">
        <v>1088.18</v>
      </c>
      <c r="C1041" s="26">
        <v>161464841.03</v>
      </c>
      <c r="D1041" s="22"/>
      <c r="E1041" s="22"/>
    </row>
    <row r="1042" spans="1:5" x14ac:dyDescent="0.2">
      <c r="A1042" s="23" t="s">
        <v>1039</v>
      </c>
      <c r="B1042" s="26">
        <v>1084.6099999999999</v>
      </c>
      <c r="C1042" s="26">
        <v>161222748.58000001</v>
      </c>
      <c r="D1042" s="22"/>
      <c r="E1042" s="22"/>
    </row>
    <row r="1043" spans="1:5" x14ac:dyDescent="0.2">
      <c r="A1043" s="23" t="s">
        <v>1040</v>
      </c>
      <c r="B1043" s="26">
        <v>1101.49</v>
      </c>
      <c r="C1043" s="26">
        <v>163879729.15000001</v>
      </c>
      <c r="D1043" s="22"/>
      <c r="E1043" s="22"/>
    </row>
    <row r="1044" spans="1:5" x14ac:dyDescent="0.2">
      <c r="A1044" s="23" t="s">
        <v>1041</v>
      </c>
      <c r="B1044" s="26">
        <v>1094.01</v>
      </c>
      <c r="C1044" s="26">
        <v>162847644.21000001</v>
      </c>
      <c r="D1044" s="22"/>
      <c r="E1044" s="22"/>
    </row>
    <row r="1045" spans="1:5" x14ac:dyDescent="0.2">
      <c r="A1045" s="23" t="s">
        <v>1042</v>
      </c>
      <c r="B1045" s="26">
        <v>1096.95</v>
      </c>
      <c r="C1045" s="26">
        <v>163369423.94999999</v>
      </c>
      <c r="D1045" s="22"/>
      <c r="E1045" s="22"/>
    </row>
    <row r="1046" spans="1:5" x14ac:dyDescent="0.2">
      <c r="A1046" s="23" t="s">
        <v>1043</v>
      </c>
      <c r="B1046" s="26">
        <v>1093.43</v>
      </c>
      <c r="C1046" s="26">
        <v>162912546.5</v>
      </c>
      <c r="D1046" s="22"/>
      <c r="E1046" s="22"/>
    </row>
    <row r="1047" spans="1:5" x14ac:dyDescent="0.2">
      <c r="A1047" s="23" t="s">
        <v>1044</v>
      </c>
      <c r="B1047" s="26">
        <v>1098.0999999999999</v>
      </c>
      <c r="C1047" s="26">
        <v>163579952</v>
      </c>
      <c r="D1047" s="22"/>
      <c r="E1047" s="22"/>
    </row>
    <row r="1048" spans="1:5" x14ac:dyDescent="0.2">
      <c r="A1048" s="23" t="s">
        <v>1045</v>
      </c>
      <c r="B1048" s="26">
        <v>1098.55</v>
      </c>
      <c r="C1048" s="26">
        <v>163811959.71000001</v>
      </c>
      <c r="D1048" s="22"/>
      <c r="E1048" s="22"/>
    </row>
    <row r="1049" spans="1:5" x14ac:dyDescent="0.2">
      <c r="A1049" s="23" t="s">
        <v>1046</v>
      </c>
      <c r="B1049" s="26">
        <v>1095.06</v>
      </c>
      <c r="C1049" s="26">
        <v>164737880.16999999</v>
      </c>
      <c r="D1049" s="22"/>
      <c r="E1049" s="22"/>
    </row>
    <row r="1050" spans="1:5" x14ac:dyDescent="0.2">
      <c r="A1050" s="23" t="s">
        <v>1047</v>
      </c>
      <c r="B1050" s="26">
        <v>1098.22</v>
      </c>
      <c r="C1050" s="26">
        <v>165816937.66999999</v>
      </c>
      <c r="D1050" s="22"/>
      <c r="E1050" s="22"/>
    </row>
    <row r="1051" spans="1:5" x14ac:dyDescent="0.2">
      <c r="A1051" s="23" t="s">
        <v>1048</v>
      </c>
      <c r="B1051" s="26">
        <v>1101.07</v>
      </c>
      <c r="C1051" s="26">
        <v>166063957.63</v>
      </c>
      <c r="D1051" s="22"/>
      <c r="E1051" s="22"/>
    </row>
    <row r="1052" spans="1:5" x14ac:dyDescent="0.2">
      <c r="A1052" s="23" t="s">
        <v>1049</v>
      </c>
      <c r="B1052" s="26">
        <v>1104.08</v>
      </c>
      <c r="C1052" s="26">
        <v>166659312.78</v>
      </c>
      <c r="D1052" s="22"/>
      <c r="E1052" s="22"/>
    </row>
    <row r="1053" spans="1:5" x14ac:dyDescent="0.2">
      <c r="A1053" s="23" t="s">
        <v>1050</v>
      </c>
      <c r="B1053" s="26">
        <v>1104.67</v>
      </c>
      <c r="C1053" s="26">
        <v>167281552.21000001</v>
      </c>
      <c r="D1053" s="22"/>
      <c r="E1053" s="22"/>
    </row>
    <row r="1054" spans="1:5" x14ac:dyDescent="0.2">
      <c r="A1054" s="23" t="s">
        <v>1051</v>
      </c>
      <c r="B1054" s="26">
        <v>1104.28</v>
      </c>
      <c r="C1054" s="26">
        <v>167585434.77000001</v>
      </c>
      <c r="D1054" s="22"/>
      <c r="E1054" s="22"/>
    </row>
    <row r="1055" spans="1:5" x14ac:dyDescent="0.2">
      <c r="A1055" s="23" t="s">
        <v>1052</v>
      </c>
      <c r="B1055" s="26">
        <v>1066.33</v>
      </c>
      <c r="C1055" s="26">
        <v>161611984.22</v>
      </c>
      <c r="D1055" s="22"/>
      <c r="E1055" s="22"/>
    </row>
    <row r="1056" spans="1:5" x14ac:dyDescent="0.2">
      <c r="A1056" s="23" t="s">
        <v>1053</v>
      </c>
      <c r="B1056" s="26">
        <v>1078.1500000000001</v>
      </c>
      <c r="C1056" s="26">
        <v>164008071.44</v>
      </c>
      <c r="D1056" s="22"/>
      <c r="E1056" s="22"/>
    </row>
    <row r="1057" spans="1:5" x14ac:dyDescent="0.2">
      <c r="A1057" s="23" t="s">
        <v>1054</v>
      </c>
      <c r="B1057" s="26">
        <v>1083.32</v>
      </c>
      <c r="C1057" s="26">
        <v>165235724.96000001</v>
      </c>
      <c r="D1057" s="22"/>
      <c r="E1057" s="22"/>
    </row>
    <row r="1058" spans="1:5" x14ac:dyDescent="0.2">
      <c r="A1058" s="23" t="s">
        <v>1055</v>
      </c>
      <c r="B1058" s="26">
        <v>1090.79</v>
      </c>
      <c r="C1058" s="26">
        <v>166375297.43000001</v>
      </c>
      <c r="D1058" s="22"/>
      <c r="E1058" s="22"/>
    </row>
    <row r="1059" spans="1:5" x14ac:dyDescent="0.2">
      <c r="A1059" s="23" t="s">
        <v>1056</v>
      </c>
      <c r="B1059" s="26">
        <v>1095.46</v>
      </c>
      <c r="C1059" s="26">
        <v>167223269.72</v>
      </c>
      <c r="D1059" s="22"/>
      <c r="E1059" s="22"/>
    </row>
    <row r="1060" spans="1:5" x14ac:dyDescent="0.2">
      <c r="A1060" s="23" t="s">
        <v>1057</v>
      </c>
      <c r="B1060" s="26">
        <v>1093.8399999999999</v>
      </c>
      <c r="C1060" s="26">
        <v>167759524.93000001</v>
      </c>
      <c r="D1060" s="22"/>
      <c r="E1060" s="22"/>
    </row>
    <row r="1061" spans="1:5" x14ac:dyDescent="0.2">
      <c r="A1061" s="23" t="s">
        <v>1058</v>
      </c>
      <c r="B1061" s="26">
        <v>1101.98</v>
      </c>
      <c r="C1061" s="26">
        <v>174547847.09</v>
      </c>
      <c r="D1061" s="22"/>
      <c r="E1061" s="22"/>
    </row>
    <row r="1062" spans="1:5" x14ac:dyDescent="0.2">
      <c r="A1062" s="23" t="s">
        <v>1059</v>
      </c>
      <c r="B1062" s="26">
        <v>1101.8699999999999</v>
      </c>
      <c r="C1062" s="26">
        <v>174891960.33000001</v>
      </c>
      <c r="D1062" s="22"/>
      <c r="E1062" s="22"/>
    </row>
    <row r="1063" spans="1:5" x14ac:dyDescent="0.2">
      <c r="A1063" s="23" t="s">
        <v>1060</v>
      </c>
      <c r="B1063" s="26">
        <v>1091.04</v>
      </c>
      <c r="C1063" s="26">
        <v>174322006.74000001</v>
      </c>
      <c r="D1063" s="22"/>
      <c r="E1063" s="22"/>
    </row>
    <row r="1064" spans="1:5" x14ac:dyDescent="0.2">
      <c r="A1064" s="23" t="s">
        <v>1061</v>
      </c>
      <c r="B1064" s="26">
        <v>1076.33</v>
      </c>
      <c r="C1064" s="26">
        <v>172158702.12</v>
      </c>
      <c r="D1064" s="22"/>
      <c r="E1064" s="22"/>
    </row>
    <row r="1065" spans="1:5" x14ac:dyDescent="0.2">
      <c r="A1065" s="23" t="s">
        <v>1062</v>
      </c>
      <c r="B1065" s="26">
        <v>1058.6199999999999</v>
      </c>
      <c r="C1065" s="26">
        <v>169702191.56999999</v>
      </c>
      <c r="D1065" s="22"/>
      <c r="E1065" s="22"/>
    </row>
    <row r="1066" spans="1:5" x14ac:dyDescent="0.2">
      <c r="A1066" s="23" t="s">
        <v>1063</v>
      </c>
      <c r="B1066" s="26">
        <v>1068.82</v>
      </c>
      <c r="C1066" s="26">
        <v>171586599.46000001</v>
      </c>
      <c r="D1066" s="22"/>
      <c r="E1066" s="22"/>
    </row>
    <row r="1067" spans="1:5" x14ac:dyDescent="0.2">
      <c r="A1067" s="23" t="s">
        <v>1064</v>
      </c>
      <c r="B1067" s="26">
        <v>1070.4100000000001</v>
      </c>
      <c r="C1067" s="26">
        <v>171346919.58000001</v>
      </c>
      <c r="D1067" s="22"/>
      <c r="E1067" s="22"/>
    </row>
    <row r="1068" spans="1:5" x14ac:dyDescent="0.2">
      <c r="A1068" s="23" t="s">
        <v>1065</v>
      </c>
      <c r="B1068" s="26">
        <v>1068.0899999999999</v>
      </c>
      <c r="C1068" s="26">
        <v>171244465.75999999</v>
      </c>
      <c r="D1068" s="22"/>
      <c r="E1068" s="22"/>
    </row>
    <row r="1069" spans="1:5" x14ac:dyDescent="0.2">
      <c r="A1069" s="23" t="s">
        <v>1066</v>
      </c>
      <c r="B1069" s="26">
        <v>1058.5</v>
      </c>
      <c r="C1069" s="26">
        <v>169422848.88999999</v>
      </c>
      <c r="D1069" s="22"/>
      <c r="E1069" s="22"/>
    </row>
    <row r="1070" spans="1:5" x14ac:dyDescent="0.2">
      <c r="A1070" s="23" t="s">
        <v>1067</v>
      </c>
      <c r="B1070" s="26">
        <v>1052.29</v>
      </c>
      <c r="C1070" s="26">
        <v>168409153.86000001</v>
      </c>
      <c r="D1070" s="22"/>
      <c r="E1070" s="22"/>
    </row>
    <row r="1071" spans="1:5" x14ac:dyDescent="0.2">
      <c r="A1071" s="23" t="s">
        <v>1068</v>
      </c>
      <c r="B1071" s="26">
        <v>1056.99</v>
      </c>
      <c r="C1071" s="26">
        <v>169248813.59999999</v>
      </c>
      <c r="D1071" s="22"/>
      <c r="E1071" s="22"/>
    </row>
    <row r="1072" spans="1:5" x14ac:dyDescent="0.2">
      <c r="A1072" s="23" t="s">
        <v>1069</v>
      </c>
      <c r="B1072" s="26">
        <v>1050.29</v>
      </c>
      <c r="C1072" s="26">
        <v>168140064.44</v>
      </c>
      <c r="D1072" s="22"/>
      <c r="E1072" s="22"/>
    </row>
    <row r="1073" spans="1:5" x14ac:dyDescent="0.2">
      <c r="A1073" s="23" t="s">
        <v>1070</v>
      </c>
      <c r="B1073" s="26">
        <v>1066.3800000000001</v>
      </c>
      <c r="C1073" s="26">
        <v>170953297.16999999</v>
      </c>
      <c r="D1073" s="22"/>
      <c r="E1073" s="22"/>
    </row>
    <row r="1074" spans="1:5" x14ac:dyDescent="0.2">
      <c r="A1074" s="23" t="s">
        <v>1071</v>
      </c>
      <c r="B1074" s="26">
        <v>1060.54</v>
      </c>
      <c r="C1074" s="26">
        <v>170236229.69</v>
      </c>
      <c r="D1074" s="22"/>
      <c r="E1074" s="22"/>
    </row>
    <row r="1075" spans="1:5" x14ac:dyDescent="0.2">
      <c r="A1075" s="23" t="s">
        <v>1072</v>
      </c>
      <c r="B1075" s="26">
        <v>1057.31</v>
      </c>
      <c r="C1075" s="26">
        <v>170078948.61000001</v>
      </c>
      <c r="D1075" s="22"/>
      <c r="E1075" s="22"/>
    </row>
    <row r="1076" spans="1:5" x14ac:dyDescent="0.2">
      <c r="A1076" s="23" t="s">
        <v>1073</v>
      </c>
      <c r="B1076" s="26">
        <v>1064.57</v>
      </c>
      <c r="C1076" s="26">
        <v>171581457.90000001</v>
      </c>
      <c r="D1076" s="22"/>
      <c r="E1076" s="22"/>
    </row>
    <row r="1077" spans="1:5" x14ac:dyDescent="0.2">
      <c r="A1077" s="23" t="s">
        <v>1074</v>
      </c>
      <c r="B1077" s="26">
        <v>1056.03</v>
      </c>
      <c r="C1077" s="26">
        <v>170156467.81</v>
      </c>
      <c r="D1077" s="22"/>
      <c r="E1077" s="22"/>
    </row>
    <row r="1078" spans="1:5" x14ac:dyDescent="0.2">
      <c r="A1078" s="23" t="s">
        <v>1075</v>
      </c>
      <c r="B1078" s="26">
        <v>1042.69</v>
      </c>
      <c r="C1078" s="26">
        <v>168067045.02000001</v>
      </c>
      <c r="D1078" s="22"/>
      <c r="E1078" s="22"/>
    </row>
    <row r="1079" spans="1:5" x14ac:dyDescent="0.2">
      <c r="A1079" s="23" t="s">
        <v>1076</v>
      </c>
      <c r="B1079" s="26">
        <v>1056.8</v>
      </c>
      <c r="C1079" s="26">
        <v>170363827.44</v>
      </c>
      <c r="D1079" s="22"/>
      <c r="E1079" s="22"/>
    </row>
    <row r="1080" spans="1:5" x14ac:dyDescent="0.2">
      <c r="A1080" s="23" t="s">
        <v>1077</v>
      </c>
      <c r="B1080" s="26">
        <v>1059.3399999999999</v>
      </c>
      <c r="C1080" s="26">
        <v>170430353.93000001</v>
      </c>
      <c r="D1080" s="22"/>
      <c r="E1080" s="22"/>
    </row>
    <row r="1081" spans="1:5" x14ac:dyDescent="0.2">
      <c r="A1081" s="23" t="s">
        <v>1078</v>
      </c>
      <c r="B1081" s="26">
        <v>1053.48</v>
      </c>
      <c r="C1081" s="26">
        <v>170337503.62</v>
      </c>
      <c r="D1081" s="22"/>
      <c r="E1081" s="22"/>
    </row>
    <row r="1082" spans="1:5" x14ac:dyDescent="0.2">
      <c r="A1082" s="23" t="s">
        <v>1079</v>
      </c>
      <c r="B1082" s="26">
        <v>1059.5999999999999</v>
      </c>
      <c r="C1082" s="26">
        <v>171393035.38999999</v>
      </c>
      <c r="D1082" s="22"/>
      <c r="E1082" s="22"/>
    </row>
    <row r="1083" spans="1:5" x14ac:dyDescent="0.2">
      <c r="A1083" s="23" t="s">
        <v>1080</v>
      </c>
      <c r="B1083" s="26">
        <v>1055.75</v>
      </c>
      <c r="C1083" s="26">
        <v>171109651.63999999</v>
      </c>
      <c r="D1083" s="22"/>
      <c r="E1083" s="22"/>
    </row>
    <row r="1084" spans="1:5" x14ac:dyDescent="0.2">
      <c r="A1084" s="23" t="s">
        <v>1081</v>
      </c>
      <c r="B1084" s="26">
        <v>1065.7</v>
      </c>
      <c r="C1084" s="26">
        <v>172740279</v>
      </c>
      <c r="D1084" s="22"/>
      <c r="E1084" s="22"/>
    </row>
    <row r="1085" spans="1:5" x14ac:dyDescent="0.2">
      <c r="A1085" s="23" t="s">
        <v>1082</v>
      </c>
      <c r="B1085" s="26">
        <v>1055.6199999999999</v>
      </c>
      <c r="C1085" s="26">
        <v>170977353.02000001</v>
      </c>
      <c r="D1085" s="22"/>
      <c r="E1085" s="22"/>
    </row>
    <row r="1086" spans="1:5" x14ac:dyDescent="0.2">
      <c r="A1086" s="23" t="s">
        <v>1083</v>
      </c>
      <c r="B1086" s="26">
        <v>1051.5899999999999</v>
      </c>
      <c r="C1086" s="26">
        <v>167404273.13</v>
      </c>
      <c r="D1086" s="22"/>
      <c r="E1086" s="22"/>
    </row>
    <row r="1087" spans="1:5" x14ac:dyDescent="0.2">
      <c r="A1087" s="23" t="s">
        <v>1084</v>
      </c>
      <c r="B1087" s="26">
        <v>1050.8399999999999</v>
      </c>
      <c r="C1087" s="26">
        <v>167263338.15000001</v>
      </c>
      <c r="D1087" s="22"/>
      <c r="E1087" s="22"/>
    </row>
    <row r="1088" spans="1:5" x14ac:dyDescent="0.2">
      <c r="A1088" s="23" t="s">
        <v>1085</v>
      </c>
      <c r="B1088" s="26">
        <v>1054.31</v>
      </c>
      <c r="C1088" s="26">
        <v>168177948.28</v>
      </c>
      <c r="D1088" s="22"/>
      <c r="E1088" s="22"/>
    </row>
    <row r="1089" spans="1:5" x14ac:dyDescent="0.2">
      <c r="A1089" s="23" t="s">
        <v>1086</v>
      </c>
      <c r="B1089" s="26">
        <v>1064.24</v>
      </c>
      <c r="C1089" s="26">
        <v>169509127.21000001</v>
      </c>
      <c r="D1089" s="22"/>
      <c r="E1089" s="22"/>
    </row>
    <row r="1090" spans="1:5" x14ac:dyDescent="0.2">
      <c r="A1090" s="23" t="s">
        <v>1087</v>
      </c>
      <c r="B1090" s="26">
        <v>1074.8399999999999</v>
      </c>
      <c r="C1090" s="26">
        <v>171240344.91</v>
      </c>
      <c r="D1090" s="22"/>
      <c r="E1090" s="22"/>
    </row>
    <row r="1091" spans="1:5" x14ac:dyDescent="0.2">
      <c r="A1091" s="23" t="s">
        <v>1088</v>
      </c>
      <c r="B1091" s="26">
        <v>1077.1500000000001</v>
      </c>
      <c r="C1091" s="26">
        <v>171449559.99000001</v>
      </c>
      <c r="D1091" s="22"/>
      <c r="E1091" s="22"/>
    </row>
    <row r="1092" spans="1:5" x14ac:dyDescent="0.2">
      <c r="A1092" s="23" t="s">
        <v>1089</v>
      </c>
      <c r="B1092" s="26">
        <v>1082.8699999999999</v>
      </c>
      <c r="C1092" s="26">
        <v>172465059.27000001</v>
      </c>
      <c r="D1092" s="22"/>
      <c r="E1092" s="22"/>
    </row>
    <row r="1093" spans="1:5" x14ac:dyDescent="0.2">
      <c r="A1093" s="23" t="s">
        <v>1090</v>
      </c>
      <c r="B1093" s="26">
        <v>1114.94</v>
      </c>
      <c r="C1093" s="26">
        <v>177604173.25999999</v>
      </c>
      <c r="D1093" s="22"/>
      <c r="E1093" s="22"/>
    </row>
    <row r="1094" spans="1:5" x14ac:dyDescent="0.2">
      <c r="A1094" s="23" t="s">
        <v>1091</v>
      </c>
      <c r="B1094" s="26">
        <v>1106.0899999999999</v>
      </c>
      <c r="C1094" s="26">
        <v>176801620.00999999</v>
      </c>
      <c r="D1094" s="22"/>
      <c r="E1094" s="22"/>
    </row>
    <row r="1095" spans="1:5" x14ac:dyDescent="0.2">
      <c r="A1095" s="23" t="s">
        <v>1092</v>
      </c>
      <c r="B1095" s="26">
        <v>1105.72</v>
      </c>
      <c r="C1095" s="26">
        <v>176920485.71000001</v>
      </c>
      <c r="D1095" s="22"/>
      <c r="E1095" s="22"/>
    </row>
    <row r="1096" spans="1:5" x14ac:dyDescent="0.2">
      <c r="A1096" s="23" t="s">
        <v>1093</v>
      </c>
      <c r="B1096" s="26">
        <v>1097.3800000000001</v>
      </c>
      <c r="C1096" s="26">
        <v>175603096.33000001</v>
      </c>
      <c r="D1096" s="22"/>
      <c r="E1096" s="22"/>
    </row>
    <row r="1097" spans="1:5" x14ac:dyDescent="0.2">
      <c r="A1097" s="23" t="s">
        <v>1094</v>
      </c>
      <c r="B1097" s="26">
        <v>1100.98</v>
      </c>
      <c r="C1097" s="26">
        <v>176110188.00999999</v>
      </c>
      <c r="D1097" s="22"/>
      <c r="E1097" s="22"/>
    </row>
    <row r="1098" spans="1:5" x14ac:dyDescent="0.2">
      <c r="A1098" s="23" t="s">
        <v>1095</v>
      </c>
      <c r="B1098" s="26">
        <v>1099.0999999999999</v>
      </c>
      <c r="C1098" s="26">
        <v>175969082.47999999</v>
      </c>
      <c r="D1098" s="22"/>
      <c r="E1098" s="22"/>
    </row>
    <row r="1099" spans="1:5" x14ac:dyDescent="0.2">
      <c r="A1099" s="23" t="s">
        <v>1096</v>
      </c>
      <c r="B1099" s="26">
        <v>1099.95</v>
      </c>
      <c r="C1099" s="26">
        <v>176859181.02000001</v>
      </c>
      <c r="D1099" s="22"/>
      <c r="E1099" s="22"/>
    </row>
    <row r="1100" spans="1:5" x14ac:dyDescent="0.2">
      <c r="A1100" s="23" t="s">
        <v>1097</v>
      </c>
      <c r="B1100" s="26">
        <v>1098.6500000000001</v>
      </c>
      <c r="C1100" s="26">
        <v>176615249.03999999</v>
      </c>
      <c r="D1100" s="22"/>
      <c r="E1100" s="22"/>
    </row>
    <row r="1101" spans="1:5" x14ac:dyDescent="0.2">
      <c r="A1101" s="23" t="s">
        <v>1098</v>
      </c>
      <c r="B1101" s="26">
        <v>1104.47</v>
      </c>
      <c r="C1101" s="26">
        <v>177459693.19999999</v>
      </c>
      <c r="D1101" s="22"/>
      <c r="E1101" s="22"/>
    </row>
    <row r="1102" spans="1:5" x14ac:dyDescent="0.2">
      <c r="A1102" s="23" t="s">
        <v>1099</v>
      </c>
      <c r="B1102" s="26">
        <v>1100.5899999999999</v>
      </c>
      <c r="C1102" s="26">
        <v>176835680.94999999</v>
      </c>
      <c r="D1102" s="22"/>
      <c r="E1102" s="22"/>
    </row>
    <row r="1103" spans="1:5" x14ac:dyDescent="0.2">
      <c r="A1103" s="23" t="s">
        <v>1100</v>
      </c>
      <c r="B1103" s="26">
        <v>1117.99</v>
      </c>
      <c r="C1103" s="26">
        <v>179310249.49000001</v>
      </c>
      <c r="D1103" s="22"/>
      <c r="E1103" s="22"/>
    </row>
    <row r="1104" spans="1:5" x14ac:dyDescent="0.2">
      <c r="A1104" s="23" t="s">
        <v>1101</v>
      </c>
      <c r="B1104" s="26">
        <v>1112.8900000000001</v>
      </c>
      <c r="C1104" s="26">
        <v>178540271.02000001</v>
      </c>
      <c r="D1104" s="22"/>
      <c r="E1104" s="22"/>
    </row>
    <row r="1105" spans="1:5" x14ac:dyDescent="0.2">
      <c r="A1105" s="23" t="s">
        <v>1102</v>
      </c>
      <c r="B1105" s="26">
        <v>1128.97</v>
      </c>
      <c r="C1105" s="26">
        <v>181188326.91</v>
      </c>
      <c r="D1105" s="22"/>
      <c r="E1105" s="22"/>
    </row>
    <row r="1106" spans="1:5" x14ac:dyDescent="0.2">
      <c r="A1106" s="23" t="s">
        <v>1103</v>
      </c>
      <c r="B1106" s="26">
        <v>1142.3900000000001</v>
      </c>
      <c r="C1106" s="26">
        <v>182972583.88</v>
      </c>
      <c r="D1106" s="22"/>
      <c r="E1106" s="22"/>
    </row>
    <row r="1107" spans="1:5" x14ac:dyDescent="0.2">
      <c r="A1107" s="23" t="s">
        <v>1104</v>
      </c>
      <c r="B1107" s="26">
        <v>1149.78</v>
      </c>
      <c r="C1107" s="26">
        <v>188673562.94999999</v>
      </c>
      <c r="D1107" s="22"/>
      <c r="E1107" s="22"/>
    </row>
    <row r="1108" spans="1:5" x14ac:dyDescent="0.2">
      <c r="A1108" s="23" t="s">
        <v>1105</v>
      </c>
      <c r="B1108" s="26">
        <v>1137.77</v>
      </c>
      <c r="C1108" s="26">
        <v>183812979.78</v>
      </c>
      <c r="D1108" s="22"/>
      <c r="E1108" s="22"/>
    </row>
    <row r="1109" spans="1:5" x14ac:dyDescent="0.2">
      <c r="A1109" s="23" t="s">
        <v>1106</v>
      </c>
      <c r="B1109" s="26">
        <v>1131.9100000000001</v>
      </c>
      <c r="C1109" s="26">
        <v>182867754.55000001</v>
      </c>
      <c r="D1109" s="22"/>
      <c r="E1109" s="22"/>
    </row>
    <row r="1110" spans="1:5" x14ac:dyDescent="0.2">
      <c r="A1110" s="23" t="s">
        <v>1107</v>
      </c>
      <c r="B1110" s="26">
        <v>1139.92</v>
      </c>
      <c r="C1110" s="26">
        <v>184259040.41999999</v>
      </c>
      <c r="D1110" s="22"/>
      <c r="E1110" s="22"/>
    </row>
    <row r="1111" spans="1:5" x14ac:dyDescent="0.2">
      <c r="A1111" s="23" t="s">
        <v>1108</v>
      </c>
      <c r="B1111" s="26">
        <v>1145.6099999999999</v>
      </c>
      <c r="C1111" s="26">
        <v>185525534.69</v>
      </c>
      <c r="D1111" s="22"/>
      <c r="E1111" s="22"/>
    </row>
    <row r="1112" spans="1:5" x14ac:dyDescent="0.2">
      <c r="A1112" s="23" t="s">
        <v>1109</v>
      </c>
      <c r="B1112" s="26">
        <v>1148.98</v>
      </c>
      <c r="C1112" s="26">
        <v>185832270.69999999</v>
      </c>
      <c r="D1112" s="22"/>
      <c r="E1112" s="22"/>
    </row>
    <row r="1113" spans="1:5" x14ac:dyDescent="0.2">
      <c r="A1113" s="23" t="s">
        <v>1110</v>
      </c>
      <c r="B1113" s="26">
        <v>1165.92</v>
      </c>
      <c r="C1113" s="26">
        <v>184164635.84999999</v>
      </c>
      <c r="D1113" s="22"/>
      <c r="E1113" s="22"/>
    </row>
    <row r="1114" spans="1:5" x14ac:dyDescent="0.2">
      <c r="A1114" s="23" t="s">
        <v>1111</v>
      </c>
      <c r="B1114" s="26">
        <v>1166.77</v>
      </c>
      <c r="C1114" s="26">
        <v>184377316.5</v>
      </c>
      <c r="D1114" s="22"/>
      <c r="E1114" s="22"/>
    </row>
    <row r="1115" spans="1:5" x14ac:dyDescent="0.2">
      <c r="A1115" s="23" t="s">
        <v>1112</v>
      </c>
      <c r="B1115" s="26">
        <v>1179.2</v>
      </c>
      <c r="C1115" s="26">
        <v>186198827.72</v>
      </c>
      <c r="D1115" s="22"/>
      <c r="E1115" s="22"/>
    </row>
    <row r="1116" spans="1:5" x14ac:dyDescent="0.2">
      <c r="A1116" s="23" t="s">
        <v>1113</v>
      </c>
      <c r="B1116" s="26">
        <v>1175.06</v>
      </c>
      <c r="C1116" s="26">
        <v>185539085.30000001</v>
      </c>
      <c r="D1116" s="22"/>
      <c r="E1116" s="22"/>
    </row>
    <row r="1117" spans="1:5" x14ac:dyDescent="0.2">
      <c r="A1117" s="23" t="s">
        <v>1114</v>
      </c>
      <c r="B1117" s="26">
        <v>1171.44</v>
      </c>
      <c r="C1117" s="26">
        <v>186577164.88999999</v>
      </c>
      <c r="D1117" s="22"/>
      <c r="E1117" s="22"/>
    </row>
    <row r="1118" spans="1:5" x14ac:dyDescent="0.2">
      <c r="A1118" s="23" t="s">
        <v>1115</v>
      </c>
      <c r="B1118" s="26">
        <v>1173.68</v>
      </c>
      <c r="C1118" s="26">
        <v>186447845.78</v>
      </c>
      <c r="D1118" s="22"/>
      <c r="E1118" s="22"/>
    </row>
    <row r="1119" spans="1:5" x14ac:dyDescent="0.2">
      <c r="A1119" s="23" t="s">
        <v>1116</v>
      </c>
      <c r="B1119" s="26">
        <v>1172.08</v>
      </c>
      <c r="C1119" s="26">
        <v>181910841.97999999</v>
      </c>
      <c r="D1119" s="22"/>
      <c r="E1119" s="22"/>
    </row>
    <row r="1120" spans="1:5" x14ac:dyDescent="0.2">
      <c r="A1120" s="23" t="s">
        <v>1117</v>
      </c>
      <c r="B1120" s="26">
        <v>1182.8900000000001</v>
      </c>
      <c r="C1120" s="26">
        <v>180481602.47</v>
      </c>
      <c r="D1120" s="22"/>
      <c r="E1120" s="22"/>
    </row>
    <row r="1121" spans="1:5" x14ac:dyDescent="0.2">
      <c r="A1121" s="23" t="s">
        <v>1118</v>
      </c>
      <c r="B1121" s="26">
        <v>1168.1099999999999</v>
      </c>
      <c r="C1121" s="26">
        <v>177665395.75</v>
      </c>
      <c r="D1121" s="22"/>
      <c r="E1121" s="22"/>
    </row>
    <row r="1122" spans="1:5" x14ac:dyDescent="0.2">
      <c r="A1122" s="23" t="s">
        <v>1119</v>
      </c>
      <c r="B1122" s="26">
        <v>1177.8699999999999</v>
      </c>
      <c r="C1122" s="26">
        <v>178436837.91</v>
      </c>
      <c r="D1122" s="22"/>
      <c r="E1122" s="22"/>
    </row>
    <row r="1123" spans="1:5" x14ac:dyDescent="0.2">
      <c r="A1123" s="23" t="s">
        <v>1120</v>
      </c>
      <c r="B1123" s="26">
        <v>1206.23</v>
      </c>
      <c r="C1123" s="26">
        <v>182896816.22999999</v>
      </c>
      <c r="D1123" s="22"/>
      <c r="E1123" s="22"/>
    </row>
    <row r="1124" spans="1:5" x14ac:dyDescent="0.2">
      <c r="A1124" s="23" t="s">
        <v>1121</v>
      </c>
      <c r="B1124" s="26">
        <v>1211.98</v>
      </c>
      <c r="C1124" s="26">
        <v>183168206.34999999</v>
      </c>
      <c r="D1124" s="22"/>
      <c r="E1124" s="22"/>
    </row>
    <row r="1125" spans="1:5" x14ac:dyDescent="0.2">
      <c r="A1125" s="23" t="s">
        <v>1122</v>
      </c>
      <c r="B1125" s="26">
        <v>1219.1400000000001</v>
      </c>
      <c r="C1125" s="26">
        <v>183914533.37</v>
      </c>
      <c r="D1125" s="22"/>
      <c r="E1125" s="22"/>
    </row>
    <row r="1126" spans="1:5" x14ac:dyDescent="0.2">
      <c r="A1126" s="23" t="s">
        <v>1123</v>
      </c>
      <c r="B1126" s="26">
        <v>1199.1300000000001</v>
      </c>
      <c r="C1126" s="26">
        <v>179511788.88999999</v>
      </c>
      <c r="D1126" s="22"/>
      <c r="E1126" s="22"/>
    </row>
    <row r="1127" spans="1:5" x14ac:dyDescent="0.2">
      <c r="A1127" s="23" t="s">
        <v>1124</v>
      </c>
      <c r="B1127" s="26">
        <v>1211.68</v>
      </c>
      <c r="C1127" s="26">
        <v>180146623.50999999</v>
      </c>
      <c r="D1127" s="22"/>
      <c r="E1127" s="22"/>
    </row>
    <row r="1128" spans="1:5" x14ac:dyDescent="0.2">
      <c r="A1128" s="23" t="s">
        <v>1125</v>
      </c>
      <c r="B1128" s="26">
        <v>1206.79</v>
      </c>
      <c r="C1128" s="26">
        <v>179084222.97999999</v>
      </c>
      <c r="D1128" s="22"/>
      <c r="E1128" s="22"/>
    </row>
    <row r="1129" spans="1:5" x14ac:dyDescent="0.2">
      <c r="A1129" s="23" t="s">
        <v>1126</v>
      </c>
      <c r="B1129" s="26">
        <v>1214.97</v>
      </c>
      <c r="C1129" s="26">
        <v>171387242.53</v>
      </c>
      <c r="D1129" s="22"/>
      <c r="E1129" s="22"/>
    </row>
    <row r="1130" spans="1:5" x14ac:dyDescent="0.2">
      <c r="A1130" s="23" t="s">
        <v>1127</v>
      </c>
      <c r="B1130" s="26">
        <v>1212.55</v>
      </c>
      <c r="C1130" s="26">
        <v>165701191.59</v>
      </c>
      <c r="D1130" s="22"/>
      <c r="E1130" s="22"/>
    </row>
    <row r="1131" spans="1:5" x14ac:dyDescent="0.2">
      <c r="A1131" s="23" t="s">
        <v>1128</v>
      </c>
      <c r="B1131" s="26">
        <v>1187.55</v>
      </c>
      <c r="C1131" s="26">
        <v>162328309.13999999</v>
      </c>
      <c r="D1131" s="22"/>
      <c r="E1131" s="22"/>
    </row>
    <row r="1132" spans="1:5" x14ac:dyDescent="0.2">
      <c r="A1132" s="23" t="s">
        <v>1129</v>
      </c>
      <c r="B1132" s="26">
        <v>1191.1600000000001</v>
      </c>
      <c r="C1132" s="26">
        <v>163069690.86000001</v>
      </c>
      <c r="D1132" s="22"/>
      <c r="E1132" s="22"/>
    </row>
    <row r="1133" spans="1:5" x14ac:dyDescent="0.2">
      <c r="A1133" s="23" t="s">
        <v>1130</v>
      </c>
      <c r="B1133" s="26">
        <v>1195.29</v>
      </c>
      <c r="C1133" s="26">
        <v>163858661.08000001</v>
      </c>
      <c r="D1133" s="22"/>
      <c r="E1133" s="22"/>
    </row>
    <row r="1134" spans="1:5" x14ac:dyDescent="0.2">
      <c r="A1134" s="23" t="s">
        <v>1131</v>
      </c>
      <c r="B1134" s="26">
        <v>1211.03</v>
      </c>
      <c r="C1134" s="26">
        <v>164124337.62</v>
      </c>
      <c r="D1134" s="22"/>
      <c r="E1134" s="22"/>
    </row>
    <row r="1135" spans="1:5" x14ac:dyDescent="0.2">
      <c r="A1135" s="23" t="s">
        <v>1132</v>
      </c>
      <c r="B1135" s="26">
        <v>1218.48</v>
      </c>
      <c r="C1135" s="26">
        <v>165564045.25999999</v>
      </c>
      <c r="D1135" s="22"/>
      <c r="E1135" s="22"/>
    </row>
    <row r="1136" spans="1:5" x14ac:dyDescent="0.2">
      <c r="A1136" s="23" t="s">
        <v>1133</v>
      </c>
      <c r="B1136" s="26">
        <v>1201.0899999999999</v>
      </c>
      <c r="C1136" s="26">
        <v>162787416.68000001</v>
      </c>
      <c r="D1136" s="22"/>
      <c r="E1136" s="22"/>
    </row>
    <row r="1137" spans="1:5" x14ac:dyDescent="0.2">
      <c r="A1137" s="23" t="s">
        <v>1134</v>
      </c>
      <c r="B1137" s="26">
        <v>1187.99</v>
      </c>
      <c r="C1137" s="26">
        <v>160998046.55000001</v>
      </c>
      <c r="D1137" s="22"/>
      <c r="E1137" s="22"/>
    </row>
    <row r="1138" spans="1:5" x14ac:dyDescent="0.2">
      <c r="A1138" s="23" t="s">
        <v>1135</v>
      </c>
      <c r="B1138" s="26">
        <v>1191.6199999999999</v>
      </c>
      <c r="C1138" s="26">
        <v>161640073.22</v>
      </c>
      <c r="D1138" s="22"/>
      <c r="E1138" s="22"/>
    </row>
    <row r="1139" spans="1:5" x14ac:dyDescent="0.2">
      <c r="A1139" s="23" t="s">
        <v>1136</v>
      </c>
      <c r="B1139" s="26">
        <v>1184.8900000000001</v>
      </c>
      <c r="C1139" s="26">
        <v>160563039.06999999</v>
      </c>
      <c r="D1139" s="22"/>
      <c r="E1139" s="22"/>
    </row>
    <row r="1140" spans="1:5" x14ac:dyDescent="0.2">
      <c r="A1140" s="23" t="s">
        <v>1137</v>
      </c>
      <c r="B1140" s="26">
        <v>1167.17</v>
      </c>
      <c r="C1140" s="26">
        <v>158245810.22999999</v>
      </c>
      <c r="D1140" s="22"/>
      <c r="E1140" s="22"/>
    </row>
    <row r="1141" spans="1:5" x14ac:dyDescent="0.2">
      <c r="A1141" s="23" t="s">
        <v>1138</v>
      </c>
      <c r="B1141" s="26">
        <v>1156.1199999999999</v>
      </c>
      <c r="C1141" s="26">
        <v>156893615.69</v>
      </c>
      <c r="D1141" s="22"/>
      <c r="E1141" s="22"/>
    </row>
    <row r="1142" spans="1:5" x14ac:dyDescent="0.2">
      <c r="A1142" s="23" t="s">
        <v>1139</v>
      </c>
      <c r="B1142" s="26">
        <v>1147.6400000000001</v>
      </c>
      <c r="C1142" s="26">
        <v>155801369.09999999</v>
      </c>
      <c r="D1142" s="22"/>
      <c r="E1142" s="22"/>
    </row>
    <row r="1143" spans="1:5" x14ac:dyDescent="0.2">
      <c r="A1143" s="23" t="s">
        <v>1140</v>
      </c>
      <c r="B1143" s="26">
        <v>1137.19</v>
      </c>
      <c r="C1143" s="26">
        <v>154255031.33000001</v>
      </c>
      <c r="D1143" s="22"/>
      <c r="E1143" s="22"/>
    </row>
    <row r="1144" spans="1:5" x14ac:dyDescent="0.2">
      <c r="A1144" s="23" t="s">
        <v>1141</v>
      </c>
      <c r="B1144" s="26">
        <v>1134.1300000000001</v>
      </c>
      <c r="C1144" s="26">
        <v>153904541.90000001</v>
      </c>
      <c r="D1144" s="22"/>
      <c r="E1144" s="22"/>
    </row>
    <row r="1145" spans="1:5" x14ac:dyDescent="0.2">
      <c r="A1145" s="23" t="s">
        <v>1142</v>
      </c>
      <c r="B1145" s="26">
        <v>1125.0899999999999</v>
      </c>
      <c r="C1145" s="26">
        <v>152945578.68000001</v>
      </c>
      <c r="D1145" s="22"/>
      <c r="E1145" s="22"/>
    </row>
    <row r="1146" spans="1:5" x14ac:dyDescent="0.2">
      <c r="A1146" s="23" t="s">
        <v>1143</v>
      </c>
      <c r="B1146" s="26">
        <v>1136.94</v>
      </c>
      <c r="C1146" s="26">
        <v>154342974.28</v>
      </c>
      <c r="D1146" s="22"/>
      <c r="E1146" s="22"/>
    </row>
    <row r="1147" spans="1:5" x14ac:dyDescent="0.2">
      <c r="A1147" s="23" t="s">
        <v>1144</v>
      </c>
      <c r="B1147" s="26">
        <v>1132.32</v>
      </c>
      <c r="C1147" s="26">
        <v>153836020.08000001</v>
      </c>
      <c r="D1147" s="22"/>
      <c r="E1147" s="22"/>
    </row>
    <row r="1148" spans="1:5" x14ac:dyDescent="0.2">
      <c r="A1148" s="23" t="s">
        <v>1145</v>
      </c>
      <c r="B1148" s="26">
        <v>1140.5</v>
      </c>
      <c r="C1148" s="26">
        <v>156298298.33000001</v>
      </c>
      <c r="D1148" s="22"/>
      <c r="E1148" s="22"/>
    </row>
    <row r="1149" spans="1:5" x14ac:dyDescent="0.2">
      <c r="A1149" s="23" t="s">
        <v>1146</v>
      </c>
      <c r="B1149" s="26">
        <v>1127.58</v>
      </c>
      <c r="C1149" s="26">
        <v>154556255.72</v>
      </c>
      <c r="D1149" s="22"/>
      <c r="E1149" s="22"/>
    </row>
    <row r="1150" spans="1:5" x14ac:dyDescent="0.2">
      <c r="A1150" s="23" t="s">
        <v>1147</v>
      </c>
      <c r="B1150" s="26">
        <v>1127.51</v>
      </c>
      <c r="C1150" s="26">
        <v>154545501.19999999</v>
      </c>
      <c r="D1150" s="22"/>
      <c r="E1150" s="22"/>
    </row>
    <row r="1151" spans="1:5" x14ac:dyDescent="0.2">
      <c r="A1151" s="23" t="s">
        <v>1148</v>
      </c>
      <c r="B1151" s="26">
        <v>1111.23</v>
      </c>
      <c r="C1151" s="26">
        <v>152341544.91999999</v>
      </c>
      <c r="D1151" s="22"/>
      <c r="E1151" s="22"/>
    </row>
    <row r="1152" spans="1:5" x14ac:dyDescent="0.2">
      <c r="A1152" s="23" t="s">
        <v>1149</v>
      </c>
      <c r="B1152" s="26">
        <v>1117.5</v>
      </c>
      <c r="C1152" s="26">
        <v>155765752.68000001</v>
      </c>
      <c r="D1152" s="22"/>
      <c r="E1152" s="22"/>
    </row>
    <row r="1153" spans="1:5" x14ac:dyDescent="0.2">
      <c r="A1153" s="23" t="s">
        <v>1150</v>
      </c>
      <c r="B1153" s="26">
        <v>1127.8499999999999</v>
      </c>
      <c r="C1153" s="26">
        <v>157209156.05000001</v>
      </c>
      <c r="D1153" s="22"/>
      <c r="E1153" s="22"/>
    </row>
    <row r="1154" spans="1:5" x14ac:dyDescent="0.2">
      <c r="A1154" s="23" t="s">
        <v>1151</v>
      </c>
      <c r="B1154" s="26">
        <v>1125.25</v>
      </c>
      <c r="C1154" s="26">
        <v>157172437.25</v>
      </c>
      <c r="D1154" s="22"/>
      <c r="E1154" s="22"/>
    </row>
    <row r="1155" spans="1:5" x14ac:dyDescent="0.2">
      <c r="A1155" s="23" t="s">
        <v>1152</v>
      </c>
      <c r="B1155" s="26">
        <v>1112.3699999999999</v>
      </c>
      <c r="C1155" s="26">
        <v>155401012.77000001</v>
      </c>
      <c r="D1155" s="22"/>
      <c r="E1155" s="22"/>
    </row>
    <row r="1156" spans="1:5" x14ac:dyDescent="0.2">
      <c r="A1156" s="23" t="s">
        <v>1153</v>
      </c>
      <c r="B1156" s="26">
        <v>1122.27</v>
      </c>
      <c r="C1156" s="26">
        <v>157258510.25999999</v>
      </c>
      <c r="D1156" s="22"/>
      <c r="E1156" s="22"/>
    </row>
    <row r="1157" spans="1:5" x14ac:dyDescent="0.2">
      <c r="A1157" s="23" t="s">
        <v>1154</v>
      </c>
      <c r="B1157" s="26">
        <v>1121.1300000000001</v>
      </c>
      <c r="C1157" s="26">
        <v>158023042.44999999</v>
      </c>
      <c r="D1157" s="22"/>
      <c r="E1157" s="22"/>
    </row>
    <row r="1158" spans="1:5" x14ac:dyDescent="0.2">
      <c r="A1158" s="23" t="s">
        <v>1155</v>
      </c>
      <c r="B1158" s="26">
        <v>1122.49</v>
      </c>
      <c r="C1158" s="26">
        <v>158372034.78999999</v>
      </c>
      <c r="D1158" s="22"/>
      <c r="E1158" s="22"/>
    </row>
    <row r="1159" spans="1:5" x14ac:dyDescent="0.2">
      <c r="A1159" s="23" t="s">
        <v>1156</v>
      </c>
      <c r="B1159" s="26">
        <v>1123.95</v>
      </c>
      <c r="C1159" s="26">
        <v>159395528.34</v>
      </c>
      <c r="D1159" s="22"/>
      <c r="E1159" s="22"/>
    </row>
    <row r="1160" spans="1:5" x14ac:dyDescent="0.2">
      <c r="A1160" s="23" t="s">
        <v>1157</v>
      </c>
      <c r="B1160" s="26">
        <v>1097.6300000000001</v>
      </c>
      <c r="C1160" s="26">
        <v>155940656.94</v>
      </c>
      <c r="D1160" s="22"/>
      <c r="E1160" s="22"/>
    </row>
    <row r="1161" spans="1:5" x14ac:dyDescent="0.2">
      <c r="A1161" s="23" t="s">
        <v>1158</v>
      </c>
      <c r="B1161" s="26">
        <v>1098.6600000000001</v>
      </c>
      <c r="C1161" s="26">
        <v>156520090.41</v>
      </c>
      <c r="D1161" s="22"/>
      <c r="E1161" s="22"/>
    </row>
    <row r="1162" spans="1:5" x14ac:dyDescent="0.2">
      <c r="A1162" s="23" t="s">
        <v>1159</v>
      </c>
      <c r="B1162" s="26">
        <v>1098.2</v>
      </c>
      <c r="C1162" s="26">
        <v>157021734.43000001</v>
      </c>
      <c r="D1162" s="22"/>
      <c r="E1162" s="22"/>
    </row>
    <row r="1163" spans="1:5" x14ac:dyDescent="0.2">
      <c r="A1163" s="23" t="s">
        <v>1160</v>
      </c>
      <c r="B1163" s="26">
        <v>1098.43</v>
      </c>
      <c r="C1163" s="26">
        <v>157055113.99000001</v>
      </c>
      <c r="D1163" s="22"/>
      <c r="E1163" s="22"/>
    </row>
    <row r="1164" spans="1:5" x14ac:dyDescent="0.2">
      <c r="A1164" s="23" t="s">
        <v>1161</v>
      </c>
      <c r="B1164" s="26">
        <v>1094.55</v>
      </c>
      <c r="C1164" s="26">
        <v>156379073.59</v>
      </c>
      <c r="D1164" s="22"/>
      <c r="E1164" s="22"/>
    </row>
    <row r="1165" spans="1:5" x14ac:dyDescent="0.2">
      <c r="A1165" s="23" t="s">
        <v>1162</v>
      </c>
      <c r="B1165" s="26">
        <v>1087.81</v>
      </c>
      <c r="C1165" s="26">
        <v>155638319.02000001</v>
      </c>
      <c r="D1165" s="22"/>
      <c r="E1165" s="22"/>
    </row>
    <row r="1166" spans="1:5" x14ac:dyDescent="0.2">
      <c r="A1166" s="23" t="s">
        <v>1163</v>
      </c>
      <c r="B1166" s="26">
        <v>1089.6600000000001</v>
      </c>
      <c r="C1166" s="26">
        <v>156282526.41</v>
      </c>
      <c r="D1166" s="22"/>
      <c r="E1166" s="22"/>
    </row>
    <row r="1167" spans="1:5" x14ac:dyDescent="0.2">
      <c r="A1167" s="23" t="s">
        <v>1164</v>
      </c>
      <c r="B1167" s="26">
        <v>1083.55</v>
      </c>
      <c r="C1167" s="26">
        <v>155791677.69</v>
      </c>
      <c r="D1167" s="22"/>
      <c r="E1167" s="22"/>
    </row>
    <row r="1168" spans="1:5" x14ac:dyDescent="0.2">
      <c r="A1168" s="23" t="s">
        <v>1165</v>
      </c>
      <c r="B1168" s="26">
        <v>1067.1199999999999</v>
      </c>
      <c r="C1168" s="26">
        <v>155061102.16</v>
      </c>
      <c r="D1168" s="22"/>
      <c r="E1168" s="22"/>
    </row>
    <row r="1169" spans="1:5" x14ac:dyDescent="0.2">
      <c r="A1169" s="23" t="s">
        <v>1166</v>
      </c>
      <c r="B1169" s="26">
        <v>1069.02</v>
      </c>
      <c r="C1169" s="26">
        <v>155030967.69</v>
      </c>
      <c r="D1169" s="22"/>
      <c r="E1169" s="22"/>
    </row>
    <row r="1170" spans="1:5" x14ac:dyDescent="0.2">
      <c r="A1170" s="23" t="s">
        <v>1167</v>
      </c>
      <c r="B1170" s="26">
        <v>1085.8800000000001</v>
      </c>
      <c r="C1170" s="26">
        <v>157062529.99000001</v>
      </c>
      <c r="D1170" s="22"/>
      <c r="E1170" s="22"/>
    </row>
    <row r="1171" spans="1:5" x14ac:dyDescent="0.2">
      <c r="A1171" s="23" t="s">
        <v>1168</v>
      </c>
      <c r="B1171" s="26">
        <v>1085.28</v>
      </c>
      <c r="C1171" s="26">
        <v>156989635.34</v>
      </c>
      <c r="D1171" s="22"/>
      <c r="E1171" s="22"/>
    </row>
    <row r="1172" spans="1:5" x14ac:dyDescent="0.2">
      <c r="A1172" s="23" t="s">
        <v>1169</v>
      </c>
      <c r="B1172" s="26">
        <v>1069.79</v>
      </c>
      <c r="C1172" s="26">
        <v>154381589.87</v>
      </c>
      <c r="D1172" s="22"/>
      <c r="E1172" s="22"/>
    </row>
    <row r="1173" spans="1:5" x14ac:dyDescent="0.2">
      <c r="A1173" s="23" t="s">
        <v>1170</v>
      </c>
      <c r="B1173" s="26">
        <v>1071.3800000000001</v>
      </c>
      <c r="C1173" s="26">
        <v>155295570.53999999</v>
      </c>
      <c r="D1173" s="22"/>
      <c r="E1173" s="22"/>
    </row>
    <row r="1174" spans="1:5" x14ac:dyDescent="0.2">
      <c r="A1174" s="23" t="s">
        <v>1171</v>
      </c>
      <c r="B1174" s="26">
        <v>1075.97</v>
      </c>
      <c r="C1174" s="26">
        <v>156092093.33000001</v>
      </c>
      <c r="D1174" s="22"/>
      <c r="E1174" s="22"/>
    </row>
    <row r="1175" spans="1:5" x14ac:dyDescent="0.2">
      <c r="A1175" s="23" t="s">
        <v>1172</v>
      </c>
      <c r="B1175" s="26">
        <v>1061.31</v>
      </c>
      <c r="C1175" s="26">
        <v>153987669.40000001</v>
      </c>
      <c r="D1175" s="22"/>
      <c r="E1175" s="22"/>
    </row>
    <row r="1176" spans="1:5" x14ac:dyDescent="0.2">
      <c r="A1176" s="23" t="s">
        <v>1173</v>
      </c>
      <c r="B1176" s="26">
        <v>1061.48</v>
      </c>
      <c r="C1176" s="26">
        <v>153072720.38</v>
      </c>
      <c r="D1176" s="22"/>
      <c r="E1176" s="22"/>
    </row>
    <row r="1177" spans="1:5" x14ac:dyDescent="0.2">
      <c r="A1177" s="23" t="s">
        <v>1174</v>
      </c>
      <c r="B1177" s="26">
        <v>1066.53</v>
      </c>
      <c r="C1177" s="26">
        <v>153760348.40000001</v>
      </c>
      <c r="D1177" s="22"/>
      <c r="E1177" s="22"/>
    </row>
    <row r="1178" spans="1:5" x14ac:dyDescent="0.2">
      <c r="A1178" s="23" t="s">
        <v>1175</v>
      </c>
      <c r="B1178" s="26">
        <v>1075.3699999999999</v>
      </c>
      <c r="C1178" s="26">
        <v>154989566.41999999</v>
      </c>
      <c r="D1178" s="22"/>
      <c r="E1178" s="22"/>
    </row>
    <row r="1179" spans="1:5" x14ac:dyDescent="0.2">
      <c r="A1179" s="23" t="s">
        <v>1176</v>
      </c>
      <c r="B1179" s="26">
        <v>1068.26</v>
      </c>
      <c r="C1179" s="26">
        <v>153544247.81</v>
      </c>
      <c r="D1179" s="22"/>
      <c r="E1179" s="22"/>
    </row>
    <row r="1180" spans="1:5" x14ac:dyDescent="0.2">
      <c r="A1180" s="23" t="s">
        <v>1177</v>
      </c>
      <c r="B1180" s="26">
        <v>1085.28</v>
      </c>
      <c r="C1180" s="26">
        <v>155991083.24000001</v>
      </c>
      <c r="D1180" s="22"/>
      <c r="E1180" s="22"/>
    </row>
    <row r="1181" spans="1:5" x14ac:dyDescent="0.2">
      <c r="A1181" s="23" t="s">
        <v>1178</v>
      </c>
      <c r="B1181" s="26">
        <v>1077.58</v>
      </c>
      <c r="C1181" s="26">
        <v>154778659.11000001</v>
      </c>
      <c r="D1181" s="22"/>
      <c r="E1181" s="22"/>
    </row>
    <row r="1182" spans="1:5" x14ac:dyDescent="0.2">
      <c r="A1182" s="23" t="s">
        <v>1179</v>
      </c>
      <c r="B1182" s="26">
        <v>1083.81</v>
      </c>
      <c r="C1182" s="26">
        <v>155775884.02000001</v>
      </c>
      <c r="D1182" s="22"/>
      <c r="E1182" s="22"/>
    </row>
    <row r="1183" spans="1:5" x14ac:dyDescent="0.2">
      <c r="A1183" s="23" t="s">
        <v>1180</v>
      </c>
      <c r="B1183" s="26">
        <v>1076.74</v>
      </c>
      <c r="C1183" s="26">
        <v>154877003.72999999</v>
      </c>
      <c r="D1183" s="22"/>
      <c r="E1183" s="22"/>
    </row>
    <row r="1184" spans="1:5" x14ac:dyDescent="0.2">
      <c r="A1184" s="23" t="s">
        <v>1181</v>
      </c>
      <c r="B1184" s="26">
        <v>1075.27</v>
      </c>
      <c r="C1184" s="26">
        <v>154822810.22999999</v>
      </c>
      <c r="D1184" s="22"/>
      <c r="E1184" s="22"/>
    </row>
    <row r="1185" spans="1:5" x14ac:dyDescent="0.2">
      <c r="A1185" s="23" t="s">
        <v>1182</v>
      </c>
      <c r="B1185" s="26">
        <v>1037.44</v>
      </c>
      <c r="C1185" s="26">
        <v>149389575.19999999</v>
      </c>
      <c r="D1185" s="22"/>
      <c r="E1185" s="22"/>
    </row>
    <row r="1186" spans="1:5" x14ac:dyDescent="0.2">
      <c r="A1186" s="23" t="s">
        <v>1183</v>
      </c>
      <c r="B1186" s="26">
        <v>1032.77</v>
      </c>
      <c r="C1186" s="26">
        <v>148775966.31999999</v>
      </c>
      <c r="D1186" s="22"/>
      <c r="E1186" s="22"/>
    </row>
    <row r="1187" spans="1:5" x14ac:dyDescent="0.2">
      <c r="A1187" s="23" t="s">
        <v>1184</v>
      </c>
      <c r="B1187" s="26">
        <v>1033.04</v>
      </c>
      <c r="C1187" s="26">
        <v>150622136.55000001</v>
      </c>
      <c r="D1187" s="22"/>
      <c r="E1187" s="22"/>
    </row>
    <row r="1188" spans="1:5" x14ac:dyDescent="0.2">
      <c r="A1188" s="23" t="s">
        <v>1185</v>
      </c>
      <c r="B1188" s="26">
        <v>1031.27</v>
      </c>
      <c r="C1188" s="26">
        <v>150858419.22</v>
      </c>
      <c r="D1188" s="22"/>
      <c r="E1188" s="22"/>
    </row>
    <row r="1189" spans="1:5" x14ac:dyDescent="0.2">
      <c r="A1189" s="23" t="s">
        <v>1186</v>
      </c>
      <c r="B1189" s="26">
        <v>1052.67</v>
      </c>
      <c r="C1189" s="26">
        <v>154696356.12</v>
      </c>
      <c r="D1189" s="22"/>
      <c r="E1189" s="22"/>
    </row>
    <row r="1190" spans="1:5" x14ac:dyDescent="0.2">
      <c r="A1190" s="23" t="s">
        <v>1187</v>
      </c>
      <c r="B1190" s="26">
        <v>1036.73</v>
      </c>
      <c r="C1190" s="26">
        <v>152154460.34999999</v>
      </c>
      <c r="D1190" s="22"/>
      <c r="E1190" s="22"/>
    </row>
    <row r="1191" spans="1:5" x14ac:dyDescent="0.2">
      <c r="A1191" s="23" t="s">
        <v>1188</v>
      </c>
      <c r="B1191" s="26">
        <v>1064.08</v>
      </c>
      <c r="C1191" s="26">
        <v>156156864.15000001</v>
      </c>
      <c r="D1191" s="22"/>
      <c r="E1191" s="22"/>
    </row>
    <row r="1192" spans="1:5" x14ac:dyDescent="0.2">
      <c r="A1192" s="23" t="s">
        <v>1189</v>
      </c>
      <c r="B1192" s="26">
        <v>1063.43</v>
      </c>
      <c r="C1192" s="26">
        <v>156326395.16</v>
      </c>
      <c r="D1192" s="22"/>
      <c r="E1192" s="22"/>
    </row>
    <row r="1193" spans="1:5" x14ac:dyDescent="0.2">
      <c r="A1193" s="23" t="s">
        <v>1190</v>
      </c>
      <c r="B1193" s="26">
        <v>1041.22</v>
      </c>
      <c r="C1193" s="26">
        <v>153672756.52000001</v>
      </c>
      <c r="D1193" s="22"/>
      <c r="E1193" s="22"/>
    </row>
    <row r="1194" spans="1:5" x14ac:dyDescent="0.2">
      <c r="A1194" s="23" t="s">
        <v>1191</v>
      </c>
      <c r="B1194" s="26">
        <v>1040.06</v>
      </c>
      <c r="C1194" s="26">
        <v>153850908.16</v>
      </c>
      <c r="D1194" s="22"/>
      <c r="E1194" s="22"/>
    </row>
    <row r="1195" spans="1:5" x14ac:dyDescent="0.2">
      <c r="A1195" s="23" t="s">
        <v>1192</v>
      </c>
      <c r="B1195" s="26">
        <v>1027.1500000000001</v>
      </c>
      <c r="C1195" s="26">
        <v>151999544.94</v>
      </c>
      <c r="D1195" s="22"/>
      <c r="E1195" s="22"/>
    </row>
    <row r="1196" spans="1:5" x14ac:dyDescent="0.2">
      <c r="A1196" s="23" t="s">
        <v>1193</v>
      </c>
      <c r="B1196" s="26">
        <v>1030.42</v>
      </c>
      <c r="C1196" s="26">
        <v>152699176.25999999</v>
      </c>
      <c r="D1196" s="22"/>
      <c r="E1196" s="22"/>
    </row>
    <row r="1197" spans="1:5" x14ac:dyDescent="0.2">
      <c r="A1197" s="23" t="s">
        <v>1194</v>
      </c>
      <c r="B1197" s="26">
        <v>1033.77</v>
      </c>
      <c r="C1197" s="26">
        <v>153174396.11000001</v>
      </c>
      <c r="D1197" s="22"/>
      <c r="E1197" s="22"/>
    </row>
    <row r="1198" spans="1:5" x14ac:dyDescent="0.2">
      <c r="A1198" s="23" t="s">
        <v>1195</v>
      </c>
      <c r="B1198" s="26">
        <v>1044.21</v>
      </c>
      <c r="C1198" s="26">
        <v>154322473.25999999</v>
      </c>
      <c r="D1198" s="22"/>
      <c r="E1198" s="22"/>
    </row>
    <row r="1199" spans="1:5" x14ac:dyDescent="0.2">
      <c r="A1199" s="23" t="s">
        <v>1196</v>
      </c>
      <c r="B1199" s="26">
        <v>1024.1099999999999</v>
      </c>
      <c r="C1199" s="26">
        <v>152094606.19999999</v>
      </c>
      <c r="D1199" s="22"/>
      <c r="E1199" s="22"/>
    </row>
    <row r="1200" spans="1:5" x14ac:dyDescent="0.2">
      <c r="A1200" s="23" t="s">
        <v>1197</v>
      </c>
      <c r="B1200" s="26">
        <v>1036.93</v>
      </c>
      <c r="C1200" s="26">
        <v>153962065.80000001</v>
      </c>
      <c r="D1200" s="22"/>
      <c r="E1200" s="22"/>
    </row>
    <row r="1201" spans="1:5" x14ac:dyDescent="0.2">
      <c r="A1201" s="23" t="s">
        <v>1198</v>
      </c>
      <c r="B1201" s="26">
        <v>1021.06</v>
      </c>
      <c r="C1201" s="26">
        <v>151518945.37</v>
      </c>
      <c r="D1201" s="22"/>
      <c r="E1201" s="22"/>
    </row>
    <row r="1202" spans="1:5" x14ac:dyDescent="0.2">
      <c r="A1202" s="23" t="s">
        <v>1199</v>
      </c>
      <c r="B1202" s="26">
        <v>1032.3399999999999</v>
      </c>
      <c r="C1202" s="26">
        <v>153907257.94</v>
      </c>
      <c r="D1202" s="22"/>
      <c r="E1202" s="22"/>
    </row>
    <row r="1203" spans="1:5" x14ac:dyDescent="0.2">
      <c r="A1203" s="23" t="s">
        <v>1200</v>
      </c>
      <c r="B1203" s="26">
        <v>1021.68</v>
      </c>
      <c r="C1203" s="26">
        <v>152559546.28999999</v>
      </c>
      <c r="D1203" s="22"/>
      <c r="E1203" s="22"/>
    </row>
    <row r="1204" spans="1:5" x14ac:dyDescent="0.2">
      <c r="A1204" s="23" t="s">
        <v>1201</v>
      </c>
      <c r="B1204" s="26">
        <v>1029.73</v>
      </c>
      <c r="C1204" s="26">
        <v>153751731.28999999</v>
      </c>
      <c r="D1204" s="22"/>
      <c r="E1204" s="22"/>
    </row>
    <row r="1205" spans="1:5" x14ac:dyDescent="0.2">
      <c r="A1205" s="23" t="s">
        <v>1202</v>
      </c>
      <c r="B1205" s="26">
        <v>1033.02</v>
      </c>
      <c r="C1205" s="26">
        <v>154399345.43000001</v>
      </c>
      <c r="D1205" s="22"/>
      <c r="E1205" s="22"/>
    </row>
    <row r="1206" spans="1:5" x14ac:dyDescent="0.2">
      <c r="A1206" s="23" t="s">
        <v>1203</v>
      </c>
      <c r="B1206" s="26">
        <v>1031.01</v>
      </c>
      <c r="C1206" s="26">
        <v>154576987.09999999</v>
      </c>
      <c r="D1206" s="22"/>
      <c r="E1206" s="22"/>
    </row>
    <row r="1207" spans="1:5" x14ac:dyDescent="0.2">
      <c r="A1207" s="23" t="s">
        <v>1204</v>
      </c>
      <c r="B1207" s="26">
        <v>1024.79</v>
      </c>
      <c r="C1207" s="26">
        <v>152816870.47</v>
      </c>
      <c r="D1207" s="22"/>
      <c r="E1207" s="22"/>
    </row>
    <row r="1208" spans="1:5" x14ac:dyDescent="0.2">
      <c r="A1208" s="23" t="s">
        <v>1205</v>
      </c>
      <c r="B1208" s="26">
        <v>1016.27</v>
      </c>
      <c r="C1208" s="26">
        <v>151689337.31999999</v>
      </c>
      <c r="D1208" s="22"/>
      <c r="E1208" s="22"/>
    </row>
    <row r="1209" spans="1:5" x14ac:dyDescent="0.2">
      <c r="A1209" s="23" t="s">
        <v>1206</v>
      </c>
      <c r="B1209" s="26">
        <v>1014.32</v>
      </c>
      <c r="C1209" s="26">
        <v>151463630.33000001</v>
      </c>
      <c r="D1209" s="22"/>
      <c r="E1209" s="22"/>
    </row>
    <row r="1210" spans="1:5" x14ac:dyDescent="0.2">
      <c r="A1210" s="23" t="s">
        <v>1207</v>
      </c>
      <c r="B1210" s="26">
        <v>1010.69</v>
      </c>
      <c r="C1210" s="26">
        <v>151211618.81</v>
      </c>
      <c r="D1210" s="22"/>
      <c r="E1210" s="22"/>
    </row>
    <row r="1211" spans="1:5" x14ac:dyDescent="0.2">
      <c r="A1211" s="23" t="s">
        <v>1208</v>
      </c>
      <c r="B1211" s="26">
        <v>1001.41</v>
      </c>
      <c r="C1211" s="26">
        <v>150248020.55000001</v>
      </c>
      <c r="D1211" s="22"/>
      <c r="E1211" s="22"/>
    </row>
    <row r="1212" spans="1:5" x14ac:dyDescent="0.2">
      <c r="A1212" s="23" t="s">
        <v>1209</v>
      </c>
      <c r="B1212" s="26">
        <v>1010.33</v>
      </c>
      <c r="C1212" s="26">
        <v>151901465.58000001</v>
      </c>
      <c r="D1212" s="22"/>
      <c r="E1212" s="22"/>
    </row>
    <row r="1213" spans="1:5" x14ac:dyDescent="0.2">
      <c r="A1213" s="23" t="s">
        <v>1210</v>
      </c>
      <c r="B1213" s="26">
        <v>998.09</v>
      </c>
      <c r="C1213" s="26">
        <v>150176847.53999999</v>
      </c>
      <c r="D1213" s="22"/>
      <c r="E1213" s="22"/>
    </row>
    <row r="1214" spans="1:5" x14ac:dyDescent="0.2">
      <c r="A1214" s="23" t="s">
        <v>1211</v>
      </c>
      <c r="B1214" s="26">
        <v>997.11</v>
      </c>
      <c r="C1214" s="26">
        <v>150467630.47</v>
      </c>
      <c r="D1214" s="22"/>
      <c r="E1214" s="22"/>
    </row>
    <row r="1215" spans="1:5" x14ac:dyDescent="0.2">
      <c r="A1215" s="23" t="s">
        <v>1212</v>
      </c>
      <c r="B1215" s="26">
        <v>1017.23</v>
      </c>
      <c r="C1215" s="26">
        <v>153615208.56</v>
      </c>
      <c r="D1215" s="22"/>
      <c r="E1215" s="22"/>
    </row>
    <row r="1216" spans="1:5" x14ac:dyDescent="0.2">
      <c r="A1216" s="23" t="s">
        <v>1213</v>
      </c>
      <c r="B1216" s="26">
        <v>1009.94</v>
      </c>
      <c r="C1216" s="26">
        <v>152060255.38</v>
      </c>
      <c r="D1216" s="22"/>
      <c r="E1216" s="22"/>
    </row>
    <row r="1217" spans="1:5" x14ac:dyDescent="0.2">
      <c r="A1217" s="23" t="s">
        <v>1214</v>
      </c>
      <c r="B1217" s="26">
        <v>1005.3</v>
      </c>
      <c r="C1217" s="26">
        <v>152799321.34999999</v>
      </c>
      <c r="D1217" s="22"/>
      <c r="E1217" s="22"/>
    </row>
    <row r="1218" spans="1:5" x14ac:dyDescent="0.2">
      <c r="A1218" s="23" t="s">
        <v>1215</v>
      </c>
      <c r="B1218" s="26">
        <v>1022.84</v>
      </c>
      <c r="C1218" s="26">
        <v>164426500.38999999</v>
      </c>
      <c r="D1218" s="22"/>
      <c r="E1218" s="22"/>
    </row>
    <row r="1219" spans="1:5" x14ac:dyDescent="0.2">
      <c r="A1219" s="23" t="s">
        <v>1216</v>
      </c>
      <c r="B1219" s="26">
        <v>1035.1300000000001</v>
      </c>
      <c r="C1219" s="26">
        <v>166210774.91</v>
      </c>
      <c r="D1219" s="22"/>
      <c r="E1219" s="22"/>
    </row>
    <row r="1220" spans="1:5" x14ac:dyDescent="0.2">
      <c r="A1220" s="23" t="s">
        <v>1217</v>
      </c>
      <c r="B1220" s="26">
        <v>1036.75</v>
      </c>
      <c r="C1220" s="26">
        <v>166856955.28</v>
      </c>
      <c r="D1220" s="22"/>
      <c r="E1220" s="22"/>
    </row>
    <row r="1221" spans="1:5" x14ac:dyDescent="0.2">
      <c r="A1221" s="23" t="s">
        <v>1218</v>
      </c>
      <c r="B1221" s="26">
        <v>1039.96</v>
      </c>
      <c r="C1221" s="26">
        <v>167795696.31999999</v>
      </c>
      <c r="D1221" s="22"/>
      <c r="E1221" s="22"/>
    </row>
    <row r="1222" spans="1:5" x14ac:dyDescent="0.2">
      <c r="A1222" s="23" t="s">
        <v>1219</v>
      </c>
      <c r="B1222" s="26">
        <v>1050.3599999999999</v>
      </c>
      <c r="C1222" s="26">
        <v>169401731.94999999</v>
      </c>
      <c r="D1222" s="22"/>
      <c r="E1222" s="22"/>
    </row>
    <row r="1223" spans="1:5" x14ac:dyDescent="0.2">
      <c r="A1223" s="23" t="s">
        <v>1220</v>
      </c>
      <c r="B1223" s="26">
        <v>1067.04</v>
      </c>
      <c r="C1223" s="26">
        <v>171537850.34</v>
      </c>
      <c r="D1223" s="22"/>
      <c r="E1223" s="22"/>
    </row>
    <row r="1224" spans="1:5" x14ac:dyDescent="0.2">
      <c r="A1224" s="23" t="s">
        <v>1221</v>
      </c>
      <c r="B1224" s="26">
        <v>1075.52</v>
      </c>
      <c r="C1224" s="26">
        <v>177601779.06999999</v>
      </c>
      <c r="D1224" s="22"/>
      <c r="E1224" s="22"/>
    </row>
    <row r="1225" spans="1:5" x14ac:dyDescent="0.2">
      <c r="A1225" s="23" t="s">
        <v>1222</v>
      </c>
      <c r="B1225" s="26">
        <v>1078.98</v>
      </c>
      <c r="C1225" s="26">
        <v>178504607.38999999</v>
      </c>
      <c r="D1225" s="22"/>
      <c r="E1225" s="22"/>
    </row>
    <row r="1226" spans="1:5" x14ac:dyDescent="0.2">
      <c r="A1226" s="23" t="s">
        <v>1223</v>
      </c>
      <c r="B1226" s="26">
        <v>1089.72</v>
      </c>
      <c r="C1226" s="26">
        <v>179000121.41</v>
      </c>
      <c r="D1226" s="22"/>
      <c r="E1226" s="22"/>
    </row>
    <row r="1227" spans="1:5" x14ac:dyDescent="0.2">
      <c r="A1227" s="23" t="s">
        <v>1224</v>
      </c>
      <c r="B1227" s="26">
        <v>1080.01</v>
      </c>
      <c r="C1227" s="26">
        <v>176933973.00999999</v>
      </c>
      <c r="D1227" s="22"/>
      <c r="E1227" s="22"/>
    </row>
    <row r="1228" spans="1:5" x14ac:dyDescent="0.2">
      <c r="A1228" s="23" t="s">
        <v>1225</v>
      </c>
      <c r="B1228" s="26">
        <v>1074.3</v>
      </c>
      <c r="C1228" s="26">
        <v>175793800.65000001</v>
      </c>
      <c r="D1228" s="22"/>
      <c r="E1228" s="22"/>
    </row>
    <row r="1229" spans="1:5" x14ac:dyDescent="0.2">
      <c r="A1229" s="23" t="s">
        <v>1226</v>
      </c>
      <c r="B1229" s="26">
        <v>1060.56</v>
      </c>
      <c r="C1229" s="26">
        <v>173589441.65000001</v>
      </c>
      <c r="D1229" s="22"/>
      <c r="E1229" s="22"/>
    </row>
    <row r="1230" spans="1:5" x14ac:dyDescent="0.2">
      <c r="A1230" s="23" t="s">
        <v>1227</v>
      </c>
      <c r="B1230" s="26">
        <v>1062.95</v>
      </c>
      <c r="C1230" s="26">
        <v>172607102.16</v>
      </c>
      <c r="D1230" s="22"/>
      <c r="E1230" s="22"/>
    </row>
    <row r="1231" spans="1:5" x14ac:dyDescent="0.2">
      <c r="A1231" s="23" t="s">
        <v>1228</v>
      </c>
      <c r="B1231" s="26">
        <v>1078.56</v>
      </c>
      <c r="C1231" s="26">
        <v>174463030.53</v>
      </c>
      <c r="D1231" s="22"/>
      <c r="E1231" s="22"/>
    </row>
    <row r="1232" spans="1:5" x14ac:dyDescent="0.2">
      <c r="A1232" s="23" t="s">
        <v>1229</v>
      </c>
      <c r="B1232" s="26">
        <v>1085.6300000000001</v>
      </c>
      <c r="C1232" s="26">
        <v>173183113.84999999</v>
      </c>
      <c r="D1232" s="22"/>
      <c r="E1232" s="22"/>
    </row>
    <row r="1233" spans="1:5" x14ac:dyDescent="0.2">
      <c r="A1233" s="23" t="s">
        <v>1230</v>
      </c>
      <c r="B1233" s="26">
        <v>1092.4000000000001</v>
      </c>
      <c r="C1233" s="26">
        <v>174167691.36000001</v>
      </c>
      <c r="D1233" s="22"/>
      <c r="E1233" s="22"/>
    </row>
    <row r="1234" spans="1:5" x14ac:dyDescent="0.2">
      <c r="A1234" s="23" t="s">
        <v>1231</v>
      </c>
      <c r="B1234" s="26">
        <v>1097.27</v>
      </c>
      <c r="C1234" s="26">
        <v>160665704.66999999</v>
      </c>
      <c r="D1234" s="22"/>
      <c r="E1234" s="22"/>
    </row>
    <row r="1235" spans="1:5" x14ac:dyDescent="0.2">
      <c r="A1235" s="23" t="s">
        <v>1232</v>
      </c>
      <c r="B1235" s="26">
        <v>1083.3399999999999</v>
      </c>
      <c r="C1235" s="26">
        <v>157266938.21000001</v>
      </c>
      <c r="D1235" s="22"/>
      <c r="E1235" s="22"/>
    </row>
    <row r="1236" spans="1:5" x14ac:dyDescent="0.2">
      <c r="A1236" s="23" t="s">
        <v>1233</v>
      </c>
      <c r="B1236" s="26">
        <v>1089.3399999999999</v>
      </c>
      <c r="C1236" s="26">
        <v>158486388.58000001</v>
      </c>
      <c r="D1236" s="22"/>
      <c r="E1236" s="22"/>
    </row>
    <row r="1237" spans="1:5" x14ac:dyDescent="0.2">
      <c r="A1237" s="23" t="s">
        <v>1234</v>
      </c>
      <c r="B1237" s="26">
        <v>1097.98</v>
      </c>
      <c r="C1237" s="26">
        <v>160183836.56</v>
      </c>
      <c r="D1237" s="22"/>
      <c r="E1237" s="22"/>
    </row>
    <row r="1238" spans="1:5" x14ac:dyDescent="0.2">
      <c r="A1238" s="23" t="s">
        <v>1235</v>
      </c>
      <c r="B1238" s="26">
        <v>1095.58</v>
      </c>
      <c r="C1238" s="26">
        <v>158391568.16</v>
      </c>
      <c r="D1238" s="22"/>
      <c r="E1238" s="22"/>
    </row>
    <row r="1239" spans="1:5" x14ac:dyDescent="0.2">
      <c r="A1239" s="23" t="s">
        <v>1236</v>
      </c>
      <c r="B1239" s="26">
        <v>1084</v>
      </c>
      <c r="C1239" s="26">
        <v>156345364.69999999</v>
      </c>
      <c r="D1239" s="22"/>
      <c r="E1239" s="22"/>
    </row>
    <row r="1240" spans="1:5" x14ac:dyDescent="0.2">
      <c r="A1240" s="23" t="s">
        <v>1237</v>
      </c>
      <c r="B1240" s="26">
        <v>1101.1199999999999</v>
      </c>
      <c r="C1240" s="26">
        <v>159065791.40000001</v>
      </c>
      <c r="D1240" s="22"/>
      <c r="E1240" s="22"/>
    </row>
    <row r="1241" spans="1:5" x14ac:dyDescent="0.2">
      <c r="A1241" s="23" t="s">
        <v>1238</v>
      </c>
      <c r="B1241" s="26">
        <v>1100.6500000000001</v>
      </c>
      <c r="C1241" s="26">
        <v>159331662.53999999</v>
      </c>
      <c r="D1241" s="22"/>
      <c r="E1241" s="22"/>
    </row>
    <row r="1242" spans="1:5" x14ac:dyDescent="0.2">
      <c r="A1242" s="23" t="s">
        <v>1239</v>
      </c>
      <c r="B1242" s="26">
        <v>1103.8599999999999</v>
      </c>
      <c r="C1242" s="26">
        <v>159732060.66999999</v>
      </c>
      <c r="D1242" s="22"/>
      <c r="E1242" s="22"/>
    </row>
    <row r="1243" spans="1:5" x14ac:dyDescent="0.2">
      <c r="A1243" s="23" t="s">
        <v>1240</v>
      </c>
      <c r="B1243" s="26">
        <v>1101.6300000000001</v>
      </c>
      <c r="C1243" s="26">
        <v>163632705.55000001</v>
      </c>
      <c r="D1243" s="22"/>
      <c r="E1243" s="22"/>
    </row>
    <row r="1244" spans="1:5" x14ac:dyDescent="0.2">
      <c r="A1244" s="23" t="s">
        <v>1241</v>
      </c>
      <c r="B1244" s="26">
        <v>1112.32</v>
      </c>
      <c r="C1244" s="26">
        <v>165283058.22999999</v>
      </c>
      <c r="D1244" s="22"/>
      <c r="E1244" s="22"/>
    </row>
    <row r="1245" spans="1:5" x14ac:dyDescent="0.2">
      <c r="A1245" s="23" t="s">
        <v>1242</v>
      </c>
      <c r="B1245" s="26">
        <v>1118.4100000000001</v>
      </c>
      <c r="C1245" s="26">
        <v>166286513.18000001</v>
      </c>
      <c r="D1245" s="22"/>
      <c r="E1245" s="22"/>
    </row>
    <row r="1246" spans="1:5" x14ac:dyDescent="0.2">
      <c r="A1246" s="23" t="s">
        <v>1243</v>
      </c>
      <c r="B1246" s="26">
        <v>1103.22</v>
      </c>
      <c r="C1246" s="26">
        <v>164460972.25</v>
      </c>
      <c r="D1246" s="22"/>
      <c r="E1246" s="22"/>
    </row>
    <row r="1247" spans="1:5" x14ac:dyDescent="0.2">
      <c r="A1247" s="23" t="s">
        <v>1244</v>
      </c>
      <c r="B1247" s="26">
        <v>1091.45</v>
      </c>
      <c r="C1247" s="26">
        <v>163142350.83000001</v>
      </c>
      <c r="D1247" s="22"/>
      <c r="E1247" s="22"/>
    </row>
    <row r="1248" spans="1:5" x14ac:dyDescent="0.2">
      <c r="A1248" s="23" t="s">
        <v>1245</v>
      </c>
      <c r="B1248" s="26">
        <v>1089.46</v>
      </c>
      <c r="C1248" s="26">
        <v>163106726.94999999</v>
      </c>
      <c r="D1248" s="22"/>
      <c r="E1248" s="22"/>
    </row>
    <row r="1249" spans="1:5" x14ac:dyDescent="0.2">
      <c r="A1249" s="23" t="s">
        <v>1246</v>
      </c>
      <c r="B1249" s="26">
        <v>1096.3800000000001</v>
      </c>
      <c r="C1249" s="26">
        <v>164173469.88999999</v>
      </c>
      <c r="D1249" s="22"/>
      <c r="E1249" s="22"/>
    </row>
    <row r="1250" spans="1:5" x14ac:dyDescent="0.2">
      <c r="A1250" s="23" t="s">
        <v>1247</v>
      </c>
      <c r="B1250" s="26">
        <v>1106.02</v>
      </c>
      <c r="C1250" s="26">
        <v>165370104.88</v>
      </c>
      <c r="D1250" s="22"/>
      <c r="E1250" s="22"/>
    </row>
    <row r="1251" spans="1:5" x14ac:dyDescent="0.2">
      <c r="A1251" s="23" t="s">
        <v>1248</v>
      </c>
      <c r="B1251" s="26">
        <v>1102.6199999999999</v>
      </c>
      <c r="C1251" s="26">
        <v>164696410.34</v>
      </c>
      <c r="D1251" s="22"/>
      <c r="E1251" s="22"/>
    </row>
    <row r="1252" spans="1:5" x14ac:dyDescent="0.2">
      <c r="A1252" s="23" t="s">
        <v>1249</v>
      </c>
      <c r="B1252" s="26">
        <v>1095.6600000000001</v>
      </c>
      <c r="C1252" s="26">
        <v>164116007.88999999</v>
      </c>
      <c r="D1252" s="22"/>
      <c r="E1252" s="22"/>
    </row>
    <row r="1253" spans="1:5" x14ac:dyDescent="0.2">
      <c r="A1253" s="23" t="s">
        <v>1250</v>
      </c>
      <c r="B1253" s="26">
        <v>1098.4100000000001</v>
      </c>
      <c r="C1253" s="26">
        <v>163639626.28999999</v>
      </c>
      <c r="D1253" s="22"/>
      <c r="E1253" s="22"/>
    </row>
    <row r="1254" spans="1:5" x14ac:dyDescent="0.2">
      <c r="A1254" s="23" t="s">
        <v>1251</v>
      </c>
      <c r="B1254" s="26">
        <v>1096.97</v>
      </c>
      <c r="C1254" s="26">
        <v>163418503.49000001</v>
      </c>
      <c r="D1254" s="22"/>
      <c r="E1254" s="22"/>
    </row>
    <row r="1255" spans="1:5" x14ac:dyDescent="0.2">
      <c r="A1255" s="23" t="s">
        <v>1252</v>
      </c>
      <c r="B1255" s="26">
        <v>1104.54</v>
      </c>
      <c r="C1255" s="26">
        <v>164157720.44</v>
      </c>
      <c r="D1255" s="22"/>
      <c r="E1255" s="22"/>
    </row>
    <row r="1256" spans="1:5" x14ac:dyDescent="0.2">
      <c r="A1256" s="23" t="s">
        <v>1253</v>
      </c>
      <c r="B1256" s="26">
        <v>1105.55</v>
      </c>
      <c r="C1256" s="26">
        <v>164562947.41</v>
      </c>
      <c r="D1256" s="22"/>
      <c r="E1256" s="22"/>
    </row>
    <row r="1257" spans="1:5" x14ac:dyDescent="0.2">
      <c r="A1257" s="23" t="s">
        <v>1254</v>
      </c>
      <c r="B1257" s="26">
        <v>1115.4100000000001</v>
      </c>
      <c r="C1257" s="26">
        <v>166012528.28999999</v>
      </c>
      <c r="D1257" s="22"/>
      <c r="E1257" s="22"/>
    </row>
    <row r="1258" spans="1:5" x14ac:dyDescent="0.2">
      <c r="A1258" s="23" t="s">
        <v>1255</v>
      </c>
      <c r="B1258" s="26">
        <v>1112.74</v>
      </c>
      <c r="C1258" s="26">
        <v>164811921.40000001</v>
      </c>
      <c r="D1258" s="22"/>
      <c r="E1258" s="22"/>
    </row>
    <row r="1259" spans="1:5" x14ac:dyDescent="0.2">
      <c r="A1259" s="23" t="s">
        <v>1256</v>
      </c>
      <c r="B1259" s="26">
        <v>1106.98</v>
      </c>
      <c r="C1259" s="26">
        <v>163530879.59999999</v>
      </c>
      <c r="D1259" s="22"/>
      <c r="E1259" s="22"/>
    </row>
    <row r="1260" spans="1:5" x14ac:dyDescent="0.2">
      <c r="A1260" s="23" t="s">
        <v>1257</v>
      </c>
      <c r="B1260" s="26">
        <v>1097.8399999999999</v>
      </c>
      <c r="C1260" s="26">
        <v>162047642.66</v>
      </c>
      <c r="D1260" s="22"/>
      <c r="E1260" s="22"/>
    </row>
    <row r="1261" spans="1:5" x14ac:dyDescent="0.2">
      <c r="A1261" s="23" t="s">
        <v>1258</v>
      </c>
      <c r="B1261" s="26">
        <v>1092.02</v>
      </c>
      <c r="C1261" s="26">
        <v>162196805.38999999</v>
      </c>
      <c r="D1261" s="22"/>
      <c r="E1261" s="22"/>
    </row>
    <row r="1262" spans="1:5" x14ac:dyDescent="0.2">
      <c r="A1262" s="23" t="s">
        <v>1259</v>
      </c>
      <c r="B1262" s="26">
        <v>1097.74</v>
      </c>
      <c r="C1262" s="26">
        <v>163090719.15000001</v>
      </c>
      <c r="D1262" s="22"/>
      <c r="E1262" s="22"/>
    </row>
    <row r="1263" spans="1:5" x14ac:dyDescent="0.2">
      <c r="A1263" s="23" t="s">
        <v>1260</v>
      </c>
      <c r="B1263" s="26">
        <v>1088.06</v>
      </c>
      <c r="C1263" s="26">
        <v>163319413.16999999</v>
      </c>
      <c r="D1263" s="22"/>
      <c r="E1263" s="22"/>
    </row>
    <row r="1264" spans="1:5" x14ac:dyDescent="0.2">
      <c r="A1264" s="23" t="s">
        <v>1261</v>
      </c>
      <c r="B1264" s="26">
        <v>1097.05</v>
      </c>
      <c r="C1264" s="26">
        <v>164959462.41999999</v>
      </c>
      <c r="D1264" s="22"/>
      <c r="E1264" s="22"/>
    </row>
    <row r="1265" spans="1:5" x14ac:dyDescent="0.2">
      <c r="A1265" s="23" t="s">
        <v>1262</v>
      </c>
      <c r="B1265" s="26">
        <v>1104.83</v>
      </c>
      <c r="C1265" s="26">
        <v>167195697.55000001</v>
      </c>
      <c r="D1265" s="22"/>
      <c r="E1265" s="22"/>
    </row>
    <row r="1266" spans="1:5" x14ac:dyDescent="0.2">
      <c r="A1266" s="23" t="s">
        <v>1263</v>
      </c>
      <c r="B1266" s="26">
        <v>1100.93</v>
      </c>
      <c r="C1266" s="26">
        <v>166892141.30000001</v>
      </c>
      <c r="D1266" s="22"/>
      <c r="E1266" s="22"/>
    </row>
    <row r="1267" spans="1:5" x14ac:dyDescent="0.2">
      <c r="A1267" s="23" t="s">
        <v>1264</v>
      </c>
      <c r="B1267" s="26">
        <v>1087.97</v>
      </c>
      <c r="C1267" s="26">
        <v>166127582.75</v>
      </c>
      <c r="D1267" s="22"/>
      <c r="E1267" s="22"/>
    </row>
    <row r="1268" spans="1:5" x14ac:dyDescent="0.2">
      <c r="A1268" s="23" t="s">
        <v>1265</v>
      </c>
      <c r="B1268" s="26">
        <v>1087.5</v>
      </c>
      <c r="C1268" s="26">
        <v>166135179.27000001</v>
      </c>
      <c r="D1268" s="22"/>
      <c r="E1268" s="22"/>
    </row>
    <row r="1269" spans="1:5" x14ac:dyDescent="0.2">
      <c r="A1269" s="23" t="s">
        <v>1266</v>
      </c>
      <c r="B1269" s="26">
        <v>1087.52</v>
      </c>
      <c r="C1269" s="26">
        <v>164494685.63</v>
      </c>
      <c r="D1269" s="22"/>
      <c r="E1269" s="22"/>
    </row>
    <row r="1270" spans="1:5" x14ac:dyDescent="0.2">
      <c r="A1270" s="23" t="s">
        <v>1267</v>
      </c>
      <c r="B1270" s="26">
        <v>1096.6199999999999</v>
      </c>
      <c r="C1270" s="26">
        <v>165929030.58000001</v>
      </c>
      <c r="D1270" s="22"/>
      <c r="E1270" s="22"/>
    </row>
    <row r="1271" spans="1:5" x14ac:dyDescent="0.2">
      <c r="A1271" s="23" t="s">
        <v>1268</v>
      </c>
      <c r="B1271" s="26">
        <v>1087.5899999999999</v>
      </c>
      <c r="C1271" s="26">
        <v>165594947.66999999</v>
      </c>
      <c r="D1271" s="22"/>
      <c r="E1271" s="22"/>
    </row>
    <row r="1272" spans="1:5" x14ac:dyDescent="0.2">
      <c r="A1272" s="23" t="s">
        <v>1269</v>
      </c>
      <c r="B1272" s="26">
        <v>1081.57</v>
      </c>
      <c r="C1272" s="26">
        <v>164266115.43000001</v>
      </c>
      <c r="D1272" s="22"/>
      <c r="E1272" s="22"/>
    </row>
    <row r="1273" spans="1:5" x14ac:dyDescent="0.2">
      <c r="A1273" s="23" t="s">
        <v>1270</v>
      </c>
      <c r="B1273" s="26">
        <v>1074.8800000000001</v>
      </c>
      <c r="C1273" s="26">
        <v>163426068.16</v>
      </c>
      <c r="D1273" s="22"/>
      <c r="E1273" s="22"/>
    </row>
    <row r="1274" spans="1:5" x14ac:dyDescent="0.2">
      <c r="A1274" s="23" t="s">
        <v>1271</v>
      </c>
      <c r="B1274" s="26">
        <v>1076.92</v>
      </c>
      <c r="C1274" s="26">
        <v>163565397.63999999</v>
      </c>
      <c r="D1274" s="22"/>
      <c r="E1274" s="22"/>
    </row>
    <row r="1275" spans="1:5" x14ac:dyDescent="0.2">
      <c r="A1275" s="23" t="s">
        <v>1272</v>
      </c>
      <c r="B1275" s="26">
        <v>1072.07</v>
      </c>
      <c r="C1275" s="26">
        <v>163156711.24000001</v>
      </c>
      <c r="D1275" s="22"/>
      <c r="E1275" s="22"/>
    </row>
    <row r="1276" spans="1:5" x14ac:dyDescent="0.2">
      <c r="A1276" s="23" t="s">
        <v>1273</v>
      </c>
      <c r="B1276" s="26">
        <v>1066.05</v>
      </c>
      <c r="C1276" s="26">
        <v>162305918.71000001</v>
      </c>
      <c r="D1276" s="22"/>
      <c r="E1276" s="22"/>
    </row>
    <row r="1277" spans="1:5" x14ac:dyDescent="0.2">
      <c r="A1277" s="23" t="s">
        <v>1274</v>
      </c>
      <c r="B1277" s="26">
        <v>1067.1199999999999</v>
      </c>
      <c r="C1277" s="26">
        <v>163914017.72</v>
      </c>
      <c r="D1277" s="22"/>
      <c r="E1277" s="22"/>
    </row>
    <row r="1278" spans="1:5" x14ac:dyDescent="0.2">
      <c r="A1278" s="23" t="s">
        <v>1275</v>
      </c>
      <c r="B1278" s="26">
        <v>1058.0899999999999</v>
      </c>
      <c r="C1278" s="26">
        <v>162661967.88999999</v>
      </c>
      <c r="D1278" s="22"/>
      <c r="E1278" s="22"/>
    </row>
    <row r="1279" spans="1:5" x14ac:dyDescent="0.2">
      <c r="A1279" s="23" t="s">
        <v>1276</v>
      </c>
      <c r="B1279" s="26">
        <v>1057.1400000000001</v>
      </c>
      <c r="C1279" s="26">
        <v>161645051.94999999</v>
      </c>
      <c r="D1279" s="22"/>
      <c r="E1279" s="22"/>
    </row>
    <row r="1280" spans="1:5" x14ac:dyDescent="0.2">
      <c r="A1280" s="23" t="s">
        <v>1277</v>
      </c>
      <c r="B1280" s="26">
        <v>1062.24</v>
      </c>
      <c r="C1280" s="26">
        <v>160289657.59</v>
      </c>
      <c r="D1280" s="22"/>
      <c r="E1280" s="22"/>
    </row>
    <row r="1281" spans="1:5" x14ac:dyDescent="0.2">
      <c r="A1281" s="23" t="s">
        <v>1278</v>
      </c>
      <c r="B1281" s="26">
        <v>1065.17</v>
      </c>
      <c r="C1281" s="26">
        <v>161121519.19999999</v>
      </c>
      <c r="D1281" s="22"/>
      <c r="E1281" s="22"/>
    </row>
    <row r="1282" spans="1:5" x14ac:dyDescent="0.2">
      <c r="A1282" s="23" t="s">
        <v>1279</v>
      </c>
      <c r="B1282" s="26">
        <v>1068.71</v>
      </c>
      <c r="C1282" s="26">
        <v>161631749.28</v>
      </c>
      <c r="D1282" s="22"/>
      <c r="E1282" s="22"/>
    </row>
    <row r="1283" spans="1:5" x14ac:dyDescent="0.2">
      <c r="A1283" s="23" t="s">
        <v>1280</v>
      </c>
      <c r="B1283" s="26">
        <v>1068.0999999999999</v>
      </c>
      <c r="C1283" s="26">
        <v>161639633.88999999</v>
      </c>
      <c r="D1283" s="22"/>
      <c r="E1283" s="22"/>
    </row>
    <row r="1284" spans="1:5" x14ac:dyDescent="0.2">
      <c r="A1284" s="23" t="s">
        <v>1281</v>
      </c>
      <c r="B1284" s="26">
        <v>1062.05</v>
      </c>
      <c r="C1284" s="26">
        <v>162237490.5</v>
      </c>
      <c r="D1284" s="22"/>
      <c r="E1284" s="22"/>
    </row>
    <row r="1285" spans="1:5" x14ac:dyDescent="0.2">
      <c r="A1285" s="23" t="s">
        <v>1282</v>
      </c>
      <c r="B1285" s="26">
        <v>1049.3900000000001</v>
      </c>
      <c r="C1285" s="26">
        <v>159272626.63999999</v>
      </c>
      <c r="D1285" s="22"/>
      <c r="E1285" s="22"/>
    </row>
    <row r="1286" spans="1:5" x14ac:dyDescent="0.2">
      <c r="A1286" s="23" t="s">
        <v>1283</v>
      </c>
      <c r="B1286" s="26">
        <v>1047.56</v>
      </c>
      <c r="C1286" s="26">
        <v>159013802.38</v>
      </c>
      <c r="D1286" s="22"/>
      <c r="E1286" s="22"/>
    </row>
    <row r="1287" spans="1:5" x14ac:dyDescent="0.2">
      <c r="A1287" s="23" t="s">
        <v>1284</v>
      </c>
      <c r="B1287" s="26">
        <v>1038.31</v>
      </c>
      <c r="C1287" s="26">
        <v>157493516.83000001</v>
      </c>
      <c r="D1287" s="22"/>
      <c r="E1287" s="22"/>
    </row>
    <row r="1288" spans="1:5" x14ac:dyDescent="0.2">
      <c r="A1288" s="23" t="s">
        <v>1285</v>
      </c>
      <c r="B1288" s="26">
        <v>1035.3900000000001</v>
      </c>
      <c r="C1288" s="26">
        <v>157561250.47999999</v>
      </c>
      <c r="D1288" s="22"/>
      <c r="E1288" s="22"/>
    </row>
    <row r="1289" spans="1:5" x14ac:dyDescent="0.2">
      <c r="A1289" s="23" t="s">
        <v>1286</v>
      </c>
      <c r="B1289" s="26">
        <v>1034.4100000000001</v>
      </c>
      <c r="C1289" s="26">
        <v>158333888.75</v>
      </c>
      <c r="D1289" s="22"/>
      <c r="E1289" s="22"/>
    </row>
    <row r="1290" spans="1:5" x14ac:dyDescent="0.2">
      <c r="A1290" s="23" t="s">
        <v>1287</v>
      </c>
      <c r="B1290" s="26">
        <v>1035.7</v>
      </c>
      <c r="C1290" s="26">
        <v>159271181.74000001</v>
      </c>
      <c r="D1290" s="22"/>
      <c r="E1290" s="22"/>
    </row>
    <row r="1291" spans="1:5" x14ac:dyDescent="0.2">
      <c r="A1291" s="23" t="s">
        <v>1288</v>
      </c>
      <c r="B1291" s="26">
        <v>1036.21</v>
      </c>
      <c r="C1291" s="26">
        <v>159837930.59</v>
      </c>
      <c r="D1291" s="22"/>
      <c r="E1291" s="22"/>
    </row>
    <row r="1292" spans="1:5" x14ac:dyDescent="0.2">
      <c r="A1292" s="23" t="s">
        <v>1289</v>
      </c>
      <c r="B1292" s="26">
        <v>1027.56</v>
      </c>
      <c r="C1292" s="26">
        <v>158501850.37</v>
      </c>
      <c r="D1292" s="22"/>
      <c r="E1292" s="22"/>
    </row>
    <row r="1293" spans="1:5" x14ac:dyDescent="0.2">
      <c r="A1293" s="23" t="s">
        <v>1290</v>
      </c>
      <c r="B1293" s="26">
        <v>1040.42</v>
      </c>
      <c r="C1293" s="26">
        <v>161349916.78</v>
      </c>
      <c r="D1293" s="22"/>
      <c r="E1293" s="22"/>
    </row>
    <row r="1294" spans="1:5" x14ac:dyDescent="0.2">
      <c r="A1294" s="23" t="s">
        <v>1291</v>
      </c>
      <c r="B1294" s="26">
        <v>1041.17</v>
      </c>
      <c r="C1294" s="26">
        <v>162840918.15000001</v>
      </c>
      <c r="D1294" s="22"/>
      <c r="E1294" s="22"/>
    </row>
    <row r="1295" spans="1:5" x14ac:dyDescent="0.2">
      <c r="A1295" s="23" t="s">
        <v>1292</v>
      </c>
      <c r="B1295" s="26">
        <v>1047.9100000000001</v>
      </c>
      <c r="C1295" s="26">
        <v>163974243.16</v>
      </c>
      <c r="D1295" s="22"/>
      <c r="E1295" s="22"/>
    </row>
    <row r="1296" spans="1:5" x14ac:dyDescent="0.2">
      <c r="A1296" s="23" t="s">
        <v>1293</v>
      </c>
      <c r="B1296" s="26">
        <v>1046.76</v>
      </c>
      <c r="C1296" s="26">
        <v>164005975.91999999</v>
      </c>
      <c r="D1296" s="22"/>
      <c r="E1296" s="22"/>
    </row>
    <row r="1297" spans="1:5" x14ac:dyDescent="0.2">
      <c r="A1297" s="23" t="s">
        <v>1294</v>
      </c>
      <c r="B1297" s="26">
        <v>1034.3</v>
      </c>
      <c r="C1297" s="26">
        <v>162090460.31999999</v>
      </c>
      <c r="D1297" s="22"/>
      <c r="E1297" s="22"/>
    </row>
    <row r="1298" spans="1:5" x14ac:dyDescent="0.2">
      <c r="A1298" s="23" t="s">
        <v>1295</v>
      </c>
      <c r="B1298" s="26">
        <v>1036.06</v>
      </c>
      <c r="C1298" s="26">
        <v>162669798.46000001</v>
      </c>
      <c r="D1298" s="22"/>
      <c r="E1298" s="22"/>
    </row>
    <row r="1299" spans="1:5" x14ac:dyDescent="0.2">
      <c r="A1299" s="23" t="s">
        <v>1296</v>
      </c>
      <c r="B1299" s="26">
        <v>1025.9100000000001</v>
      </c>
      <c r="C1299" s="26">
        <v>161770154.75</v>
      </c>
      <c r="D1299" s="22"/>
      <c r="E1299" s="22"/>
    </row>
    <row r="1300" spans="1:5" x14ac:dyDescent="0.2">
      <c r="A1300" s="23" t="s">
        <v>1297</v>
      </c>
      <c r="B1300" s="26">
        <v>1030.8800000000001</v>
      </c>
      <c r="C1300" s="26">
        <v>162472164.40000001</v>
      </c>
      <c r="D1300" s="22"/>
      <c r="E1300" s="22"/>
    </row>
    <row r="1301" spans="1:5" x14ac:dyDescent="0.2">
      <c r="A1301" s="23" t="s">
        <v>1298</v>
      </c>
      <c r="B1301" s="26">
        <v>1032.05</v>
      </c>
      <c r="C1301" s="26">
        <v>162593379.78</v>
      </c>
      <c r="D1301" s="22"/>
      <c r="E1301" s="22"/>
    </row>
    <row r="1302" spans="1:5" x14ac:dyDescent="0.2">
      <c r="A1302" s="23" t="s">
        <v>1299</v>
      </c>
      <c r="B1302" s="26">
        <v>1029.02</v>
      </c>
      <c r="C1302" s="26">
        <v>162832578.56</v>
      </c>
      <c r="D1302" s="22"/>
      <c r="E1302" s="22"/>
    </row>
    <row r="1303" spans="1:5" x14ac:dyDescent="0.2">
      <c r="A1303" s="23" t="s">
        <v>1300</v>
      </c>
      <c r="B1303" s="26">
        <v>1033.04</v>
      </c>
      <c r="C1303" s="26">
        <v>163500168.62</v>
      </c>
      <c r="D1303" s="22"/>
      <c r="E1303" s="22"/>
    </row>
    <row r="1304" spans="1:5" x14ac:dyDescent="0.2">
      <c r="A1304" s="23" t="s">
        <v>1301</v>
      </c>
      <c r="B1304" s="26">
        <v>999.53</v>
      </c>
      <c r="C1304" s="26">
        <v>157320775.52000001</v>
      </c>
      <c r="D1304" s="22"/>
      <c r="E1304" s="22"/>
    </row>
    <row r="1305" spans="1:5" x14ac:dyDescent="0.2">
      <c r="A1305" s="23" t="s">
        <v>1302</v>
      </c>
      <c r="B1305" s="26">
        <v>978.38</v>
      </c>
      <c r="C1305" s="26">
        <v>154272036.62</v>
      </c>
      <c r="D1305" s="22"/>
      <c r="E1305" s="22"/>
    </row>
    <row r="1306" spans="1:5" x14ac:dyDescent="0.2">
      <c r="A1306" s="23" t="s">
        <v>1303</v>
      </c>
      <c r="B1306" s="26">
        <v>977.32</v>
      </c>
      <c r="C1306" s="26">
        <v>154820203.99000001</v>
      </c>
      <c r="D1306" s="22"/>
      <c r="E1306" s="22"/>
    </row>
    <row r="1307" spans="1:5" x14ac:dyDescent="0.2">
      <c r="A1307" s="23" t="s">
        <v>1304</v>
      </c>
      <c r="B1307" s="26">
        <v>981.41</v>
      </c>
      <c r="C1307" s="26">
        <v>155800372.50999999</v>
      </c>
      <c r="D1307" s="22"/>
      <c r="E1307" s="22"/>
    </row>
    <row r="1308" spans="1:5" x14ac:dyDescent="0.2">
      <c r="A1308" s="23" t="s">
        <v>1305</v>
      </c>
      <c r="B1308" s="26">
        <v>987.15</v>
      </c>
      <c r="C1308" s="26">
        <v>158187559.19</v>
      </c>
      <c r="D1308" s="22"/>
      <c r="E1308" s="22"/>
    </row>
    <row r="1309" spans="1:5" x14ac:dyDescent="0.2">
      <c r="A1309" s="23" t="s">
        <v>1306</v>
      </c>
      <c r="B1309" s="26">
        <v>986.03</v>
      </c>
      <c r="C1309" s="26">
        <v>158566821.78999999</v>
      </c>
      <c r="D1309" s="22"/>
      <c r="E1309" s="22"/>
    </row>
    <row r="1310" spans="1:5" x14ac:dyDescent="0.2">
      <c r="A1310" s="23" t="s">
        <v>1307</v>
      </c>
      <c r="B1310" s="26">
        <v>986.68</v>
      </c>
      <c r="C1310" s="26">
        <v>158831885.94999999</v>
      </c>
      <c r="D1310" s="22"/>
      <c r="E1310" s="22"/>
    </row>
    <row r="1311" spans="1:5" x14ac:dyDescent="0.2">
      <c r="A1311" s="23" t="s">
        <v>1308</v>
      </c>
      <c r="B1311" s="26">
        <v>1008.46</v>
      </c>
      <c r="C1311" s="26">
        <v>162738843.38999999</v>
      </c>
      <c r="D1311" s="22"/>
      <c r="E1311" s="22"/>
    </row>
    <row r="1312" spans="1:5" x14ac:dyDescent="0.2">
      <c r="A1312" s="23" t="s">
        <v>1309</v>
      </c>
      <c r="B1312" s="26">
        <v>991.49</v>
      </c>
      <c r="C1312" s="26">
        <v>159937774.88999999</v>
      </c>
      <c r="D1312" s="22"/>
      <c r="E1312" s="22"/>
    </row>
    <row r="1313" spans="1:5" x14ac:dyDescent="0.2">
      <c r="A1313" s="23" t="s">
        <v>1310</v>
      </c>
      <c r="B1313" s="26">
        <v>996.34</v>
      </c>
      <c r="C1313" s="26">
        <v>161213320.61000001</v>
      </c>
      <c r="D1313" s="22"/>
      <c r="E1313" s="22"/>
    </row>
    <row r="1314" spans="1:5" x14ac:dyDescent="0.2">
      <c r="A1314" s="23" t="s">
        <v>1311</v>
      </c>
      <c r="B1314" s="26">
        <v>1004.21</v>
      </c>
      <c r="C1314" s="26">
        <v>164036378.09</v>
      </c>
      <c r="D1314" s="22"/>
      <c r="E1314" s="22"/>
    </row>
    <row r="1315" spans="1:5" x14ac:dyDescent="0.2">
      <c r="A1315" s="23" t="s">
        <v>1312</v>
      </c>
      <c r="B1315" s="26">
        <v>1000.78</v>
      </c>
      <c r="C1315" s="26">
        <v>163110455.66</v>
      </c>
      <c r="D1315" s="22"/>
      <c r="E1315" s="22"/>
    </row>
    <row r="1316" spans="1:5" x14ac:dyDescent="0.2">
      <c r="A1316" s="23" t="s">
        <v>1313</v>
      </c>
      <c r="B1316" s="26">
        <v>1008.27</v>
      </c>
      <c r="C1316" s="26">
        <v>164375676.47999999</v>
      </c>
      <c r="D1316" s="22"/>
      <c r="E1316" s="22"/>
    </row>
    <row r="1317" spans="1:5" x14ac:dyDescent="0.2">
      <c r="A1317" s="23" t="s">
        <v>1314</v>
      </c>
      <c r="B1317" s="26">
        <v>1006.8</v>
      </c>
      <c r="C1317" s="26">
        <v>164539174.44</v>
      </c>
      <c r="D1317" s="22"/>
      <c r="E1317" s="22"/>
    </row>
    <row r="1318" spans="1:5" x14ac:dyDescent="0.2">
      <c r="A1318" s="23" t="s">
        <v>1315</v>
      </c>
      <c r="B1318" s="26">
        <v>1023.75</v>
      </c>
      <c r="C1318" s="26">
        <v>167377573.91999999</v>
      </c>
      <c r="D1318" s="22"/>
      <c r="E1318" s="22"/>
    </row>
    <row r="1319" spans="1:5" x14ac:dyDescent="0.2">
      <c r="A1319" s="23" t="s">
        <v>1316</v>
      </c>
      <c r="B1319" s="26">
        <v>1019</v>
      </c>
      <c r="C1319" s="26">
        <v>166150662.34999999</v>
      </c>
      <c r="D1319" s="22"/>
      <c r="E1319" s="22"/>
    </row>
    <row r="1320" spans="1:5" x14ac:dyDescent="0.2">
      <c r="A1320" s="23" t="s">
        <v>1317</v>
      </c>
      <c r="B1320" s="26">
        <v>1048.21</v>
      </c>
      <c r="C1320" s="26">
        <v>170551192.40000001</v>
      </c>
      <c r="D1320" s="22"/>
      <c r="E1320" s="22"/>
    </row>
    <row r="1321" spans="1:5" x14ac:dyDescent="0.2">
      <c r="A1321" s="23" t="s">
        <v>1318</v>
      </c>
      <c r="B1321" s="26">
        <v>1042.96</v>
      </c>
      <c r="C1321" s="26">
        <v>170050111.31999999</v>
      </c>
      <c r="D1321" s="22"/>
      <c r="E1321" s="22"/>
    </row>
    <row r="1322" spans="1:5" x14ac:dyDescent="0.2">
      <c r="A1322" s="23" t="s">
        <v>1319</v>
      </c>
      <c r="B1322" s="26">
        <v>1052.22</v>
      </c>
      <c r="C1322" s="26">
        <v>171402954.88999999</v>
      </c>
      <c r="D1322" s="22"/>
      <c r="E1322" s="22"/>
    </row>
    <row r="1323" spans="1:5" x14ac:dyDescent="0.2">
      <c r="A1323" s="23" t="s">
        <v>1320</v>
      </c>
      <c r="B1323" s="26">
        <v>1049.8</v>
      </c>
      <c r="C1323" s="26">
        <v>169692139.13</v>
      </c>
      <c r="D1323" s="22"/>
      <c r="E1323" s="22"/>
    </row>
    <row r="1324" spans="1:5" x14ac:dyDescent="0.2">
      <c r="A1324" s="23" t="s">
        <v>1321</v>
      </c>
      <c r="B1324" s="26">
        <v>1054.3900000000001</v>
      </c>
      <c r="C1324" s="26">
        <v>170409241.59999999</v>
      </c>
      <c r="D1324" s="22"/>
      <c r="E1324" s="22"/>
    </row>
    <row r="1325" spans="1:5" x14ac:dyDescent="0.2">
      <c r="A1325" s="23" t="s">
        <v>1322</v>
      </c>
      <c r="B1325" s="26">
        <v>1071.67</v>
      </c>
      <c r="C1325" s="26">
        <v>173510281.47</v>
      </c>
      <c r="D1325" s="22"/>
      <c r="E1325" s="22"/>
    </row>
    <row r="1326" spans="1:5" x14ac:dyDescent="0.2">
      <c r="A1326" s="23" t="s">
        <v>1323</v>
      </c>
      <c r="B1326" s="26">
        <v>1037.97</v>
      </c>
      <c r="C1326" s="26">
        <v>167771686.83000001</v>
      </c>
      <c r="D1326" s="22"/>
      <c r="E1326" s="22"/>
    </row>
    <row r="1327" spans="1:5" x14ac:dyDescent="0.2">
      <c r="A1327" s="23" t="s">
        <v>1324</v>
      </c>
      <c r="B1327" s="26">
        <v>1032.26</v>
      </c>
      <c r="C1327" s="26">
        <v>166635111.72</v>
      </c>
      <c r="D1327" s="22"/>
      <c r="E1327" s="22"/>
    </row>
    <row r="1328" spans="1:5" x14ac:dyDescent="0.2">
      <c r="A1328" s="23" t="s">
        <v>1325</v>
      </c>
      <c r="B1328" s="26">
        <v>1015.85</v>
      </c>
      <c r="C1328" s="26">
        <v>164470801.16999999</v>
      </c>
      <c r="D1328" s="22"/>
      <c r="E1328" s="22"/>
    </row>
    <row r="1329" spans="1:5" x14ac:dyDescent="0.2">
      <c r="A1329" s="23" t="s">
        <v>1326</v>
      </c>
      <c r="B1329" s="26">
        <v>999.71</v>
      </c>
      <c r="C1329" s="26">
        <v>162372950.46000001</v>
      </c>
      <c r="D1329" s="22"/>
      <c r="E1329" s="22"/>
    </row>
    <row r="1330" spans="1:5" x14ac:dyDescent="0.2">
      <c r="A1330" s="23" t="s">
        <v>1327</v>
      </c>
      <c r="B1330" s="26">
        <v>997.85</v>
      </c>
      <c r="C1330" s="26">
        <v>161695157.56</v>
      </c>
      <c r="D1330" s="22"/>
      <c r="E1330" s="22"/>
    </row>
    <row r="1331" spans="1:5" x14ac:dyDescent="0.2">
      <c r="A1331" s="23" t="s">
        <v>1328</v>
      </c>
      <c r="B1331" s="26">
        <v>1002.22</v>
      </c>
      <c r="C1331" s="26">
        <v>163772470.66</v>
      </c>
      <c r="D1331" s="22"/>
      <c r="E1331" s="22"/>
    </row>
    <row r="1332" spans="1:5" x14ac:dyDescent="0.2">
      <c r="A1332" s="23" t="s">
        <v>1329</v>
      </c>
      <c r="B1332" s="26">
        <v>995.5</v>
      </c>
      <c r="C1332" s="26">
        <v>162767077.88</v>
      </c>
      <c r="D1332" s="22"/>
      <c r="E1332" s="22"/>
    </row>
    <row r="1333" spans="1:5" x14ac:dyDescent="0.2">
      <c r="A1333" s="23" t="s">
        <v>1330</v>
      </c>
      <c r="B1333" s="26">
        <v>1007.53</v>
      </c>
      <c r="C1333" s="26">
        <v>158300094.22999999</v>
      </c>
      <c r="D1333" s="22"/>
      <c r="E1333" s="22"/>
    </row>
    <row r="1334" spans="1:5" x14ac:dyDescent="0.2">
      <c r="A1334" s="23" t="s">
        <v>1331</v>
      </c>
      <c r="B1334" s="26">
        <v>1019.63</v>
      </c>
      <c r="C1334" s="26">
        <v>159997977.80000001</v>
      </c>
      <c r="D1334" s="22"/>
      <c r="E1334" s="22"/>
    </row>
    <row r="1335" spans="1:5" x14ac:dyDescent="0.2">
      <c r="A1335" s="23" t="s">
        <v>1332</v>
      </c>
      <c r="B1335" s="26">
        <v>1031.6199999999999</v>
      </c>
      <c r="C1335" s="26">
        <v>160478123.21000001</v>
      </c>
      <c r="D1335" s="22"/>
      <c r="E1335" s="22"/>
    </row>
    <row r="1336" spans="1:5" x14ac:dyDescent="0.2">
      <c r="A1336" s="23" t="s">
        <v>1333</v>
      </c>
      <c r="B1336" s="26">
        <v>1043.05</v>
      </c>
      <c r="C1336" s="26">
        <v>162218953.03999999</v>
      </c>
      <c r="D1336" s="22"/>
      <c r="E1336" s="22"/>
    </row>
    <row r="1337" spans="1:5" x14ac:dyDescent="0.2">
      <c r="A1337" s="23" t="s">
        <v>1334</v>
      </c>
      <c r="B1337" s="26">
        <v>1033.9100000000001</v>
      </c>
      <c r="C1337" s="26">
        <v>160870882.22</v>
      </c>
      <c r="D1337" s="22"/>
      <c r="E1337" s="22"/>
    </row>
    <row r="1338" spans="1:5" x14ac:dyDescent="0.2">
      <c r="A1338" s="23" t="s">
        <v>1335</v>
      </c>
      <c r="B1338" s="26">
        <v>1046.08</v>
      </c>
      <c r="C1338" s="26">
        <v>162581440.18000001</v>
      </c>
      <c r="D1338" s="22"/>
      <c r="E1338" s="22"/>
    </row>
    <row r="1339" spans="1:5" x14ac:dyDescent="0.2">
      <c r="A1339" s="23" t="s">
        <v>1336</v>
      </c>
      <c r="B1339" s="26">
        <v>1036.24</v>
      </c>
      <c r="C1339" s="26">
        <v>161786644.84</v>
      </c>
      <c r="D1339" s="22"/>
      <c r="E1339" s="22"/>
    </row>
    <row r="1340" spans="1:5" x14ac:dyDescent="0.2">
      <c r="A1340" s="23" t="s">
        <v>1337</v>
      </c>
      <c r="B1340" s="26">
        <v>1024.4100000000001</v>
      </c>
      <c r="C1340" s="26">
        <v>159745021.40000001</v>
      </c>
      <c r="D1340" s="22"/>
      <c r="E1340" s="22"/>
    </row>
    <row r="1341" spans="1:5" x14ac:dyDescent="0.2">
      <c r="A1341" s="23" t="s">
        <v>1338</v>
      </c>
      <c r="B1341" s="26">
        <v>1060.54</v>
      </c>
      <c r="C1341" s="26">
        <v>165544371.78999999</v>
      </c>
      <c r="D1341" s="22"/>
      <c r="E1341" s="22"/>
    </row>
    <row r="1342" spans="1:5" x14ac:dyDescent="0.2">
      <c r="A1342" s="23" t="s">
        <v>1339</v>
      </c>
      <c r="B1342" s="26">
        <v>1069.1600000000001</v>
      </c>
      <c r="C1342" s="26">
        <v>166632366.74000001</v>
      </c>
      <c r="D1342" s="22"/>
      <c r="E1342" s="22"/>
    </row>
    <row r="1343" spans="1:5" x14ac:dyDescent="0.2">
      <c r="A1343" s="23" t="s">
        <v>1340</v>
      </c>
      <c r="B1343" s="26">
        <v>1069.74</v>
      </c>
      <c r="C1343" s="26">
        <v>166719674.05000001</v>
      </c>
      <c r="D1343" s="22"/>
      <c r="E1343" s="22"/>
    </row>
    <row r="1344" spans="1:5" x14ac:dyDescent="0.2">
      <c r="A1344" s="23" t="s">
        <v>1341</v>
      </c>
      <c r="B1344" s="26">
        <v>1051.77</v>
      </c>
      <c r="C1344" s="26">
        <v>163740212.40000001</v>
      </c>
      <c r="D1344" s="22"/>
      <c r="E1344" s="22"/>
    </row>
    <row r="1345" spans="1:5" x14ac:dyDescent="0.2">
      <c r="A1345" s="23" t="s">
        <v>1342</v>
      </c>
      <c r="B1345" s="26">
        <v>1038.67</v>
      </c>
      <c r="C1345" s="26">
        <v>161494818.31</v>
      </c>
      <c r="D1345" s="22"/>
      <c r="E1345" s="22"/>
    </row>
    <row r="1346" spans="1:5" x14ac:dyDescent="0.2">
      <c r="A1346" s="23" t="s">
        <v>1343</v>
      </c>
      <c r="B1346" s="26">
        <v>1042.9100000000001</v>
      </c>
      <c r="C1346" s="26">
        <v>162849413.06999999</v>
      </c>
      <c r="D1346" s="22"/>
      <c r="E1346" s="22"/>
    </row>
    <row r="1347" spans="1:5" x14ac:dyDescent="0.2">
      <c r="A1347" s="23" t="s">
        <v>1344</v>
      </c>
      <c r="B1347" s="26">
        <v>1059.92</v>
      </c>
      <c r="C1347" s="26">
        <v>165546182.27000001</v>
      </c>
      <c r="D1347" s="22"/>
      <c r="E1347" s="22"/>
    </row>
    <row r="1348" spans="1:5" x14ac:dyDescent="0.2">
      <c r="A1348" s="23" t="s">
        <v>1345</v>
      </c>
      <c r="B1348" s="26">
        <v>1072.1199999999999</v>
      </c>
      <c r="C1348" s="26">
        <v>167041254.88</v>
      </c>
      <c r="D1348" s="22"/>
      <c r="E1348" s="22"/>
    </row>
    <row r="1349" spans="1:5" x14ac:dyDescent="0.2">
      <c r="A1349" s="23" t="s">
        <v>1346</v>
      </c>
      <c r="B1349" s="26">
        <v>1072.26</v>
      </c>
      <c r="C1349" s="26">
        <v>166168501.50999999</v>
      </c>
      <c r="D1349" s="22"/>
      <c r="E1349" s="22"/>
    </row>
    <row r="1350" spans="1:5" x14ac:dyDescent="0.2">
      <c r="A1350" s="23" t="s">
        <v>1347</v>
      </c>
      <c r="B1350" s="26">
        <v>1053.6400000000001</v>
      </c>
      <c r="C1350" s="26">
        <v>161729108.47999999</v>
      </c>
      <c r="D1350" s="22"/>
      <c r="E1350" s="22"/>
    </row>
    <row r="1351" spans="1:5" x14ac:dyDescent="0.2">
      <c r="A1351" s="23" t="s">
        <v>1348</v>
      </c>
      <c r="B1351" s="26">
        <v>1067.46</v>
      </c>
      <c r="C1351" s="26">
        <v>163470261.88999999</v>
      </c>
      <c r="D1351" s="22"/>
      <c r="E1351" s="22"/>
    </row>
    <row r="1352" spans="1:5" x14ac:dyDescent="0.2">
      <c r="A1352" s="23" t="s">
        <v>1349</v>
      </c>
      <c r="B1352" s="26">
        <v>1066.57</v>
      </c>
      <c r="C1352" s="26">
        <v>163228742.19999999</v>
      </c>
      <c r="D1352" s="22"/>
      <c r="E1352" s="22"/>
    </row>
    <row r="1353" spans="1:5" x14ac:dyDescent="0.2">
      <c r="A1353" s="23" t="s">
        <v>1350</v>
      </c>
      <c r="B1353" s="26">
        <v>1045.44</v>
      </c>
      <c r="C1353" s="26">
        <v>159868437.66999999</v>
      </c>
      <c r="D1353" s="22"/>
      <c r="E1353" s="22"/>
    </row>
    <row r="1354" spans="1:5" x14ac:dyDescent="0.2">
      <c r="A1354" s="23" t="s">
        <v>1351</v>
      </c>
      <c r="B1354" s="26">
        <v>1030.31</v>
      </c>
      <c r="C1354" s="26">
        <v>157094865.77000001</v>
      </c>
      <c r="D1354" s="22"/>
      <c r="E1354" s="22"/>
    </row>
    <row r="1355" spans="1:5" x14ac:dyDescent="0.2">
      <c r="A1355" s="23" t="s">
        <v>1352</v>
      </c>
      <c r="B1355" s="26">
        <v>1036.75</v>
      </c>
      <c r="C1355" s="26">
        <v>157926662.15000001</v>
      </c>
      <c r="D1355" s="22"/>
      <c r="E1355" s="22"/>
    </row>
    <row r="1356" spans="1:5" x14ac:dyDescent="0.2">
      <c r="A1356" s="23" t="s">
        <v>1353</v>
      </c>
      <c r="B1356" s="26">
        <v>1029.45</v>
      </c>
      <c r="C1356" s="26">
        <v>156601880.97999999</v>
      </c>
      <c r="D1356" s="22"/>
      <c r="E1356" s="22"/>
    </row>
    <row r="1357" spans="1:5" x14ac:dyDescent="0.2">
      <c r="A1357" s="23" t="s">
        <v>1354</v>
      </c>
      <c r="B1357" s="26">
        <v>1046.8599999999999</v>
      </c>
      <c r="C1357" s="26">
        <v>158389474.43000001</v>
      </c>
      <c r="D1357" s="22"/>
      <c r="E1357" s="22"/>
    </row>
    <row r="1358" spans="1:5" x14ac:dyDescent="0.2">
      <c r="A1358" s="23" t="s">
        <v>1355</v>
      </c>
      <c r="B1358" s="26">
        <v>1031.3800000000001</v>
      </c>
      <c r="C1358" s="26">
        <v>156078894.36000001</v>
      </c>
      <c r="D1358" s="22"/>
      <c r="E1358" s="22"/>
    </row>
    <row r="1359" spans="1:5" x14ac:dyDescent="0.2">
      <c r="A1359" s="23" t="s">
        <v>1356</v>
      </c>
      <c r="B1359" s="26">
        <v>1021.8</v>
      </c>
      <c r="C1359" s="26">
        <v>154938880.66</v>
      </c>
      <c r="D1359" s="22"/>
      <c r="E1359" s="22"/>
    </row>
    <row r="1360" spans="1:5" x14ac:dyDescent="0.2">
      <c r="A1360" s="23" t="s">
        <v>1357</v>
      </c>
      <c r="B1360" s="26">
        <v>1010.43</v>
      </c>
      <c r="C1360" s="26">
        <v>153360802.5</v>
      </c>
      <c r="D1360" s="22"/>
      <c r="E1360" s="22"/>
    </row>
    <row r="1361" spans="1:5" x14ac:dyDescent="0.2">
      <c r="A1361" s="23" t="s">
        <v>1358</v>
      </c>
      <c r="B1361" s="26">
        <v>1012.98</v>
      </c>
      <c r="C1361" s="26">
        <v>153185422.81</v>
      </c>
      <c r="D1361" s="22"/>
      <c r="E1361" s="22"/>
    </row>
    <row r="1362" spans="1:5" x14ac:dyDescent="0.2">
      <c r="A1362" s="23" t="s">
        <v>1359</v>
      </c>
      <c r="B1362" s="26">
        <v>997.93</v>
      </c>
      <c r="C1362" s="26">
        <v>153133121.44</v>
      </c>
      <c r="D1362" s="22"/>
      <c r="E1362" s="22"/>
    </row>
    <row r="1363" spans="1:5" x14ac:dyDescent="0.2">
      <c r="A1363" s="23" t="s">
        <v>1360</v>
      </c>
      <c r="B1363" s="26">
        <v>995.5</v>
      </c>
      <c r="C1363" s="26">
        <v>152481314.31</v>
      </c>
      <c r="D1363" s="22"/>
      <c r="E1363" s="22"/>
    </row>
    <row r="1364" spans="1:5" x14ac:dyDescent="0.2">
      <c r="A1364" s="23" t="s">
        <v>1361</v>
      </c>
      <c r="B1364" s="26">
        <v>972.26</v>
      </c>
      <c r="C1364" s="26">
        <v>150486141.43000001</v>
      </c>
      <c r="D1364" s="22"/>
      <c r="E1364" s="22"/>
    </row>
    <row r="1365" spans="1:5" x14ac:dyDescent="0.2">
      <c r="A1365" s="23" t="s">
        <v>1362</v>
      </c>
      <c r="B1365" s="26">
        <v>952.45</v>
      </c>
      <c r="C1365" s="26">
        <v>148667594.88</v>
      </c>
      <c r="D1365" s="22"/>
      <c r="E1365" s="22"/>
    </row>
    <row r="1366" spans="1:5" x14ac:dyDescent="0.2">
      <c r="A1366" s="23" t="s">
        <v>1363</v>
      </c>
      <c r="B1366" s="26">
        <v>961.58</v>
      </c>
      <c r="C1366" s="26">
        <v>151258777.16999999</v>
      </c>
      <c r="D1366" s="22"/>
      <c r="E1366" s="22"/>
    </row>
    <row r="1367" spans="1:5" x14ac:dyDescent="0.2">
      <c r="A1367" s="23" t="s">
        <v>1364</v>
      </c>
      <c r="B1367" s="26">
        <v>971.48</v>
      </c>
      <c r="C1367" s="26">
        <v>154363849.05000001</v>
      </c>
      <c r="D1367" s="22"/>
      <c r="E1367" s="22"/>
    </row>
    <row r="1368" spans="1:5" x14ac:dyDescent="0.2">
      <c r="A1368" s="23" t="s">
        <v>1365</v>
      </c>
      <c r="B1368" s="26">
        <v>990.72</v>
      </c>
      <c r="C1368" s="26">
        <v>157863975.83000001</v>
      </c>
      <c r="D1368" s="22"/>
      <c r="E1368" s="22"/>
    </row>
    <row r="1369" spans="1:5" x14ac:dyDescent="0.2">
      <c r="A1369" s="23" t="s">
        <v>1366</v>
      </c>
      <c r="B1369" s="26">
        <v>994.39</v>
      </c>
      <c r="C1369" s="26">
        <v>159179657.08000001</v>
      </c>
      <c r="D1369" s="22"/>
      <c r="E1369" s="22"/>
    </row>
    <row r="1370" spans="1:5" x14ac:dyDescent="0.2">
      <c r="A1370" s="23" t="s">
        <v>1367</v>
      </c>
      <c r="B1370" s="26">
        <v>1010.47</v>
      </c>
      <c r="C1370" s="26">
        <v>161798891.81</v>
      </c>
      <c r="D1370" s="22"/>
      <c r="E1370" s="22"/>
    </row>
    <row r="1371" spans="1:5" x14ac:dyDescent="0.2">
      <c r="A1371" s="23" t="s">
        <v>1368</v>
      </c>
      <c r="B1371" s="26">
        <v>1005.17</v>
      </c>
      <c r="C1371" s="26">
        <v>161128927.28999999</v>
      </c>
      <c r="D1371" s="22"/>
      <c r="E1371" s="22"/>
    </row>
    <row r="1372" spans="1:5" x14ac:dyDescent="0.2">
      <c r="A1372" s="23" t="s">
        <v>1369</v>
      </c>
      <c r="B1372" s="26">
        <v>992.41</v>
      </c>
      <c r="C1372" s="26">
        <v>160620980.88999999</v>
      </c>
      <c r="D1372" s="22"/>
      <c r="E1372" s="22"/>
    </row>
    <row r="1373" spans="1:5" x14ac:dyDescent="0.2">
      <c r="A1373" s="23" t="s">
        <v>1370</v>
      </c>
      <c r="B1373" s="26">
        <v>987.8</v>
      </c>
      <c r="C1373" s="26">
        <v>161569582.43000001</v>
      </c>
      <c r="D1373" s="22"/>
      <c r="E1373" s="22"/>
    </row>
    <row r="1374" spans="1:5" x14ac:dyDescent="0.2">
      <c r="A1374" s="23" t="s">
        <v>1371</v>
      </c>
      <c r="B1374" s="26">
        <v>1033.42</v>
      </c>
      <c r="C1374" s="26">
        <v>168363989.97</v>
      </c>
      <c r="D1374" s="22"/>
      <c r="E1374" s="22"/>
    </row>
    <row r="1375" spans="1:5" x14ac:dyDescent="0.2">
      <c r="A1375" s="23" t="s">
        <v>1372</v>
      </c>
      <c r="B1375" s="26">
        <v>1065.49</v>
      </c>
      <c r="C1375" s="26">
        <v>174066741.13999999</v>
      </c>
      <c r="D1375" s="22"/>
      <c r="E1375" s="22"/>
    </row>
    <row r="1376" spans="1:5" x14ac:dyDescent="0.2">
      <c r="A1376" s="23" t="s">
        <v>1373</v>
      </c>
      <c r="B1376" s="26">
        <v>1050.02</v>
      </c>
      <c r="C1376" s="26">
        <v>171984020.78999999</v>
      </c>
      <c r="D1376" s="22"/>
      <c r="E1376" s="22"/>
    </row>
    <row r="1377" spans="1:5" x14ac:dyDescent="0.2">
      <c r="A1377" s="23" t="s">
        <v>1374</v>
      </c>
      <c r="B1377" s="26">
        <v>1037.8699999999999</v>
      </c>
      <c r="C1377" s="26">
        <v>170287766.12</v>
      </c>
      <c r="D1377" s="22"/>
      <c r="E1377" s="22"/>
    </row>
    <row r="1378" spans="1:5" x14ac:dyDescent="0.2">
      <c r="A1378" s="23" t="s">
        <v>1375</v>
      </c>
      <c r="B1378" s="26">
        <v>1045.02</v>
      </c>
      <c r="C1378" s="26">
        <v>171906493.16999999</v>
      </c>
      <c r="D1378" s="22"/>
      <c r="E1378" s="22"/>
    </row>
    <row r="1379" spans="1:5" x14ac:dyDescent="0.2">
      <c r="A1379" s="23" t="s">
        <v>1376</v>
      </c>
      <c r="B1379" s="26">
        <v>1037.17</v>
      </c>
      <c r="C1379" s="26">
        <v>170599960.46000001</v>
      </c>
      <c r="D1379" s="22"/>
      <c r="E1379" s="22"/>
    </row>
    <row r="1380" spans="1:5" x14ac:dyDescent="0.2">
      <c r="A1380" s="23" t="s">
        <v>1377</v>
      </c>
      <c r="B1380" s="26">
        <v>1023.51</v>
      </c>
      <c r="C1380" s="26">
        <v>168274271.86000001</v>
      </c>
      <c r="D1380" s="22"/>
      <c r="E1380" s="22"/>
    </row>
    <row r="1381" spans="1:5" x14ac:dyDescent="0.2">
      <c r="A1381" s="23" t="s">
        <v>1378</v>
      </c>
      <c r="B1381" s="26">
        <v>1024.4000000000001</v>
      </c>
      <c r="C1381" s="26">
        <v>168508701.69999999</v>
      </c>
      <c r="D1381" s="22"/>
      <c r="E1381" s="22"/>
    </row>
    <row r="1382" spans="1:5" x14ac:dyDescent="0.2">
      <c r="A1382" s="23" t="s">
        <v>1379</v>
      </c>
      <c r="B1382" s="26">
        <v>1014.36</v>
      </c>
      <c r="C1382" s="26">
        <v>171826298.09</v>
      </c>
      <c r="D1382" s="22"/>
      <c r="E1382" s="22"/>
    </row>
    <row r="1383" spans="1:5" x14ac:dyDescent="0.2">
      <c r="A1383" s="23" t="s">
        <v>1380</v>
      </c>
      <c r="B1383" s="26">
        <v>1030.23</v>
      </c>
      <c r="C1383" s="26">
        <v>174399045.56999999</v>
      </c>
      <c r="D1383" s="22"/>
      <c r="E1383" s="22"/>
    </row>
    <row r="1384" spans="1:5" x14ac:dyDescent="0.2">
      <c r="A1384" s="23" t="s">
        <v>1381</v>
      </c>
      <c r="B1384" s="26">
        <v>1037.8900000000001</v>
      </c>
      <c r="C1384" s="26">
        <v>175594539.08000001</v>
      </c>
      <c r="D1384" s="22"/>
      <c r="E1384" s="22"/>
    </row>
    <row r="1385" spans="1:5" x14ac:dyDescent="0.2">
      <c r="A1385" s="23" t="s">
        <v>1382</v>
      </c>
      <c r="B1385" s="26">
        <v>1032.82</v>
      </c>
      <c r="C1385" s="26">
        <v>174683063.52000001</v>
      </c>
      <c r="D1385" s="22"/>
      <c r="E1385" s="22"/>
    </row>
    <row r="1386" spans="1:5" x14ac:dyDescent="0.2">
      <c r="A1386" s="23" t="s">
        <v>1383</v>
      </c>
      <c r="B1386" s="26">
        <v>1031.4100000000001</v>
      </c>
      <c r="C1386" s="26">
        <v>174321016.36000001</v>
      </c>
      <c r="D1386" s="22"/>
      <c r="E1386" s="22"/>
    </row>
    <row r="1387" spans="1:5" x14ac:dyDescent="0.2">
      <c r="A1387" s="23" t="s">
        <v>1384</v>
      </c>
      <c r="B1387" s="26">
        <v>1022.97</v>
      </c>
      <c r="C1387" s="26">
        <v>172626196</v>
      </c>
      <c r="D1387" s="22"/>
      <c r="E1387" s="22"/>
    </row>
    <row r="1388" spans="1:5" x14ac:dyDescent="0.2">
      <c r="A1388" s="23" t="s">
        <v>1385</v>
      </c>
      <c r="B1388" s="26">
        <v>1034.82</v>
      </c>
      <c r="C1388" s="26">
        <v>169795856.06</v>
      </c>
      <c r="D1388" s="22"/>
      <c r="E1388" s="22"/>
    </row>
    <row r="1389" spans="1:5" x14ac:dyDescent="0.2">
      <c r="A1389" s="23" t="s">
        <v>1386</v>
      </c>
      <c r="B1389" s="26">
        <v>1040.28</v>
      </c>
      <c r="C1389" s="26">
        <v>169933944.03999999</v>
      </c>
      <c r="D1389" s="22"/>
      <c r="E1389" s="22"/>
    </row>
    <row r="1390" spans="1:5" x14ac:dyDescent="0.2">
      <c r="A1390" s="23" t="s">
        <v>1387</v>
      </c>
      <c r="B1390" s="26">
        <v>1033.9000000000001</v>
      </c>
      <c r="C1390" s="26">
        <v>168264543.81</v>
      </c>
      <c r="D1390" s="22"/>
      <c r="E1390" s="22"/>
    </row>
    <row r="1391" spans="1:5" x14ac:dyDescent="0.2">
      <c r="A1391" s="23" t="s">
        <v>1388</v>
      </c>
      <c r="B1391" s="26">
        <v>1012.07</v>
      </c>
      <c r="C1391" s="26">
        <v>164307353.99000001</v>
      </c>
      <c r="D1391" s="22"/>
      <c r="E1391" s="22"/>
    </row>
    <row r="1392" spans="1:5" x14ac:dyDescent="0.2">
      <c r="A1392" s="23" t="s">
        <v>1389</v>
      </c>
      <c r="B1392" s="26">
        <v>999.64</v>
      </c>
      <c r="C1392" s="26">
        <v>162534561.11000001</v>
      </c>
      <c r="D1392" s="22"/>
      <c r="E1392" s="22"/>
    </row>
    <row r="1393" spans="1:5" x14ac:dyDescent="0.2">
      <c r="A1393" s="23" t="s">
        <v>1390</v>
      </c>
      <c r="B1393" s="26">
        <v>983.2</v>
      </c>
      <c r="C1393" s="26">
        <v>160151119.81999999</v>
      </c>
      <c r="D1393" s="22"/>
      <c r="E1393" s="22"/>
    </row>
    <row r="1394" spans="1:5" x14ac:dyDescent="0.2">
      <c r="A1394" s="23" t="s">
        <v>1391</v>
      </c>
      <c r="B1394" s="26">
        <v>998.1</v>
      </c>
      <c r="C1394" s="26">
        <v>162533868.53999999</v>
      </c>
      <c r="D1394" s="22"/>
      <c r="E1394" s="22"/>
    </row>
    <row r="1395" spans="1:5" x14ac:dyDescent="0.2">
      <c r="A1395" s="23" t="s">
        <v>1392</v>
      </c>
      <c r="B1395" s="26">
        <v>993.55</v>
      </c>
      <c r="C1395" s="26">
        <v>161865797.5</v>
      </c>
      <c r="D1395" s="22"/>
      <c r="E1395" s="22"/>
    </row>
    <row r="1396" spans="1:5" x14ac:dyDescent="0.2">
      <c r="A1396" s="23" t="s">
        <v>1393</v>
      </c>
      <c r="B1396" s="26">
        <v>983.4</v>
      </c>
      <c r="C1396" s="26">
        <v>149883468.00999999</v>
      </c>
      <c r="D1396" s="22"/>
      <c r="E1396" s="22"/>
    </row>
    <row r="1397" spans="1:5" x14ac:dyDescent="0.2">
      <c r="A1397" s="23" t="s">
        <v>1394</v>
      </c>
      <c r="B1397" s="26">
        <v>967.45</v>
      </c>
      <c r="C1397" s="26">
        <v>147855783.47</v>
      </c>
      <c r="D1397" s="22"/>
      <c r="E1397" s="22"/>
    </row>
    <row r="1398" spans="1:5" x14ac:dyDescent="0.2">
      <c r="A1398" s="23" t="s">
        <v>1395</v>
      </c>
      <c r="B1398" s="26">
        <v>960.45</v>
      </c>
      <c r="C1398" s="26">
        <v>146854115.09999999</v>
      </c>
      <c r="D1398" s="22"/>
      <c r="E1398" s="22"/>
    </row>
    <row r="1399" spans="1:5" x14ac:dyDescent="0.2">
      <c r="A1399" s="23" t="s">
        <v>1396</v>
      </c>
      <c r="B1399" s="26">
        <v>998.17</v>
      </c>
      <c r="C1399" s="26">
        <v>152531101.28999999</v>
      </c>
      <c r="D1399" s="22"/>
      <c r="E1399" s="22"/>
    </row>
    <row r="1400" spans="1:5" x14ac:dyDescent="0.2">
      <c r="A1400" s="23" t="s">
        <v>1397</v>
      </c>
      <c r="B1400" s="26">
        <v>1011.55</v>
      </c>
      <c r="C1400" s="26">
        <v>154557643.37</v>
      </c>
      <c r="D1400" s="22"/>
      <c r="E1400" s="22"/>
    </row>
    <row r="1401" spans="1:5" x14ac:dyDescent="0.2">
      <c r="A1401" s="23" t="s">
        <v>1398</v>
      </c>
      <c r="B1401" s="26">
        <v>1015.52</v>
      </c>
      <c r="C1401" s="26">
        <v>152770644.38999999</v>
      </c>
      <c r="D1401" s="22"/>
      <c r="E1401" s="22"/>
    </row>
    <row r="1402" spans="1:5" x14ac:dyDescent="0.2">
      <c r="A1402" s="23" t="s">
        <v>1399</v>
      </c>
      <c r="B1402" s="26">
        <v>1014.95</v>
      </c>
      <c r="C1402" s="26">
        <v>152395985.28999999</v>
      </c>
      <c r="D1402" s="22"/>
      <c r="E1402" s="22"/>
    </row>
    <row r="1403" spans="1:5" x14ac:dyDescent="0.2">
      <c r="A1403" s="23" t="s">
        <v>1400</v>
      </c>
      <c r="B1403" s="26">
        <v>981.62</v>
      </c>
      <c r="C1403" s="26">
        <v>149517876.28999999</v>
      </c>
      <c r="D1403" s="22"/>
      <c r="E1403" s="22"/>
    </row>
    <row r="1404" spans="1:5" x14ac:dyDescent="0.2">
      <c r="A1404" s="23" t="s">
        <v>1401</v>
      </c>
      <c r="B1404" s="26">
        <v>939.73</v>
      </c>
      <c r="C1404" s="26">
        <v>151647420.58000001</v>
      </c>
      <c r="D1404" s="22"/>
      <c r="E1404" s="22"/>
    </row>
    <row r="1405" spans="1:5" x14ac:dyDescent="0.2">
      <c r="A1405" s="23" t="s">
        <v>1402</v>
      </c>
      <c r="B1405" s="26">
        <v>1004.28</v>
      </c>
      <c r="C1405" s="26">
        <v>163610873.19999999</v>
      </c>
      <c r="D1405" s="22"/>
      <c r="E1405" s="22"/>
    </row>
    <row r="1406" spans="1:5" x14ac:dyDescent="0.2">
      <c r="A1406" s="23" t="s">
        <v>1403</v>
      </c>
      <c r="B1406" s="26">
        <v>966.82</v>
      </c>
      <c r="C1406" s="26">
        <v>164035993.25999999</v>
      </c>
      <c r="D1406" s="22"/>
      <c r="E1406" s="22"/>
    </row>
    <row r="1407" spans="1:5" x14ac:dyDescent="0.2">
      <c r="A1407" s="23" t="s">
        <v>1404</v>
      </c>
      <c r="B1407" s="26">
        <v>1034.74</v>
      </c>
      <c r="C1407" s="26">
        <v>178838975</v>
      </c>
      <c r="D1407" s="22"/>
      <c r="E1407" s="22"/>
    </row>
    <row r="1408" spans="1:5" x14ac:dyDescent="0.2">
      <c r="A1408" s="23" t="s">
        <v>1405</v>
      </c>
      <c r="B1408" s="26">
        <v>1050.82</v>
      </c>
      <c r="C1408" s="26">
        <v>180676537.58000001</v>
      </c>
      <c r="D1408" s="22"/>
      <c r="E1408" s="22"/>
    </row>
    <row r="1409" spans="1:5" x14ac:dyDescent="0.2">
      <c r="A1409" s="23" t="s">
        <v>1406</v>
      </c>
      <c r="B1409" s="26">
        <v>1101.4100000000001</v>
      </c>
      <c r="C1409" s="26">
        <v>188696271.22999999</v>
      </c>
      <c r="D1409" s="22"/>
      <c r="E1409" s="22"/>
    </row>
    <row r="1410" spans="1:5" x14ac:dyDescent="0.2">
      <c r="A1410" s="23" t="s">
        <v>1407</v>
      </c>
      <c r="B1410" s="26">
        <v>1103.76</v>
      </c>
      <c r="C1410" s="26">
        <v>187394497.86000001</v>
      </c>
      <c r="D1410" s="22"/>
      <c r="E1410" s="22"/>
    </row>
    <row r="1411" spans="1:5" x14ac:dyDescent="0.2">
      <c r="A1411" s="23" t="s">
        <v>1408</v>
      </c>
      <c r="B1411" s="26">
        <v>1116.48</v>
      </c>
      <c r="C1411" s="26">
        <v>189065893</v>
      </c>
      <c r="D1411" s="22"/>
      <c r="E1411" s="22"/>
    </row>
    <row r="1412" spans="1:5" x14ac:dyDescent="0.2">
      <c r="A1412" s="23" t="s">
        <v>1409</v>
      </c>
      <c r="B1412" s="26">
        <v>1123.01</v>
      </c>
      <c r="C1412" s="26">
        <v>190531085.50999999</v>
      </c>
      <c r="D1412" s="22"/>
      <c r="E1412" s="22"/>
    </row>
    <row r="1413" spans="1:5" x14ac:dyDescent="0.2">
      <c r="A1413" s="23" t="s">
        <v>1410</v>
      </c>
      <c r="B1413" s="26">
        <v>1118.26</v>
      </c>
      <c r="C1413" s="26">
        <v>189088481.71000001</v>
      </c>
      <c r="D1413" s="22"/>
      <c r="E1413" s="22"/>
    </row>
    <row r="1414" spans="1:5" x14ac:dyDescent="0.2">
      <c r="A1414" s="23" t="s">
        <v>1411</v>
      </c>
      <c r="B1414" s="26">
        <v>1118.56</v>
      </c>
      <c r="C1414" s="26">
        <v>188935931.81999999</v>
      </c>
      <c r="D1414" s="22"/>
      <c r="E1414" s="22"/>
    </row>
    <row r="1415" spans="1:5" x14ac:dyDescent="0.2">
      <c r="A1415" s="23" t="s">
        <v>1412</v>
      </c>
      <c r="B1415" s="26">
        <v>1122.81</v>
      </c>
      <c r="C1415" s="26">
        <v>189164435.56999999</v>
      </c>
      <c r="D1415" s="22"/>
      <c r="E1415" s="22"/>
    </row>
    <row r="1416" spans="1:5" x14ac:dyDescent="0.2">
      <c r="A1416" s="23" t="s">
        <v>1413</v>
      </c>
      <c r="B1416" s="26">
        <v>1121.0999999999999</v>
      </c>
      <c r="C1416" s="26">
        <v>188954282.66999999</v>
      </c>
      <c r="D1416" s="22"/>
      <c r="E1416" s="22"/>
    </row>
    <row r="1417" spans="1:5" x14ac:dyDescent="0.2">
      <c r="A1417" s="23" t="s">
        <v>1414</v>
      </c>
      <c r="B1417" s="26">
        <v>1116.8800000000001</v>
      </c>
      <c r="C1417" s="26">
        <v>187648127</v>
      </c>
      <c r="D1417" s="22"/>
      <c r="E1417" s="22"/>
    </row>
    <row r="1418" spans="1:5" x14ac:dyDescent="0.2">
      <c r="A1418" s="23" t="s">
        <v>1415</v>
      </c>
      <c r="B1418" s="26">
        <v>1115.51</v>
      </c>
      <c r="C1418" s="26">
        <v>183353390.5</v>
      </c>
      <c r="D1418" s="22"/>
      <c r="E1418" s="22"/>
    </row>
    <row r="1419" spans="1:5" x14ac:dyDescent="0.2">
      <c r="A1419" s="23" t="s">
        <v>1416</v>
      </c>
      <c r="B1419" s="26">
        <v>1112.3399999999999</v>
      </c>
      <c r="C1419" s="26">
        <v>182885459.44999999</v>
      </c>
      <c r="D1419" s="22"/>
      <c r="E1419" s="22"/>
    </row>
    <row r="1420" spans="1:5" x14ac:dyDescent="0.2">
      <c r="A1420" s="23" t="s">
        <v>1417</v>
      </c>
      <c r="B1420" s="26">
        <v>1109.1600000000001</v>
      </c>
      <c r="C1420" s="26">
        <v>181182601.90000001</v>
      </c>
      <c r="D1420" s="22"/>
      <c r="E1420" s="22"/>
    </row>
    <row r="1421" spans="1:5" x14ac:dyDescent="0.2">
      <c r="A1421" s="23" t="s">
        <v>1418</v>
      </c>
      <c r="B1421" s="26">
        <v>1097.06</v>
      </c>
      <c r="C1421" s="26">
        <v>179066031.21000001</v>
      </c>
      <c r="D1421" s="22"/>
      <c r="E1421" s="22"/>
    </row>
    <row r="1422" spans="1:5" x14ac:dyDescent="0.2">
      <c r="A1422" s="23" t="s">
        <v>1419</v>
      </c>
      <c r="B1422" s="26">
        <v>1099.76</v>
      </c>
      <c r="C1422" s="26">
        <v>178561385.56</v>
      </c>
      <c r="D1422" s="22"/>
      <c r="E1422" s="22"/>
    </row>
    <row r="1423" spans="1:5" x14ac:dyDescent="0.2">
      <c r="A1423" s="23" t="s">
        <v>1420</v>
      </c>
      <c r="B1423" s="26">
        <v>1087.3499999999999</v>
      </c>
      <c r="C1423" s="26">
        <v>176213534</v>
      </c>
      <c r="D1423" s="22"/>
      <c r="E1423" s="22"/>
    </row>
    <row r="1424" spans="1:5" x14ac:dyDescent="0.2">
      <c r="A1424" s="23" t="s">
        <v>1421</v>
      </c>
      <c r="B1424" s="26">
        <v>1093.8</v>
      </c>
      <c r="C1424" s="26">
        <v>177033231.05000001</v>
      </c>
      <c r="D1424" s="22"/>
      <c r="E1424" s="22"/>
    </row>
    <row r="1425" spans="1:5" x14ac:dyDescent="0.2">
      <c r="A1425" s="23" t="s">
        <v>1422</v>
      </c>
      <c r="B1425" s="26">
        <v>1094.9100000000001</v>
      </c>
      <c r="C1425" s="26">
        <v>177961446.52000001</v>
      </c>
      <c r="D1425" s="22"/>
      <c r="E1425" s="22"/>
    </row>
    <row r="1426" spans="1:5" x14ac:dyDescent="0.2">
      <c r="A1426" s="23" t="s">
        <v>1423</v>
      </c>
      <c r="B1426" s="26">
        <v>1090.95</v>
      </c>
      <c r="C1426" s="26">
        <v>177619547.22</v>
      </c>
      <c r="D1426" s="22"/>
      <c r="E1426" s="22"/>
    </row>
    <row r="1427" spans="1:5" x14ac:dyDescent="0.2">
      <c r="A1427" s="23" t="s">
        <v>1424</v>
      </c>
      <c r="B1427" s="26">
        <v>1097.21</v>
      </c>
      <c r="C1427" s="26">
        <v>178030454.09</v>
      </c>
      <c r="D1427" s="22"/>
      <c r="E1427" s="22"/>
    </row>
    <row r="1428" spans="1:5" x14ac:dyDescent="0.2">
      <c r="A1428" s="23" t="s">
        <v>1425</v>
      </c>
      <c r="B1428" s="26">
        <v>1106.6199999999999</v>
      </c>
      <c r="C1428" s="26">
        <v>177324450.61000001</v>
      </c>
      <c r="D1428" s="22"/>
      <c r="E1428" s="22"/>
    </row>
    <row r="1429" spans="1:5" x14ac:dyDescent="0.2">
      <c r="A1429" s="23" t="s">
        <v>1426</v>
      </c>
      <c r="B1429" s="26">
        <v>1099.94</v>
      </c>
      <c r="C1429" s="26">
        <v>175705602.63999999</v>
      </c>
      <c r="D1429" s="22"/>
      <c r="E1429" s="22"/>
    </row>
    <row r="1430" spans="1:5" x14ac:dyDescent="0.2">
      <c r="A1430" s="23" t="s">
        <v>1427</v>
      </c>
      <c r="B1430" s="26">
        <v>1094.6500000000001</v>
      </c>
      <c r="C1430" s="26">
        <v>174635535.97999999</v>
      </c>
      <c r="D1430" s="22"/>
      <c r="E1430" s="22"/>
    </row>
    <row r="1431" spans="1:5" x14ac:dyDescent="0.2">
      <c r="A1431" s="23" t="s">
        <v>1428</v>
      </c>
      <c r="B1431" s="26">
        <v>1094.3599999999999</v>
      </c>
      <c r="C1431" s="26">
        <v>173860229.30000001</v>
      </c>
      <c r="D1431" s="22"/>
      <c r="E1431" s="22"/>
    </row>
    <row r="1432" spans="1:5" x14ac:dyDescent="0.2">
      <c r="A1432" s="23" t="s">
        <v>1429</v>
      </c>
      <c r="B1432" s="26">
        <v>1097.06</v>
      </c>
      <c r="C1432" s="26">
        <v>173124577.97999999</v>
      </c>
      <c r="D1432" s="22"/>
      <c r="E1432" s="22"/>
    </row>
    <row r="1433" spans="1:5" x14ac:dyDescent="0.2">
      <c r="A1433" s="23" t="s">
        <v>1430</v>
      </c>
      <c r="B1433" s="26">
        <v>1084.4000000000001</v>
      </c>
      <c r="C1433" s="26">
        <v>171298093.65000001</v>
      </c>
      <c r="D1433" s="22"/>
      <c r="E1433" s="22"/>
    </row>
    <row r="1434" spans="1:5" x14ac:dyDescent="0.2">
      <c r="A1434" s="23" t="s">
        <v>1431</v>
      </c>
      <c r="B1434" s="26">
        <v>1069.49</v>
      </c>
      <c r="C1434" s="26">
        <v>161266546.47999999</v>
      </c>
      <c r="D1434" s="22"/>
      <c r="E1434" s="22"/>
    </row>
    <row r="1435" spans="1:5" x14ac:dyDescent="0.2">
      <c r="A1435" s="23" t="s">
        <v>1432</v>
      </c>
      <c r="B1435" s="26">
        <v>1065.2</v>
      </c>
      <c r="C1435" s="26">
        <v>160539543.53999999</v>
      </c>
      <c r="D1435" s="22"/>
      <c r="E1435" s="22"/>
    </row>
    <row r="1436" spans="1:5" x14ac:dyDescent="0.2">
      <c r="A1436" s="23" t="s">
        <v>1433</v>
      </c>
      <c r="B1436" s="26">
        <v>1066.4100000000001</v>
      </c>
      <c r="C1436" s="26">
        <v>161048986.25999999</v>
      </c>
      <c r="D1436" s="22"/>
      <c r="E1436" s="22"/>
    </row>
    <row r="1437" spans="1:5" x14ac:dyDescent="0.2">
      <c r="A1437" s="23" t="s">
        <v>1434</v>
      </c>
      <c r="B1437" s="26">
        <v>1053.97</v>
      </c>
      <c r="C1437" s="26">
        <v>158820750.63999999</v>
      </c>
      <c r="D1437" s="22"/>
      <c r="E1437" s="22"/>
    </row>
    <row r="1438" spans="1:5" x14ac:dyDescent="0.2">
      <c r="A1438" s="23" t="s">
        <v>1435</v>
      </c>
      <c r="B1438" s="26">
        <v>1060.8800000000001</v>
      </c>
      <c r="C1438" s="26">
        <v>159038733.84</v>
      </c>
      <c r="D1438" s="22"/>
      <c r="E1438" s="22"/>
    </row>
    <row r="1439" spans="1:5" x14ac:dyDescent="0.2">
      <c r="A1439" s="23" t="s">
        <v>1436</v>
      </c>
      <c r="B1439" s="26">
        <v>1056.56</v>
      </c>
      <c r="C1439" s="26">
        <v>157894256.96000001</v>
      </c>
      <c r="D1439" s="22"/>
      <c r="E1439" s="22"/>
    </row>
    <row r="1440" spans="1:5" x14ac:dyDescent="0.2">
      <c r="A1440" s="23" t="s">
        <v>1437</v>
      </c>
      <c r="B1440" s="26">
        <v>1068.8599999999999</v>
      </c>
      <c r="C1440" s="26">
        <v>160040238.75</v>
      </c>
      <c r="D1440" s="22"/>
      <c r="E1440" s="22"/>
    </row>
    <row r="1441" spans="1:5" x14ac:dyDescent="0.2">
      <c r="A1441" s="23" t="s">
        <v>1438</v>
      </c>
      <c r="B1441" s="26">
        <v>1066.1300000000001</v>
      </c>
      <c r="C1441" s="26">
        <v>159289738.97999999</v>
      </c>
      <c r="D1441" s="22"/>
      <c r="E1441" s="22"/>
    </row>
    <row r="1442" spans="1:5" x14ac:dyDescent="0.2">
      <c r="A1442" s="23" t="s">
        <v>1439</v>
      </c>
      <c r="B1442" s="26">
        <v>1064.6199999999999</v>
      </c>
      <c r="C1442" s="26">
        <v>158847950.36000001</v>
      </c>
      <c r="D1442" s="22"/>
      <c r="E1442" s="22"/>
    </row>
    <row r="1443" spans="1:5" x14ac:dyDescent="0.2">
      <c r="A1443" s="23" t="s">
        <v>1440</v>
      </c>
      <c r="B1443" s="26">
        <v>1068.8599999999999</v>
      </c>
      <c r="C1443" s="26">
        <v>159516547.05000001</v>
      </c>
      <c r="D1443" s="22"/>
      <c r="E1443" s="22"/>
    </row>
    <row r="1444" spans="1:5" x14ac:dyDescent="0.2">
      <c r="A1444" s="23" t="s">
        <v>1441</v>
      </c>
      <c r="B1444" s="26">
        <v>1056.3499999999999</v>
      </c>
      <c r="C1444" s="26">
        <v>158085874.63999999</v>
      </c>
      <c r="D1444" s="22"/>
      <c r="E1444" s="22"/>
    </row>
    <row r="1445" spans="1:5" x14ac:dyDescent="0.2">
      <c r="A1445" s="23" t="s">
        <v>1442</v>
      </c>
      <c r="B1445" s="26">
        <v>1064.47</v>
      </c>
      <c r="C1445" s="26">
        <v>160944295.19</v>
      </c>
      <c r="D1445" s="22"/>
      <c r="E1445" s="22"/>
    </row>
    <row r="1446" spans="1:5" x14ac:dyDescent="0.2">
      <c r="A1446" s="23" t="s">
        <v>1443</v>
      </c>
      <c r="B1446" s="26">
        <v>1055.8499999999999</v>
      </c>
      <c r="C1446" s="26">
        <v>158674518.38999999</v>
      </c>
      <c r="D1446" s="22"/>
      <c r="E1446" s="22"/>
    </row>
    <row r="1447" spans="1:5" x14ac:dyDescent="0.2">
      <c r="A1447" s="23" t="s">
        <v>1444</v>
      </c>
      <c r="B1447" s="26">
        <v>1062.75</v>
      </c>
      <c r="C1447" s="26">
        <v>159575249.50999999</v>
      </c>
      <c r="D1447" s="22"/>
      <c r="E1447" s="22"/>
    </row>
    <row r="1448" spans="1:5" x14ac:dyDescent="0.2">
      <c r="A1448" s="23" t="s">
        <v>1445</v>
      </c>
      <c r="B1448" s="26">
        <v>1059.6099999999999</v>
      </c>
      <c r="C1448" s="26">
        <v>158721473.47</v>
      </c>
      <c r="D1448" s="22"/>
      <c r="E1448" s="22"/>
    </row>
    <row r="1449" spans="1:5" x14ac:dyDescent="0.2">
      <c r="A1449" s="23" t="s">
        <v>1446</v>
      </c>
      <c r="B1449" s="26">
        <v>1062</v>
      </c>
      <c r="C1449" s="26">
        <v>158614547.96000001</v>
      </c>
      <c r="D1449" s="22"/>
      <c r="E1449" s="22"/>
    </row>
    <row r="1450" spans="1:5" x14ac:dyDescent="0.2">
      <c r="A1450" s="23" t="s">
        <v>1447</v>
      </c>
      <c r="B1450" s="26">
        <v>1066.1300000000001</v>
      </c>
      <c r="C1450" s="26">
        <v>160001352.72</v>
      </c>
      <c r="D1450" s="22"/>
      <c r="E1450" s="22"/>
    </row>
    <row r="1451" spans="1:5" x14ac:dyDescent="0.2">
      <c r="A1451" s="23" t="s">
        <v>1448</v>
      </c>
      <c r="B1451" s="26">
        <v>1069.32</v>
      </c>
      <c r="C1451" s="26">
        <v>159940390.33000001</v>
      </c>
      <c r="D1451" s="22"/>
      <c r="E1451" s="22"/>
    </row>
    <row r="1452" spans="1:5" x14ac:dyDescent="0.2">
      <c r="A1452" s="23" t="s">
        <v>1449</v>
      </c>
      <c r="B1452" s="26">
        <v>1080.4100000000001</v>
      </c>
      <c r="C1452" s="26">
        <v>161521617.47999999</v>
      </c>
      <c r="D1452" s="22"/>
      <c r="E1452" s="22"/>
    </row>
    <row r="1453" spans="1:5" x14ac:dyDescent="0.2">
      <c r="A1453" s="23" t="s">
        <v>1450</v>
      </c>
      <c r="B1453" s="26">
        <v>1078.01</v>
      </c>
      <c r="C1453" s="26">
        <v>160236955.41999999</v>
      </c>
      <c r="D1453" s="22"/>
      <c r="E1453" s="22"/>
    </row>
    <row r="1454" spans="1:5" x14ac:dyDescent="0.2">
      <c r="A1454" s="23" t="s">
        <v>1451</v>
      </c>
      <c r="B1454" s="26">
        <v>1092.94</v>
      </c>
      <c r="C1454" s="26">
        <v>165192157.59999999</v>
      </c>
      <c r="D1454" s="22"/>
      <c r="E1454" s="22"/>
    </row>
    <row r="1455" spans="1:5" x14ac:dyDescent="0.2">
      <c r="A1455" s="23" t="s">
        <v>1452</v>
      </c>
      <c r="B1455" s="26">
        <v>1087.26</v>
      </c>
      <c r="C1455" s="26">
        <v>163535252.69</v>
      </c>
      <c r="D1455" s="22"/>
      <c r="E1455" s="22"/>
    </row>
    <row r="1456" spans="1:5" x14ac:dyDescent="0.2">
      <c r="A1456" s="23" t="s">
        <v>1453</v>
      </c>
      <c r="B1456" s="26">
        <v>1083.82</v>
      </c>
      <c r="C1456" s="26">
        <v>161023274.53999999</v>
      </c>
      <c r="D1456" s="22"/>
      <c r="E1456" s="22"/>
    </row>
    <row r="1457" spans="1:5" x14ac:dyDescent="0.2">
      <c r="A1457" s="23" t="s">
        <v>1454</v>
      </c>
      <c r="B1457" s="26">
        <v>1084.47</v>
      </c>
      <c r="C1457" s="26">
        <v>161365862.21000001</v>
      </c>
      <c r="D1457" s="22"/>
      <c r="E1457" s="22"/>
    </row>
    <row r="1458" spans="1:5" x14ac:dyDescent="0.2">
      <c r="A1458" s="23" t="s">
        <v>1455</v>
      </c>
      <c r="B1458" s="26">
        <v>1079.2</v>
      </c>
      <c r="C1458" s="26">
        <v>159847708.53</v>
      </c>
      <c r="D1458" s="22"/>
      <c r="E1458" s="22"/>
    </row>
    <row r="1459" spans="1:5" x14ac:dyDescent="0.2">
      <c r="A1459" s="23" t="s">
        <v>1456</v>
      </c>
      <c r="B1459" s="26">
        <v>1074.8399999999999</v>
      </c>
      <c r="C1459" s="26">
        <v>159241149.62</v>
      </c>
      <c r="D1459" s="22"/>
      <c r="E1459" s="22"/>
    </row>
    <row r="1460" spans="1:5" x14ac:dyDescent="0.2">
      <c r="A1460" s="23" t="s">
        <v>1457</v>
      </c>
      <c r="B1460" s="26">
        <v>1073.82</v>
      </c>
      <c r="C1460" s="26">
        <v>158864155.38</v>
      </c>
      <c r="D1460" s="22"/>
      <c r="E1460" s="22"/>
    </row>
    <row r="1461" spans="1:5" x14ac:dyDescent="0.2">
      <c r="A1461" s="23" t="s">
        <v>1458</v>
      </c>
      <c r="B1461" s="26">
        <v>1070.08</v>
      </c>
      <c r="C1461" s="26">
        <v>157747439.78</v>
      </c>
      <c r="D1461" s="22"/>
      <c r="E1461" s="22"/>
    </row>
    <row r="1462" spans="1:5" x14ac:dyDescent="0.2">
      <c r="A1462" s="23" t="s">
        <v>1459</v>
      </c>
      <c r="B1462" s="26">
        <v>1090.4000000000001</v>
      </c>
      <c r="C1462" s="26">
        <v>159327863.11000001</v>
      </c>
      <c r="D1462" s="22"/>
      <c r="E1462" s="22"/>
    </row>
    <row r="1463" spans="1:5" x14ac:dyDescent="0.2">
      <c r="A1463" s="23" t="s">
        <v>1460</v>
      </c>
      <c r="B1463" s="26">
        <v>1089.68</v>
      </c>
      <c r="C1463" s="26">
        <v>159163861.99000001</v>
      </c>
      <c r="D1463" s="22"/>
      <c r="E1463" s="22"/>
    </row>
    <row r="1464" spans="1:5" x14ac:dyDescent="0.2">
      <c r="A1464" s="23" t="s">
        <v>1461</v>
      </c>
      <c r="B1464" s="26">
        <v>1087.6600000000001</v>
      </c>
      <c r="C1464" s="26">
        <v>158453133.52000001</v>
      </c>
      <c r="D1464" s="22"/>
      <c r="E1464" s="22"/>
    </row>
    <row r="1465" spans="1:5" x14ac:dyDescent="0.2">
      <c r="A1465" s="23" t="s">
        <v>1462</v>
      </c>
      <c r="B1465" s="26">
        <v>1082.1199999999999</v>
      </c>
      <c r="C1465" s="26">
        <v>158633138.78999999</v>
      </c>
      <c r="D1465" s="22"/>
      <c r="E1465" s="22"/>
    </row>
    <row r="1466" spans="1:5" x14ac:dyDescent="0.2">
      <c r="A1466" s="23" t="s">
        <v>1463</v>
      </c>
      <c r="B1466" s="26">
        <v>1088.02</v>
      </c>
      <c r="C1466" s="26">
        <v>159432270.21000001</v>
      </c>
      <c r="D1466" s="22"/>
      <c r="E1466" s="22"/>
    </row>
    <row r="1467" spans="1:5" x14ac:dyDescent="0.2">
      <c r="A1467" s="23" t="s">
        <v>1464</v>
      </c>
      <c r="B1467" s="26">
        <v>1101.55</v>
      </c>
      <c r="C1467" s="26">
        <v>162187028.94999999</v>
      </c>
      <c r="D1467" s="22"/>
      <c r="E1467" s="22"/>
    </row>
    <row r="1468" spans="1:5" x14ac:dyDescent="0.2">
      <c r="A1468" s="23" t="s">
        <v>1465</v>
      </c>
      <c r="B1468" s="26">
        <v>1088.8</v>
      </c>
      <c r="C1468" s="26">
        <v>160930013.47</v>
      </c>
      <c r="D1468" s="22"/>
      <c r="E1468" s="22"/>
    </row>
    <row r="1469" spans="1:5" x14ac:dyDescent="0.2">
      <c r="A1469" s="23" t="s">
        <v>1466</v>
      </c>
      <c r="B1469" s="26">
        <v>1102.3699999999999</v>
      </c>
      <c r="C1469" s="26">
        <v>164957430.78</v>
      </c>
      <c r="D1469" s="22"/>
      <c r="E1469" s="22"/>
    </row>
    <row r="1470" spans="1:5" x14ac:dyDescent="0.2">
      <c r="A1470" s="23" t="s">
        <v>1467</v>
      </c>
      <c r="B1470" s="26">
        <v>1104.27</v>
      </c>
      <c r="C1470" s="26">
        <v>168535867.81</v>
      </c>
      <c r="D1470" s="22"/>
      <c r="E1470" s="22"/>
    </row>
    <row r="1471" spans="1:5" x14ac:dyDescent="0.2">
      <c r="A1471" s="23" t="s">
        <v>1468</v>
      </c>
      <c r="B1471" s="26">
        <v>1082.42</v>
      </c>
      <c r="C1471" s="26">
        <v>165429839.59999999</v>
      </c>
      <c r="D1471" s="22"/>
      <c r="E1471" s="22"/>
    </row>
    <row r="1472" spans="1:5" x14ac:dyDescent="0.2">
      <c r="A1472" s="23" t="s">
        <v>1469</v>
      </c>
      <c r="B1472" s="26">
        <v>1082.74</v>
      </c>
      <c r="C1472" s="26">
        <v>166343876.97999999</v>
      </c>
      <c r="D1472" s="22"/>
      <c r="E1472" s="22"/>
    </row>
    <row r="1473" spans="1:5" x14ac:dyDescent="0.2">
      <c r="A1473" s="23" t="s">
        <v>1470</v>
      </c>
      <c r="B1473" s="26">
        <v>1089.1500000000001</v>
      </c>
      <c r="C1473" s="26">
        <v>170421261.59</v>
      </c>
      <c r="D1473" s="22"/>
      <c r="E1473" s="22"/>
    </row>
    <row r="1474" spans="1:5" x14ac:dyDescent="0.2">
      <c r="A1474" s="23" t="s">
        <v>1471</v>
      </c>
      <c r="B1474" s="26">
        <v>1100.3900000000001</v>
      </c>
      <c r="C1474" s="26">
        <v>173164137.71000001</v>
      </c>
      <c r="D1474" s="22"/>
      <c r="E1474" s="22"/>
    </row>
    <row r="1475" spans="1:5" x14ac:dyDescent="0.2">
      <c r="A1475" s="23" t="s">
        <v>1472</v>
      </c>
      <c r="B1475" s="26">
        <v>1113.54</v>
      </c>
      <c r="C1475" s="26">
        <v>175796104.61000001</v>
      </c>
      <c r="D1475" s="22"/>
      <c r="E1475" s="22"/>
    </row>
    <row r="1476" spans="1:5" x14ac:dyDescent="0.2">
      <c r="A1476" s="23" t="s">
        <v>1473</v>
      </c>
      <c r="B1476" s="26">
        <v>1114.23</v>
      </c>
      <c r="C1476" s="26">
        <v>180317452.47</v>
      </c>
      <c r="D1476" s="22"/>
      <c r="E1476" s="22"/>
    </row>
    <row r="1477" spans="1:5" x14ac:dyDescent="0.2">
      <c r="A1477" s="23" t="s">
        <v>1474</v>
      </c>
      <c r="B1477" s="26">
        <v>1118.78</v>
      </c>
      <c r="C1477" s="26">
        <v>181253809.63</v>
      </c>
      <c r="D1477" s="22"/>
      <c r="E1477" s="22"/>
    </row>
    <row r="1478" spans="1:5" x14ac:dyDescent="0.2">
      <c r="A1478" s="23" t="s">
        <v>1475</v>
      </c>
      <c r="B1478" s="26">
        <v>1117.1099999999999</v>
      </c>
      <c r="C1478" s="26">
        <v>181766063.69</v>
      </c>
      <c r="D1478" s="22"/>
      <c r="E1478" s="22"/>
    </row>
    <row r="1479" spans="1:5" x14ac:dyDescent="0.2">
      <c r="A1479" s="23" t="s">
        <v>1476</v>
      </c>
      <c r="B1479" s="26">
        <v>1123.04</v>
      </c>
      <c r="C1479" s="26">
        <v>185999135.90000001</v>
      </c>
      <c r="D1479" s="22"/>
      <c r="E1479" s="22"/>
    </row>
    <row r="1480" spans="1:5" x14ac:dyDescent="0.2">
      <c r="A1480" s="23" t="s">
        <v>1477</v>
      </c>
      <c r="B1480" s="26">
        <v>1126.1500000000001</v>
      </c>
      <c r="C1480" s="26">
        <v>184452600.97999999</v>
      </c>
      <c r="D1480" s="22"/>
      <c r="E1480" s="22"/>
    </row>
    <row r="1481" spans="1:5" x14ac:dyDescent="0.2">
      <c r="A1481" s="23" t="s">
        <v>1478</v>
      </c>
      <c r="B1481" s="26">
        <v>1126.05</v>
      </c>
      <c r="C1481" s="26">
        <v>184375016.80000001</v>
      </c>
      <c r="D1481" s="22"/>
      <c r="E1481" s="22"/>
    </row>
    <row r="1482" spans="1:5" x14ac:dyDescent="0.2">
      <c r="A1482" s="23" t="s">
        <v>1479</v>
      </c>
      <c r="B1482" s="26">
        <v>1121.3599999999999</v>
      </c>
      <c r="C1482" s="26">
        <v>174068332.99000001</v>
      </c>
      <c r="D1482" s="22"/>
      <c r="E1482" s="22"/>
    </row>
    <row r="1483" spans="1:5" x14ac:dyDescent="0.2">
      <c r="A1483" s="23" t="s">
        <v>1480</v>
      </c>
      <c r="B1483" s="26">
        <v>1104.3800000000001</v>
      </c>
      <c r="C1483" s="26">
        <v>171714413</v>
      </c>
      <c r="D1483" s="22"/>
      <c r="E1483" s="22"/>
    </row>
    <row r="1484" spans="1:5" x14ac:dyDescent="0.2">
      <c r="A1484" s="23" t="s">
        <v>1481</v>
      </c>
      <c r="B1484" s="26">
        <v>1115</v>
      </c>
      <c r="C1484" s="26">
        <v>173442922.47</v>
      </c>
      <c r="D1484" s="22"/>
      <c r="E1484" s="22"/>
    </row>
    <row r="1485" spans="1:5" x14ac:dyDescent="0.2">
      <c r="A1485" s="23" t="s">
        <v>1482</v>
      </c>
      <c r="B1485" s="26">
        <v>1128.42</v>
      </c>
      <c r="C1485" s="26">
        <v>175609167.77000001</v>
      </c>
      <c r="D1485" s="22"/>
      <c r="E1485" s="22"/>
    </row>
    <row r="1486" spans="1:5" x14ac:dyDescent="0.2">
      <c r="A1486" s="23" t="s">
        <v>1483</v>
      </c>
      <c r="B1486" s="26">
        <v>1131.3499999999999</v>
      </c>
      <c r="C1486" s="26">
        <v>177177957.31</v>
      </c>
      <c r="D1486" s="22"/>
      <c r="E1486" s="22"/>
    </row>
    <row r="1487" spans="1:5" x14ac:dyDescent="0.2">
      <c r="A1487" s="23" t="s">
        <v>1484</v>
      </c>
      <c r="B1487" s="26">
        <v>1130.6099999999999</v>
      </c>
      <c r="C1487" s="26">
        <v>178691942.08000001</v>
      </c>
      <c r="D1487" s="22"/>
      <c r="E1487" s="22"/>
    </row>
    <row r="1488" spans="1:5" x14ac:dyDescent="0.2">
      <c r="A1488" s="23" t="s">
        <v>1485</v>
      </c>
      <c r="B1488" s="26">
        <v>1122.55</v>
      </c>
      <c r="C1488" s="26">
        <v>178096615.94999999</v>
      </c>
      <c r="D1488" s="22"/>
      <c r="E1488" s="22"/>
    </row>
    <row r="1489" spans="1:5" x14ac:dyDescent="0.2">
      <c r="A1489" s="23" t="s">
        <v>1486</v>
      </c>
      <c r="B1489" s="26">
        <v>1135.0999999999999</v>
      </c>
      <c r="C1489" s="26">
        <v>180353941.13999999</v>
      </c>
      <c r="D1489" s="22"/>
      <c r="E1489" s="22"/>
    </row>
    <row r="1490" spans="1:5" x14ac:dyDescent="0.2">
      <c r="A1490" s="23" t="s">
        <v>1487</v>
      </c>
      <c r="B1490" s="26">
        <v>1142.9100000000001</v>
      </c>
      <c r="C1490" s="26">
        <v>181011546.38999999</v>
      </c>
      <c r="D1490" s="22"/>
      <c r="E1490" s="22"/>
    </row>
    <row r="1491" spans="1:5" x14ac:dyDescent="0.2">
      <c r="A1491" s="23" t="s">
        <v>1488</v>
      </c>
      <c r="B1491" s="26">
        <v>1139.57</v>
      </c>
      <c r="C1491" s="26">
        <v>181425120.93000001</v>
      </c>
      <c r="D1491" s="22"/>
      <c r="E1491" s="22"/>
    </row>
    <row r="1492" spans="1:5" x14ac:dyDescent="0.2">
      <c r="A1492" s="23" t="s">
        <v>1489</v>
      </c>
      <c r="B1492" s="26">
        <v>1144.03</v>
      </c>
      <c r="C1492" s="26">
        <v>179484062.65000001</v>
      </c>
      <c r="D1492" s="22"/>
      <c r="E1492" s="22"/>
    </row>
    <row r="1493" spans="1:5" x14ac:dyDescent="0.2">
      <c r="A1493" s="23" t="s">
        <v>1490</v>
      </c>
      <c r="B1493" s="26">
        <v>1139.8</v>
      </c>
      <c r="C1493" s="26">
        <v>178438930.81999999</v>
      </c>
      <c r="D1493" s="22"/>
      <c r="E1493" s="22"/>
    </row>
    <row r="1494" spans="1:5" x14ac:dyDescent="0.2">
      <c r="A1494" s="23" t="s">
        <v>1491</v>
      </c>
      <c r="B1494" s="26">
        <v>1143.0999999999999</v>
      </c>
      <c r="C1494" s="26">
        <v>177466148.81</v>
      </c>
      <c r="D1494" s="22"/>
      <c r="E1494" s="22"/>
    </row>
    <row r="1495" spans="1:5" x14ac:dyDescent="0.2">
      <c r="A1495" s="23" t="s">
        <v>1492</v>
      </c>
      <c r="B1495" s="26">
        <v>1139.33</v>
      </c>
      <c r="C1495" s="26">
        <v>178869056.16</v>
      </c>
      <c r="D1495" s="22"/>
      <c r="E1495" s="22"/>
    </row>
    <row r="1496" spans="1:5" x14ac:dyDescent="0.2">
      <c r="A1496" s="23" t="s">
        <v>1493</v>
      </c>
      <c r="B1496" s="26">
        <v>1138.7</v>
      </c>
      <c r="C1496" s="26">
        <v>178062998.38999999</v>
      </c>
      <c r="D1496" s="22"/>
      <c r="E1496" s="22"/>
    </row>
    <row r="1497" spans="1:5" x14ac:dyDescent="0.2">
      <c r="A1497" s="23" t="s">
        <v>1494</v>
      </c>
      <c r="B1497" s="26">
        <v>1136.79</v>
      </c>
      <c r="C1497" s="26">
        <v>178408220.09</v>
      </c>
      <c r="D1497" s="22"/>
      <c r="E1497" s="22"/>
    </row>
    <row r="1498" spans="1:5" x14ac:dyDescent="0.2">
      <c r="A1498" s="23" t="s">
        <v>1495</v>
      </c>
      <c r="B1498" s="26">
        <v>1143.55</v>
      </c>
      <c r="C1498" s="26">
        <v>176786628.74000001</v>
      </c>
      <c r="D1498" s="22"/>
      <c r="E1498" s="22"/>
    </row>
    <row r="1499" spans="1:5" x14ac:dyDescent="0.2">
      <c r="A1499" s="23" t="s">
        <v>1496</v>
      </c>
      <c r="B1499" s="26">
        <v>1148.47</v>
      </c>
      <c r="C1499" s="26">
        <v>177667523.84999999</v>
      </c>
      <c r="D1499" s="22"/>
      <c r="E1499" s="22"/>
    </row>
    <row r="1500" spans="1:5" x14ac:dyDescent="0.2">
      <c r="A1500" s="23" t="s">
        <v>1497</v>
      </c>
      <c r="B1500" s="26">
        <v>1142.74</v>
      </c>
      <c r="C1500" s="26">
        <v>175647152.44</v>
      </c>
      <c r="D1500" s="22"/>
      <c r="E1500" s="22"/>
    </row>
    <row r="1501" spans="1:5" x14ac:dyDescent="0.2">
      <c r="A1501" s="23" t="s">
        <v>1498</v>
      </c>
      <c r="B1501" s="26">
        <v>1128</v>
      </c>
      <c r="C1501" s="26">
        <v>173581150.72</v>
      </c>
      <c r="D1501" s="22"/>
      <c r="E1501" s="22"/>
    </row>
    <row r="1502" spans="1:5" x14ac:dyDescent="0.2">
      <c r="A1502" s="23" t="s">
        <v>1499</v>
      </c>
      <c r="B1502" s="26">
        <v>1125.1300000000001</v>
      </c>
      <c r="C1502" s="26">
        <v>174353276.16</v>
      </c>
      <c r="D1502" s="22"/>
      <c r="E1502" s="22"/>
    </row>
    <row r="1503" spans="1:5" x14ac:dyDescent="0.2">
      <c r="A1503" s="23" t="s">
        <v>1500</v>
      </c>
      <c r="B1503" s="26">
        <v>1120.27</v>
      </c>
      <c r="C1503" s="26">
        <v>173789770.41</v>
      </c>
      <c r="D1503" s="22"/>
      <c r="E1503" s="22"/>
    </row>
    <row r="1504" spans="1:5" x14ac:dyDescent="0.2">
      <c r="A1504" s="23" t="s">
        <v>1531</v>
      </c>
      <c r="B1504" s="26">
        <v>1116.73</v>
      </c>
      <c r="C1504" s="26">
        <v>173166798.12</v>
      </c>
      <c r="D1504" s="22"/>
      <c r="E1504" s="22"/>
    </row>
    <row r="1505" spans="1:5" x14ac:dyDescent="0.2">
      <c r="A1505" s="23" t="s">
        <v>1532</v>
      </c>
      <c r="B1505" s="26">
        <v>1108.54</v>
      </c>
      <c r="C1505" s="26">
        <v>171967315.18000001</v>
      </c>
      <c r="D1505" s="22"/>
      <c r="E1505" s="22"/>
    </row>
    <row r="1506" spans="1:5" x14ac:dyDescent="0.2">
      <c r="A1506" s="23" t="s">
        <v>1533</v>
      </c>
      <c r="B1506" s="26">
        <v>1106.69</v>
      </c>
      <c r="C1506" s="26">
        <v>172255162.72</v>
      </c>
      <c r="D1506" s="22"/>
      <c r="E1506" s="22"/>
    </row>
    <row r="1507" spans="1:5" x14ac:dyDescent="0.2">
      <c r="A1507" s="23" t="s">
        <v>1534</v>
      </c>
      <c r="B1507" s="26">
        <v>1107.54</v>
      </c>
      <c r="C1507" s="26">
        <v>180579872.84</v>
      </c>
      <c r="D1507" s="22"/>
      <c r="E1507" s="22"/>
    </row>
    <row r="1508" spans="1:5" x14ac:dyDescent="0.2">
      <c r="A1508" s="23" t="s">
        <v>1535</v>
      </c>
      <c r="B1508" s="26">
        <v>1103.29</v>
      </c>
      <c r="C1508" s="26">
        <v>181024049.31999999</v>
      </c>
      <c r="D1508" s="22"/>
      <c r="E1508" s="22"/>
    </row>
    <row r="1509" spans="1:5" x14ac:dyDescent="0.2">
      <c r="A1509" s="23" t="s">
        <v>1536</v>
      </c>
      <c r="B1509" s="26">
        <v>1119.6500000000001</v>
      </c>
      <c r="C1509" s="26">
        <v>183421140.55000001</v>
      </c>
      <c r="D1509" s="22"/>
      <c r="E1509" s="22"/>
    </row>
    <row r="1510" spans="1:5" x14ac:dyDescent="0.2">
      <c r="A1510" s="23" t="s">
        <v>1537</v>
      </c>
      <c r="B1510" s="26">
        <v>1115.77</v>
      </c>
      <c r="C1510" s="26">
        <v>183205315.03999999</v>
      </c>
      <c r="D1510" s="22"/>
      <c r="E1510" s="22"/>
    </row>
    <row r="1511" spans="1:5" x14ac:dyDescent="0.2">
      <c r="A1511" s="23" t="s">
        <v>1538</v>
      </c>
      <c r="B1511" s="26">
        <v>1120.28</v>
      </c>
      <c r="C1511" s="26">
        <v>183776224.71000001</v>
      </c>
      <c r="D1511" s="22"/>
      <c r="E1511" s="22"/>
    </row>
    <row r="1512" spans="1:5" x14ac:dyDescent="0.2">
      <c r="A1512" s="23" t="s">
        <v>1539</v>
      </c>
      <c r="B1512" s="26">
        <v>1117.42</v>
      </c>
      <c r="C1512" s="26">
        <v>183048114.28</v>
      </c>
      <c r="D1512" s="22"/>
      <c r="E1512" s="22"/>
    </row>
    <row r="1513" spans="1:5" x14ac:dyDescent="0.2">
      <c r="A1513" s="23" t="s">
        <v>1540</v>
      </c>
      <c r="B1513" s="26">
        <v>1098.78</v>
      </c>
      <c r="C1513" s="26">
        <v>179302902.69999999</v>
      </c>
      <c r="D1513" s="22"/>
      <c r="E1513" s="22"/>
    </row>
    <row r="1514" spans="1:5" x14ac:dyDescent="0.2">
      <c r="A1514" s="23" t="s">
        <v>1541</v>
      </c>
      <c r="B1514" s="26">
        <v>1090.51</v>
      </c>
      <c r="C1514" s="26">
        <v>178197263.94999999</v>
      </c>
      <c r="D1514" s="22"/>
      <c r="E1514" s="22"/>
    </row>
    <row r="1515" spans="1:5" x14ac:dyDescent="0.2">
      <c r="A1515" s="23" t="s">
        <v>1542</v>
      </c>
      <c r="B1515" s="26">
        <v>1080.6400000000001</v>
      </c>
      <c r="C1515" s="26">
        <v>177383126.62</v>
      </c>
      <c r="D1515" s="22"/>
      <c r="E1515" s="22"/>
    </row>
    <row r="1516" spans="1:5" x14ac:dyDescent="0.2">
      <c r="A1516" s="23" t="s">
        <v>1543</v>
      </c>
      <c r="B1516" s="26">
        <v>1075.71</v>
      </c>
      <c r="C1516" s="26">
        <v>176739791.38</v>
      </c>
      <c r="D1516" s="22"/>
      <c r="E1516" s="22"/>
    </row>
    <row r="1517" spans="1:5" x14ac:dyDescent="0.2">
      <c r="A1517" s="23" t="s">
        <v>1544</v>
      </c>
      <c r="B1517" s="26">
        <v>1087.58</v>
      </c>
      <c r="C1517" s="26">
        <v>179038018.66</v>
      </c>
      <c r="D1517" s="22"/>
      <c r="E1517" s="22"/>
    </row>
    <row r="1518" spans="1:5" x14ac:dyDescent="0.2">
      <c r="A1518" s="23" t="s">
        <v>1545</v>
      </c>
      <c r="B1518" s="26">
        <v>1078.3</v>
      </c>
      <c r="C1518" s="26">
        <v>177180105.88999999</v>
      </c>
      <c r="D1518" s="22"/>
      <c r="E1518" s="22"/>
    </row>
    <row r="1519" spans="1:5" x14ac:dyDescent="0.2">
      <c r="A1519" s="23" t="s">
        <v>1546</v>
      </c>
      <c r="B1519" s="26">
        <v>1066.82</v>
      </c>
      <c r="C1519" s="26">
        <v>187851855.11000001</v>
      </c>
      <c r="D1519" s="22"/>
      <c r="E1519" s="22"/>
    </row>
    <row r="1520" spans="1:5" x14ac:dyDescent="0.2">
      <c r="A1520" s="23" t="s">
        <v>1547</v>
      </c>
      <c r="B1520" s="26">
        <v>1059.03</v>
      </c>
      <c r="C1520" s="26">
        <v>189996028.90000001</v>
      </c>
      <c r="D1520" s="22"/>
      <c r="E1520" s="22"/>
    </row>
    <row r="1521" spans="1:5" x14ac:dyDescent="0.2">
      <c r="A1521" s="23" t="s">
        <v>1548</v>
      </c>
      <c r="B1521" s="26">
        <v>1077.46</v>
      </c>
      <c r="C1521" s="26">
        <v>192463320.30000001</v>
      </c>
      <c r="D1521" s="22"/>
      <c r="E1521" s="22"/>
    </row>
    <row r="1522" spans="1:5" x14ac:dyDescent="0.2">
      <c r="A1522" s="23" t="s">
        <v>1549</v>
      </c>
      <c r="B1522" s="26">
        <v>1089.77</v>
      </c>
      <c r="C1522" s="26">
        <v>196441446.56</v>
      </c>
      <c r="D1522" s="22"/>
      <c r="E1522" s="22"/>
    </row>
    <row r="1523" spans="1:5" x14ac:dyDescent="0.2">
      <c r="A1523" s="23" t="s">
        <v>1550</v>
      </c>
      <c r="B1523" s="26">
        <v>1091.3900000000001</v>
      </c>
      <c r="C1523" s="26">
        <v>196383512.87</v>
      </c>
      <c r="D1523" s="22"/>
      <c r="E1523" s="22"/>
    </row>
    <row r="1524" spans="1:5" x14ac:dyDescent="0.2">
      <c r="A1524" s="23" t="s">
        <v>1551</v>
      </c>
      <c r="B1524" s="26">
        <v>1088.5899999999999</v>
      </c>
      <c r="C1524" s="26">
        <v>195702469.72</v>
      </c>
      <c r="D1524" s="22"/>
      <c r="E1524" s="22"/>
    </row>
    <row r="1525" spans="1:5" x14ac:dyDescent="0.2">
      <c r="A1525" s="23" t="s">
        <v>1552</v>
      </c>
      <c r="B1525" s="26">
        <v>1071.5999999999999</v>
      </c>
      <c r="C1525" s="26">
        <v>193030253.99000001</v>
      </c>
      <c r="D1525" s="22"/>
      <c r="E1525" s="22"/>
    </row>
    <row r="1526" spans="1:5" x14ac:dyDescent="0.2">
      <c r="A1526" s="23" t="s">
        <v>1553</v>
      </c>
      <c r="B1526" s="26">
        <v>1080.19</v>
      </c>
      <c r="C1526" s="26">
        <v>194738978.50999999</v>
      </c>
      <c r="D1526" s="22"/>
      <c r="E1526" s="22"/>
    </row>
    <row r="1527" spans="1:5" x14ac:dyDescent="0.2">
      <c r="A1527" s="23" t="s">
        <v>1554</v>
      </c>
      <c r="B1527" s="26">
        <v>1084.23</v>
      </c>
      <c r="C1527" s="26">
        <v>195121713.53999999</v>
      </c>
      <c r="D1527" s="22"/>
      <c r="E1527" s="22"/>
    </row>
    <row r="1528" spans="1:5" x14ac:dyDescent="0.2">
      <c r="A1528" s="23" t="s">
        <v>1555</v>
      </c>
      <c r="B1528" s="26">
        <v>1078.5899999999999</v>
      </c>
      <c r="C1528" s="26">
        <v>195043560.66</v>
      </c>
      <c r="D1528" s="22"/>
      <c r="E1528" s="22"/>
    </row>
    <row r="1529" spans="1:5" x14ac:dyDescent="0.2">
      <c r="A1529" s="23" t="s">
        <v>1556</v>
      </c>
      <c r="B1529" s="26">
        <v>1075.71</v>
      </c>
      <c r="C1529" s="26">
        <v>194571947.52000001</v>
      </c>
      <c r="D1529" s="22"/>
      <c r="E1529" s="22"/>
    </row>
    <row r="1530" spans="1:5" x14ac:dyDescent="0.2">
      <c r="A1530" s="23" t="s">
        <v>1557</v>
      </c>
      <c r="B1530" s="26">
        <v>1091.6400000000001</v>
      </c>
      <c r="C1530" s="26">
        <v>197265210.16999999</v>
      </c>
      <c r="D1530" s="22"/>
      <c r="E1530" s="22"/>
    </row>
    <row r="1531" spans="1:5" x14ac:dyDescent="0.2">
      <c r="A1531" s="23" t="s">
        <v>1558</v>
      </c>
      <c r="B1531" s="26">
        <v>1093.5</v>
      </c>
      <c r="C1531" s="26">
        <v>197754093.97999999</v>
      </c>
      <c r="D1531" s="22"/>
      <c r="E1531" s="22"/>
    </row>
    <row r="1532" spans="1:5" x14ac:dyDescent="0.2">
      <c r="A1532" s="23" t="s">
        <v>1559</v>
      </c>
      <c r="B1532" s="26">
        <v>1090.96</v>
      </c>
      <c r="C1532" s="26">
        <v>194868208.81</v>
      </c>
      <c r="D1532" s="22"/>
      <c r="E1532" s="22"/>
    </row>
    <row r="1533" spans="1:5" x14ac:dyDescent="0.2">
      <c r="A1533" s="23" t="s">
        <v>1560</v>
      </c>
      <c r="B1533" s="26">
        <v>1080.33</v>
      </c>
      <c r="C1533" s="26">
        <v>193739044.53999999</v>
      </c>
      <c r="D1533" s="22"/>
      <c r="E1533" s="22"/>
    </row>
    <row r="1534" spans="1:5" x14ac:dyDescent="0.2">
      <c r="A1534" s="23" t="s">
        <v>1561</v>
      </c>
      <c r="B1534" s="26">
        <v>1078.93</v>
      </c>
      <c r="C1534" s="26">
        <v>187113326.65000001</v>
      </c>
      <c r="D1534" s="22"/>
      <c r="E1534" s="22"/>
    </row>
    <row r="1535" spans="1:5" x14ac:dyDescent="0.2">
      <c r="A1535" s="23" t="s">
        <v>1562</v>
      </c>
      <c r="B1535" s="26">
        <v>1082.26</v>
      </c>
      <c r="C1535" s="26">
        <v>251010016.80000001</v>
      </c>
      <c r="D1535" s="22"/>
      <c r="E1535" s="22"/>
    </row>
    <row r="1536" spans="1:5" x14ac:dyDescent="0.2">
      <c r="A1536" s="23" t="s">
        <v>1563</v>
      </c>
      <c r="B1536" s="26">
        <v>1078.1199999999999</v>
      </c>
      <c r="C1536" s="26">
        <v>250181865.86000001</v>
      </c>
      <c r="D1536" s="22"/>
      <c r="E1536" s="22"/>
    </row>
    <row r="1537" spans="1:5" x14ac:dyDescent="0.2">
      <c r="A1537" s="23" t="s">
        <v>1564</v>
      </c>
      <c r="B1537" s="26">
        <v>1070.48</v>
      </c>
      <c r="C1537" s="26">
        <v>248348263.97999999</v>
      </c>
      <c r="D1537" s="22"/>
      <c r="E1537" s="22"/>
    </row>
    <row r="1538" spans="1:5" x14ac:dyDescent="0.2">
      <c r="A1538" s="23" t="s">
        <v>1565</v>
      </c>
      <c r="B1538" s="26">
        <v>1076.07</v>
      </c>
      <c r="C1538" s="26">
        <v>249897088.44999999</v>
      </c>
      <c r="D1538" s="22"/>
      <c r="E1538" s="22"/>
    </row>
    <row r="1539" spans="1:5" x14ac:dyDescent="0.2">
      <c r="A1539" s="23" t="s">
        <v>1566</v>
      </c>
      <c r="B1539" s="26">
        <v>1078.19</v>
      </c>
      <c r="C1539" s="26">
        <v>186930638.31999999</v>
      </c>
      <c r="D1539" s="22"/>
      <c r="E1539" s="22"/>
    </row>
    <row r="1540" spans="1:5" x14ac:dyDescent="0.2">
      <c r="A1540" s="23" t="s">
        <v>1567</v>
      </c>
      <c r="B1540" s="26">
        <v>1088.24</v>
      </c>
      <c r="C1540" s="26">
        <v>189186043.31</v>
      </c>
      <c r="D1540" s="22"/>
      <c r="E1540" s="22"/>
    </row>
    <row r="1541" spans="1:5" x14ac:dyDescent="0.2">
      <c r="A1541" s="23" t="s">
        <v>1568</v>
      </c>
      <c r="B1541" s="26">
        <v>1082.8</v>
      </c>
      <c r="C1541" s="26">
        <v>188985490.75</v>
      </c>
      <c r="D1541" s="22"/>
      <c r="E1541" s="22"/>
    </row>
    <row r="1542" spans="1:5" x14ac:dyDescent="0.2">
      <c r="A1542" s="23" t="s">
        <v>1569</v>
      </c>
      <c r="B1542" s="26">
        <v>1077.32</v>
      </c>
      <c r="C1542" s="26">
        <v>188326549.09</v>
      </c>
      <c r="D1542" s="22"/>
      <c r="E1542" s="22"/>
    </row>
    <row r="1543" spans="1:5" x14ac:dyDescent="0.2">
      <c r="A1543" s="23" t="s">
        <v>1570</v>
      </c>
      <c r="B1543" s="26">
        <v>1082.1199999999999</v>
      </c>
      <c r="C1543" s="26">
        <v>189323448.00999999</v>
      </c>
      <c r="D1543" s="22"/>
      <c r="E1543" s="22"/>
    </row>
    <row r="1544" spans="1:5" x14ac:dyDescent="0.2">
      <c r="A1544" s="23" t="s">
        <v>1571</v>
      </c>
      <c r="B1544" s="26">
        <v>1080.8800000000001</v>
      </c>
      <c r="C1544" s="26">
        <v>190477323.41</v>
      </c>
      <c r="D1544" s="22"/>
      <c r="E1544" s="22"/>
    </row>
    <row r="1545" spans="1:5" x14ac:dyDescent="0.2">
      <c r="A1545" s="23" t="s">
        <v>1572</v>
      </c>
      <c r="B1545" s="26">
        <v>1085.1500000000001</v>
      </c>
      <c r="C1545" s="26">
        <v>191874037.77000001</v>
      </c>
      <c r="D1545" s="22"/>
      <c r="E1545" s="22"/>
    </row>
    <row r="1546" spans="1:5" x14ac:dyDescent="0.2">
      <c r="A1546" s="23" t="s">
        <v>1573</v>
      </c>
      <c r="B1546" s="26">
        <v>1088.46</v>
      </c>
      <c r="C1546" s="26">
        <v>192726101.81999999</v>
      </c>
      <c r="D1546" s="22"/>
      <c r="E1546" s="22"/>
    </row>
    <row r="1547" spans="1:5" x14ac:dyDescent="0.2">
      <c r="A1547" s="23" t="s">
        <v>1574</v>
      </c>
      <c r="B1547" s="26">
        <v>1091.3900000000001</v>
      </c>
      <c r="C1547" s="26">
        <v>199077574.22999999</v>
      </c>
      <c r="D1547" s="22"/>
      <c r="E1547" s="22"/>
    </row>
    <row r="1548" spans="1:5" x14ac:dyDescent="0.2">
      <c r="A1548" s="23" t="s">
        <v>1575</v>
      </c>
      <c r="B1548" s="26">
        <v>1086.8399999999999</v>
      </c>
      <c r="C1548" s="26">
        <v>201224787.66</v>
      </c>
      <c r="D1548" s="22"/>
      <c r="E1548" s="22"/>
    </row>
    <row r="1549" spans="1:5" x14ac:dyDescent="0.2">
      <c r="A1549" s="23" t="s">
        <v>1576</v>
      </c>
      <c r="B1549" s="26">
        <v>1090.02</v>
      </c>
      <c r="C1549" s="26">
        <v>195727506.90000001</v>
      </c>
      <c r="D1549" s="22"/>
      <c r="E1549" s="22"/>
    </row>
    <row r="1550" spans="1:5" x14ac:dyDescent="0.2">
      <c r="A1550" s="23" t="s">
        <v>1577</v>
      </c>
      <c r="B1550" s="26">
        <v>1084.05</v>
      </c>
      <c r="C1550" s="26">
        <v>194321238.44999999</v>
      </c>
      <c r="D1550" s="22"/>
      <c r="E1550" s="22"/>
    </row>
    <row r="1551" spans="1:5" x14ac:dyDescent="0.2">
      <c r="A1551" s="23" t="s">
        <v>1578</v>
      </c>
      <c r="B1551" s="26">
        <v>1057.08</v>
      </c>
      <c r="C1551" s="26">
        <v>189492135.15000001</v>
      </c>
      <c r="D1551" s="22"/>
      <c r="E1551" s="22"/>
    </row>
    <row r="1552" spans="1:5" x14ac:dyDescent="0.2">
      <c r="A1552" s="23" t="s">
        <v>1579</v>
      </c>
      <c r="B1552" s="26">
        <v>1031.94</v>
      </c>
      <c r="C1552" s="26">
        <v>184937206.11000001</v>
      </c>
      <c r="D1552" s="22"/>
      <c r="E1552" s="22"/>
    </row>
    <row r="1553" spans="1:5" x14ac:dyDescent="0.2">
      <c r="A1553" s="23" t="s">
        <v>1580</v>
      </c>
      <c r="B1553" s="26">
        <v>1032.07</v>
      </c>
      <c r="C1553" s="26">
        <v>184520653.91</v>
      </c>
      <c r="D1553" s="22"/>
      <c r="E1553" s="22"/>
    </row>
    <row r="1554" spans="1:5" x14ac:dyDescent="0.2">
      <c r="A1554" s="23" t="s">
        <v>1581</v>
      </c>
      <c r="B1554" s="26">
        <v>1021.01</v>
      </c>
      <c r="C1554" s="26">
        <v>182725334.19999999</v>
      </c>
      <c r="D1554" s="22"/>
      <c r="E1554" s="22"/>
    </row>
    <row r="1555" spans="1:5" x14ac:dyDescent="0.2">
      <c r="A1555" s="23" t="s">
        <v>1582</v>
      </c>
      <c r="B1555" s="26">
        <v>1016.86</v>
      </c>
      <c r="C1555" s="26">
        <v>182022482.30000001</v>
      </c>
      <c r="D1555" s="22"/>
      <c r="E1555" s="22"/>
    </row>
    <row r="1556" spans="1:5" x14ac:dyDescent="0.2">
      <c r="A1556" s="23" t="s">
        <v>1583</v>
      </c>
      <c r="B1556" s="26">
        <v>1018.27</v>
      </c>
      <c r="C1556" s="26">
        <v>182948327.53</v>
      </c>
      <c r="D1556" s="22"/>
      <c r="E1556" s="22"/>
    </row>
    <row r="1557" spans="1:5" x14ac:dyDescent="0.2">
      <c r="A1557" s="23" t="s">
        <v>1584</v>
      </c>
      <c r="B1557" s="26">
        <v>1021.28</v>
      </c>
      <c r="C1557" s="26">
        <v>183844596.86000001</v>
      </c>
      <c r="D1557" s="22"/>
      <c r="E1557" s="22"/>
    </row>
    <row r="1558" spans="1:5" x14ac:dyDescent="0.2">
      <c r="A1558" s="23" t="s">
        <v>1585</v>
      </c>
      <c r="B1558" s="26">
        <v>1020.71</v>
      </c>
      <c r="C1558" s="26">
        <v>185351651.55000001</v>
      </c>
      <c r="D1558" s="22"/>
      <c r="E1558" s="22"/>
    </row>
    <row r="1559" spans="1:5" x14ac:dyDescent="0.2">
      <c r="A1559" s="23" t="s">
        <v>1586</v>
      </c>
      <c r="B1559" s="26">
        <v>1027.21</v>
      </c>
      <c r="C1559" s="26">
        <v>187602043.19</v>
      </c>
      <c r="D1559" s="22"/>
      <c r="E1559" s="22"/>
    </row>
    <row r="1560" spans="1:5" x14ac:dyDescent="0.2">
      <c r="A1560" s="23" t="s">
        <v>1587</v>
      </c>
      <c r="B1560" s="26">
        <v>1029.67</v>
      </c>
      <c r="C1560" s="26">
        <v>187118157.22</v>
      </c>
      <c r="D1560" s="22"/>
      <c r="E1560" s="22"/>
    </row>
    <row r="1561" spans="1:5" x14ac:dyDescent="0.2">
      <c r="A1561" s="23" t="s">
        <v>1588</v>
      </c>
      <c r="B1561" s="26">
        <v>1022.31</v>
      </c>
      <c r="C1561" s="26">
        <v>185977307.55000001</v>
      </c>
      <c r="D1561" s="22"/>
      <c r="E1561" s="22"/>
    </row>
    <row r="1562" spans="1:5" x14ac:dyDescent="0.2">
      <c r="A1562" s="23" t="s">
        <v>1589</v>
      </c>
      <c r="B1562" s="26">
        <v>1021.13</v>
      </c>
      <c r="C1562" s="26">
        <v>185344914.94</v>
      </c>
      <c r="D1562" s="22"/>
      <c r="E1562" s="22"/>
    </row>
    <row r="1563" spans="1:5" x14ac:dyDescent="0.2">
      <c r="A1563" s="23" t="s">
        <v>1590</v>
      </c>
      <c r="B1563" s="26">
        <v>1012.34</v>
      </c>
      <c r="C1563" s="26">
        <v>183250597.66</v>
      </c>
      <c r="D1563" s="22"/>
      <c r="E1563" s="22"/>
    </row>
    <row r="1564" spans="1:5" x14ac:dyDescent="0.2">
      <c r="A1564" s="23" t="s">
        <v>1591</v>
      </c>
      <c r="B1564" s="26">
        <v>1011.01</v>
      </c>
      <c r="C1564" s="26">
        <v>183305549.53999999</v>
      </c>
      <c r="D1564" s="22"/>
      <c r="E1564" s="22"/>
    </row>
    <row r="1565" spans="1:5" x14ac:dyDescent="0.2">
      <c r="A1565" s="23" t="s">
        <v>1592</v>
      </c>
      <c r="B1565" s="26">
        <v>1004.71</v>
      </c>
      <c r="C1565" s="26">
        <v>182983630.30000001</v>
      </c>
      <c r="D1565" s="22"/>
      <c r="E1565" s="22"/>
    </row>
    <row r="1566" spans="1:5" x14ac:dyDescent="0.2">
      <c r="A1566" s="23" t="s">
        <v>1593</v>
      </c>
      <c r="B1566" s="26">
        <v>995.28</v>
      </c>
      <c r="C1566" s="26">
        <v>181896298.66</v>
      </c>
      <c r="D1566" s="22"/>
      <c r="E1566" s="22"/>
    </row>
    <row r="1567" spans="1:5" x14ac:dyDescent="0.2">
      <c r="A1567" s="23" t="s">
        <v>1594</v>
      </c>
      <c r="B1567" s="26">
        <v>987.48</v>
      </c>
      <c r="C1567" s="26">
        <v>179392906.24000001</v>
      </c>
      <c r="D1567" s="22"/>
      <c r="E1567" s="22"/>
    </row>
    <row r="1568" spans="1:5" x14ac:dyDescent="0.2">
      <c r="A1568" s="23" t="s">
        <v>1595</v>
      </c>
      <c r="B1568" s="26">
        <v>987.42</v>
      </c>
      <c r="C1568" s="26">
        <v>178974827.13</v>
      </c>
      <c r="D1568" s="22"/>
      <c r="E1568" s="22"/>
    </row>
    <row r="1569" spans="1:5" x14ac:dyDescent="0.2">
      <c r="A1569" s="23" t="s">
        <v>1596</v>
      </c>
      <c r="B1569" s="26">
        <v>989.32</v>
      </c>
      <c r="C1569" s="26">
        <v>179781060.02000001</v>
      </c>
      <c r="D1569" s="22"/>
      <c r="E1569" s="22"/>
    </row>
    <row r="1570" spans="1:5" x14ac:dyDescent="0.2">
      <c r="A1570" s="23" t="s">
        <v>1597</v>
      </c>
      <c r="B1570" s="26">
        <v>984.67</v>
      </c>
      <c r="C1570" s="26">
        <v>179434735.84</v>
      </c>
      <c r="D1570" s="22"/>
      <c r="E1570" s="22"/>
    </row>
    <row r="1571" spans="1:5" x14ac:dyDescent="0.2">
      <c r="A1571" s="23" t="s">
        <v>1598</v>
      </c>
      <c r="B1571" s="26">
        <v>976.08</v>
      </c>
      <c r="C1571" s="26">
        <v>178317547.75</v>
      </c>
      <c r="D1571" s="22"/>
      <c r="E1571" s="22"/>
    </row>
    <row r="1572" spans="1:5" x14ac:dyDescent="0.2">
      <c r="A1572" s="23" t="s">
        <v>1599</v>
      </c>
      <c r="B1572" s="26">
        <v>975.17</v>
      </c>
      <c r="C1572" s="26">
        <v>182740063.53</v>
      </c>
      <c r="D1572" s="22"/>
      <c r="E1572" s="22"/>
    </row>
    <row r="1573" spans="1:5" x14ac:dyDescent="0.2">
      <c r="A1573" s="23" t="s">
        <v>1600</v>
      </c>
      <c r="B1573" s="26">
        <v>978.8</v>
      </c>
      <c r="C1573" s="26">
        <v>183000327.19999999</v>
      </c>
      <c r="D1573" s="22"/>
      <c r="E1573" s="22"/>
    </row>
    <row r="1574" spans="1:5" x14ac:dyDescent="0.2">
      <c r="A1574" s="23" t="s">
        <v>1601</v>
      </c>
      <c r="B1574" s="26">
        <v>979.19</v>
      </c>
      <c r="C1574" s="26">
        <v>182990267.34</v>
      </c>
      <c r="D1574" s="22"/>
      <c r="E1574" s="22"/>
    </row>
    <row r="1575" spans="1:5" x14ac:dyDescent="0.2">
      <c r="A1575" s="23" t="s">
        <v>1602</v>
      </c>
      <c r="B1575" s="26">
        <v>974.3</v>
      </c>
      <c r="C1575" s="26">
        <v>182048656.72999999</v>
      </c>
      <c r="D1575" s="22"/>
      <c r="E1575" s="22"/>
    </row>
    <row r="1576" spans="1:5" x14ac:dyDescent="0.2">
      <c r="A1576" s="23" t="s">
        <v>1603</v>
      </c>
      <c r="B1576" s="26">
        <v>973.01</v>
      </c>
      <c r="C1576" s="26">
        <v>181400869.44</v>
      </c>
      <c r="D1576" s="22"/>
      <c r="E1576" s="22"/>
    </row>
    <row r="1577" spans="1:5" x14ac:dyDescent="0.2">
      <c r="A1577" s="23" t="s">
        <v>1604</v>
      </c>
      <c r="B1577" s="26">
        <v>972.27</v>
      </c>
      <c r="C1577" s="26">
        <v>180573239.97</v>
      </c>
      <c r="D1577" s="22"/>
      <c r="E1577" s="22"/>
    </row>
    <row r="1578" spans="1:5" x14ac:dyDescent="0.2">
      <c r="A1578" s="23" t="s">
        <v>1605</v>
      </c>
      <c r="B1578" s="26">
        <v>970.43</v>
      </c>
      <c r="C1578" s="26">
        <v>180688615.30000001</v>
      </c>
      <c r="D1578" s="22"/>
      <c r="E1578" s="22"/>
    </row>
    <row r="1579" spans="1:5" x14ac:dyDescent="0.2">
      <c r="A1579" s="23" t="s">
        <v>1606</v>
      </c>
      <c r="B1579" s="26">
        <v>965.45</v>
      </c>
      <c r="C1579" s="26">
        <v>179541150.91</v>
      </c>
      <c r="D1579" s="22"/>
      <c r="E1579" s="22"/>
    </row>
    <row r="1580" spans="1:5" x14ac:dyDescent="0.2">
      <c r="A1580" s="23" t="s">
        <v>1607</v>
      </c>
      <c r="B1580" s="26">
        <v>967.64</v>
      </c>
      <c r="C1580" s="26">
        <v>181533619.94999999</v>
      </c>
      <c r="D1580" s="22"/>
      <c r="E1580" s="22"/>
    </row>
    <row r="1581" spans="1:5" x14ac:dyDescent="0.2">
      <c r="A1581" s="23" t="s">
        <v>1608</v>
      </c>
      <c r="B1581" s="26">
        <v>961.05</v>
      </c>
      <c r="C1581" s="26">
        <v>180479872.62</v>
      </c>
      <c r="D1581" s="22"/>
      <c r="E1581" s="22"/>
    </row>
    <row r="1582" spans="1:5" x14ac:dyDescent="0.2">
      <c r="A1582" s="23" t="s">
        <v>1609</v>
      </c>
      <c r="B1582" s="26">
        <v>949.68</v>
      </c>
      <c r="C1582" s="26">
        <v>179271625.16</v>
      </c>
      <c r="D1582" s="22"/>
      <c r="E1582" s="22"/>
    </row>
    <row r="1583" spans="1:5" x14ac:dyDescent="0.2">
      <c r="A1583" s="23" t="s">
        <v>1610</v>
      </c>
      <c r="B1583" s="26">
        <v>947.9</v>
      </c>
      <c r="C1583" s="26">
        <v>179169626.63</v>
      </c>
      <c r="D1583" s="22"/>
      <c r="E1583" s="22"/>
    </row>
    <row r="1584" spans="1:5" x14ac:dyDescent="0.2">
      <c r="A1584" s="23" t="s">
        <v>1611</v>
      </c>
      <c r="B1584" s="26">
        <v>941.62</v>
      </c>
      <c r="C1584" s="26">
        <v>177489063.69999999</v>
      </c>
      <c r="D1584" s="22"/>
      <c r="E1584" s="22"/>
    </row>
    <row r="1585" spans="1:5" x14ac:dyDescent="0.2">
      <c r="A1585" s="23" t="s">
        <v>1612</v>
      </c>
      <c r="B1585" s="26">
        <v>945.44</v>
      </c>
      <c r="C1585" s="26">
        <v>179333295.86000001</v>
      </c>
      <c r="D1585" s="22"/>
      <c r="E1585" s="22"/>
    </row>
    <row r="1586" spans="1:5" x14ac:dyDescent="0.2">
      <c r="A1586" s="23" t="s">
        <v>1613</v>
      </c>
      <c r="B1586" s="26">
        <v>949.72</v>
      </c>
      <c r="C1586" s="26">
        <v>180258957.65000001</v>
      </c>
      <c r="D1586" s="22"/>
      <c r="E1586" s="22"/>
    </row>
    <row r="1587" spans="1:5" x14ac:dyDescent="0.2">
      <c r="A1587" s="23" t="s">
        <v>1614</v>
      </c>
      <c r="B1587" s="26">
        <v>939.25</v>
      </c>
      <c r="C1587" s="26">
        <v>178362618.16</v>
      </c>
      <c r="D1587" s="22"/>
      <c r="E1587" s="22"/>
    </row>
    <row r="1588" spans="1:5" x14ac:dyDescent="0.2">
      <c r="A1588" s="23" t="s">
        <v>1615</v>
      </c>
      <c r="B1588" s="26">
        <v>941.15</v>
      </c>
      <c r="C1588" s="26">
        <v>177625663.15000001</v>
      </c>
      <c r="D1588" s="22"/>
      <c r="E1588" s="22"/>
    </row>
    <row r="1589" spans="1:5" x14ac:dyDescent="0.2">
      <c r="A1589" s="23" t="s">
        <v>1616</v>
      </c>
      <c r="B1589" s="26">
        <v>933.07</v>
      </c>
      <c r="C1589" s="26">
        <v>177968303.44</v>
      </c>
      <c r="D1589" s="22"/>
      <c r="E1589" s="22"/>
    </row>
    <row r="1590" spans="1:5" x14ac:dyDescent="0.2">
      <c r="A1590" s="23" t="s">
        <v>1617</v>
      </c>
      <c r="B1590" s="26">
        <v>953.41</v>
      </c>
      <c r="C1590" s="26">
        <v>177199060.02000001</v>
      </c>
      <c r="D1590" s="22"/>
      <c r="E1590" s="22"/>
    </row>
    <row r="1591" spans="1:5" x14ac:dyDescent="0.2">
      <c r="A1591" s="23" t="s">
        <v>1618</v>
      </c>
      <c r="B1591" s="26">
        <v>960.32</v>
      </c>
      <c r="C1591" s="26">
        <v>178654049.47</v>
      </c>
      <c r="D1591" s="22"/>
      <c r="E1591" s="22"/>
    </row>
    <row r="1592" spans="1:5" x14ac:dyDescent="0.2">
      <c r="A1592" s="23" t="s">
        <v>1619</v>
      </c>
      <c r="B1592" s="26">
        <v>948.34</v>
      </c>
      <c r="C1592" s="26">
        <v>176532275</v>
      </c>
      <c r="D1592" s="22"/>
      <c r="E1592" s="22"/>
    </row>
    <row r="1593" spans="1:5" x14ac:dyDescent="0.2">
      <c r="A1593" s="23" t="s">
        <v>1620</v>
      </c>
      <c r="B1593" s="26">
        <v>942.82</v>
      </c>
      <c r="C1593" s="26">
        <v>175595148.78</v>
      </c>
      <c r="D1593" s="22"/>
      <c r="E1593" s="22"/>
    </row>
    <row r="1594" spans="1:5" x14ac:dyDescent="0.2">
      <c r="A1594" s="23" t="s">
        <v>1621</v>
      </c>
      <c r="B1594" s="26">
        <v>936.66</v>
      </c>
      <c r="C1594" s="26">
        <v>174106411.63999999</v>
      </c>
      <c r="D1594" s="22"/>
      <c r="E1594" s="22"/>
    </row>
    <row r="1595" spans="1:5" x14ac:dyDescent="0.2">
      <c r="A1595" s="23" t="s">
        <v>1622</v>
      </c>
      <c r="B1595" s="26">
        <v>936.55</v>
      </c>
      <c r="C1595" s="26">
        <v>177495013.74000001</v>
      </c>
      <c r="D1595" s="22"/>
      <c r="E1595" s="22"/>
    </row>
    <row r="1596" spans="1:5" x14ac:dyDescent="0.2">
      <c r="A1596" s="23" t="s">
        <v>1623</v>
      </c>
      <c r="B1596" s="26">
        <v>929.14</v>
      </c>
      <c r="C1596" s="26">
        <v>181438849.16</v>
      </c>
      <c r="D1596" s="22"/>
      <c r="E1596" s="22"/>
    </row>
    <row r="1597" spans="1:5" x14ac:dyDescent="0.2">
      <c r="A1597" s="23" t="s">
        <v>1624</v>
      </c>
      <c r="B1597" s="26">
        <v>928.98</v>
      </c>
      <c r="C1597" s="26">
        <v>181554990.88</v>
      </c>
      <c r="D1597" s="22"/>
      <c r="E1597" s="22"/>
    </row>
    <row r="1598" spans="1:5" x14ac:dyDescent="0.2">
      <c r="A1598" s="23" t="s">
        <v>1625</v>
      </c>
      <c r="B1598" s="26">
        <v>931.15</v>
      </c>
      <c r="C1598" s="26">
        <v>182791173.34</v>
      </c>
      <c r="D1598" s="22"/>
      <c r="E1598" s="22"/>
    </row>
    <row r="1599" spans="1:5" x14ac:dyDescent="0.2">
      <c r="A1599" s="23" t="s">
        <v>1626</v>
      </c>
      <c r="B1599" s="26">
        <v>933.32</v>
      </c>
      <c r="C1599" s="26">
        <v>183426956.16</v>
      </c>
      <c r="D1599" s="22"/>
      <c r="E1599" s="22"/>
    </row>
    <row r="1600" spans="1:5" x14ac:dyDescent="0.2">
      <c r="A1600" s="23" t="s">
        <v>1627</v>
      </c>
      <c r="B1600" s="26">
        <v>930.72</v>
      </c>
      <c r="C1600" s="26">
        <v>182683683.94999999</v>
      </c>
      <c r="D1600" s="22"/>
      <c r="E1600" s="22"/>
    </row>
    <row r="1601" spans="1:5" x14ac:dyDescent="0.2">
      <c r="A1601" s="23" t="s">
        <v>1628</v>
      </c>
      <c r="B1601" s="26">
        <v>929.15</v>
      </c>
      <c r="C1601" s="26">
        <v>186921576.00999999</v>
      </c>
      <c r="D1601" s="22"/>
      <c r="E1601" s="22"/>
    </row>
    <row r="1602" spans="1:5" x14ac:dyDescent="0.2">
      <c r="A1602" s="23" t="s">
        <v>1629</v>
      </c>
      <c r="B1602" s="26">
        <v>932.24</v>
      </c>
      <c r="C1602" s="26">
        <v>186955979.38999999</v>
      </c>
      <c r="D1602" s="22"/>
      <c r="E1602" s="22"/>
    </row>
    <row r="1603" spans="1:5" x14ac:dyDescent="0.2">
      <c r="A1603" s="23" t="s">
        <v>1630</v>
      </c>
      <c r="B1603" s="26">
        <v>924.1</v>
      </c>
      <c r="C1603" s="26">
        <v>184950751.22999999</v>
      </c>
      <c r="D1603" s="22"/>
      <c r="E1603" s="22"/>
    </row>
    <row r="1604" spans="1:5" x14ac:dyDescent="0.2">
      <c r="A1604" s="23" t="s">
        <v>1631</v>
      </c>
      <c r="B1604" s="26">
        <v>929.91</v>
      </c>
      <c r="C1604" s="26">
        <v>185616951.24000001</v>
      </c>
      <c r="D1604" s="22"/>
      <c r="E1604" s="22"/>
    </row>
    <row r="1605" spans="1:5" x14ac:dyDescent="0.2">
      <c r="A1605" s="23" t="s">
        <v>1632</v>
      </c>
      <c r="B1605" s="26">
        <v>930.41</v>
      </c>
      <c r="C1605" s="26">
        <v>186909288.34</v>
      </c>
      <c r="D1605" s="22"/>
      <c r="E1605" s="22"/>
    </row>
    <row r="1606" spans="1:5" x14ac:dyDescent="0.2">
      <c r="A1606" s="23" t="s">
        <v>1633</v>
      </c>
      <c r="B1606" s="26">
        <v>932.76</v>
      </c>
      <c r="C1606" s="26">
        <v>192495068.22999999</v>
      </c>
      <c r="D1606" s="22"/>
      <c r="E1606" s="22"/>
    </row>
    <row r="1607" spans="1:5" x14ac:dyDescent="0.2">
      <c r="A1607" s="23" t="s">
        <v>1634</v>
      </c>
      <c r="B1607" s="26">
        <v>936.65</v>
      </c>
      <c r="C1607" s="26">
        <v>193254078.84</v>
      </c>
      <c r="D1607" s="22"/>
      <c r="E1607" s="22"/>
    </row>
    <row r="1608" spans="1:5" x14ac:dyDescent="0.2">
      <c r="A1608" s="23" t="s">
        <v>1635</v>
      </c>
      <c r="B1608" s="26">
        <v>938.77</v>
      </c>
      <c r="C1608" s="26">
        <v>193839389.25999999</v>
      </c>
      <c r="D1608" s="22"/>
      <c r="E1608" s="22"/>
    </row>
    <row r="1609" spans="1:5" x14ac:dyDescent="0.2">
      <c r="A1609" s="23" t="s">
        <v>1636</v>
      </c>
      <c r="B1609" s="26">
        <v>929.4</v>
      </c>
      <c r="C1609" s="26">
        <v>192018869.36000001</v>
      </c>
      <c r="D1609" s="22"/>
      <c r="E1609" s="22"/>
    </row>
    <row r="1610" spans="1:5" x14ac:dyDescent="0.2">
      <c r="A1610" s="23" t="s">
        <v>1637</v>
      </c>
      <c r="B1610" s="26">
        <v>926.3</v>
      </c>
      <c r="C1610" s="26">
        <v>191726588.69</v>
      </c>
      <c r="D1610" s="22"/>
      <c r="E1610" s="22"/>
    </row>
    <row r="1611" spans="1:5" x14ac:dyDescent="0.2">
      <c r="A1611" s="23" t="s">
        <v>1638</v>
      </c>
      <c r="B1611" s="26">
        <v>925.48</v>
      </c>
      <c r="C1611" s="26">
        <v>192569116.69</v>
      </c>
      <c r="D1611" s="22"/>
      <c r="E1611" s="22"/>
    </row>
    <row r="1612" spans="1:5" x14ac:dyDescent="0.2">
      <c r="A1612" s="23" t="s">
        <v>1639</v>
      </c>
      <c r="B1612" s="26">
        <v>929.72</v>
      </c>
      <c r="C1612" s="26">
        <v>193217504.84999999</v>
      </c>
      <c r="D1612" s="22"/>
      <c r="E1612" s="22"/>
    </row>
    <row r="1613" spans="1:5" x14ac:dyDescent="0.2">
      <c r="A1613" s="23" t="s">
        <v>1640</v>
      </c>
      <c r="B1613" s="26">
        <v>932.23</v>
      </c>
      <c r="C1613" s="26">
        <v>188241543.49000001</v>
      </c>
      <c r="D1613" s="22"/>
      <c r="E1613" s="22"/>
    </row>
    <row r="1614" spans="1:5" x14ac:dyDescent="0.2">
      <c r="A1614" s="23" t="s">
        <v>1641</v>
      </c>
      <c r="B1614" s="26">
        <v>931.61</v>
      </c>
      <c r="C1614" s="26">
        <v>188697458.86000001</v>
      </c>
      <c r="D1614" s="22"/>
      <c r="E1614" s="22"/>
    </row>
    <row r="1615" spans="1:5" x14ac:dyDescent="0.2">
      <c r="A1615" s="23" t="s">
        <v>1642</v>
      </c>
      <c r="B1615" s="26">
        <v>935</v>
      </c>
      <c r="C1615" s="26">
        <v>188720954.56999999</v>
      </c>
      <c r="D1615" s="22"/>
      <c r="E1615" s="22"/>
    </row>
    <row r="1616" spans="1:5" x14ac:dyDescent="0.2">
      <c r="A1616" s="23" t="s">
        <v>1643</v>
      </c>
      <c r="B1616" s="26">
        <v>935.55</v>
      </c>
      <c r="C1616" s="26">
        <v>188865522.27000001</v>
      </c>
      <c r="D1616" s="22"/>
      <c r="E1616" s="22"/>
    </row>
    <row r="1617" spans="1:5" x14ac:dyDescent="0.2">
      <c r="A1617" s="23" t="s">
        <v>1644</v>
      </c>
      <c r="B1617" s="26">
        <v>935.43</v>
      </c>
      <c r="C1617" s="26">
        <v>188301429.84999999</v>
      </c>
      <c r="D1617" s="22"/>
      <c r="E1617" s="22"/>
    </row>
    <row r="1618" spans="1:5" x14ac:dyDescent="0.2">
      <c r="A1618" s="23" t="s">
        <v>1645</v>
      </c>
      <c r="B1618" s="26">
        <v>936.56</v>
      </c>
      <c r="C1618" s="26">
        <v>188144754.53999999</v>
      </c>
      <c r="D1618" s="22"/>
      <c r="E1618" s="22"/>
    </row>
    <row r="1619" spans="1:5" x14ac:dyDescent="0.2">
      <c r="A1619" s="23" t="s">
        <v>1646</v>
      </c>
      <c r="B1619" s="26">
        <v>929.32</v>
      </c>
      <c r="C1619" s="26">
        <v>186309273.84</v>
      </c>
      <c r="D1619" s="22"/>
      <c r="E1619" s="22"/>
    </row>
    <row r="1620" spans="1:5" x14ac:dyDescent="0.2">
      <c r="A1620" s="23" t="s">
        <v>1647</v>
      </c>
      <c r="B1620" s="26">
        <v>934.4</v>
      </c>
      <c r="C1620" s="26">
        <v>187387391.69999999</v>
      </c>
      <c r="D1620" s="22"/>
      <c r="E1620" s="22"/>
    </row>
    <row r="1621" spans="1:5" x14ac:dyDescent="0.2">
      <c r="A1621" s="23" t="s">
        <v>1648</v>
      </c>
      <c r="B1621" s="26">
        <v>928.92</v>
      </c>
      <c r="C1621" s="26">
        <v>186112401.38999999</v>
      </c>
      <c r="D1621" s="22"/>
      <c r="E1621" s="22"/>
    </row>
    <row r="1622" spans="1:5" x14ac:dyDescent="0.2">
      <c r="A1622" s="23" t="s">
        <v>1649</v>
      </c>
      <c r="B1622" s="26">
        <v>932.12</v>
      </c>
      <c r="C1622" s="26">
        <v>187136912.56</v>
      </c>
      <c r="D1622" s="22"/>
      <c r="E1622" s="22"/>
    </row>
    <row r="1623" spans="1:5" x14ac:dyDescent="0.2">
      <c r="A1623" s="23" t="s">
        <v>1650</v>
      </c>
      <c r="B1623" s="26">
        <v>947.17</v>
      </c>
      <c r="C1623" s="26">
        <v>185852211.91999999</v>
      </c>
      <c r="D1623" s="22"/>
      <c r="E1623" s="22"/>
    </row>
    <row r="1624" spans="1:5" x14ac:dyDescent="0.2">
      <c r="A1624" s="23" t="s">
        <v>1651</v>
      </c>
      <c r="B1624" s="26">
        <v>959.34</v>
      </c>
      <c r="C1624" s="26">
        <v>188000662.19</v>
      </c>
      <c r="D1624" s="22"/>
      <c r="E1624" s="22"/>
    </row>
    <row r="1625" spans="1:5" x14ac:dyDescent="0.2">
      <c r="A1625" s="23" t="s">
        <v>1652</v>
      </c>
      <c r="B1625" s="26">
        <v>948.91</v>
      </c>
      <c r="C1625" s="26">
        <v>185910722.28</v>
      </c>
      <c r="D1625" s="22"/>
      <c r="E1625" s="22"/>
    </row>
    <row r="1626" spans="1:5" x14ac:dyDescent="0.2">
      <c r="A1626" s="23" t="s">
        <v>1653</v>
      </c>
      <c r="B1626" s="26">
        <v>950.67</v>
      </c>
      <c r="C1626" s="26">
        <v>186112522.38999999</v>
      </c>
      <c r="D1626" s="22"/>
      <c r="E1626" s="22"/>
    </row>
    <row r="1627" spans="1:5" x14ac:dyDescent="0.2">
      <c r="A1627" s="23" t="s">
        <v>1654</v>
      </c>
      <c r="B1627" s="26">
        <v>930.13</v>
      </c>
      <c r="C1627" s="26">
        <v>182893016.55000001</v>
      </c>
      <c r="D1627" s="22"/>
      <c r="E1627" s="22"/>
    </row>
    <row r="1628" spans="1:5" x14ac:dyDescent="0.2">
      <c r="A1628" s="23" t="s">
        <v>1655</v>
      </c>
      <c r="B1628" s="26">
        <v>932.18</v>
      </c>
      <c r="C1628" s="26">
        <v>183275506.53</v>
      </c>
      <c r="D1628" s="22"/>
      <c r="E1628" s="22"/>
    </row>
    <row r="1629" spans="1:5" x14ac:dyDescent="0.2">
      <c r="A1629" s="23" t="s">
        <v>1656</v>
      </c>
      <c r="B1629" s="26">
        <v>930.95</v>
      </c>
      <c r="C1629" s="26">
        <v>182924253.31</v>
      </c>
      <c r="D1629" s="22"/>
      <c r="E1629" s="22"/>
    </row>
    <row r="1630" spans="1:5" x14ac:dyDescent="0.2">
      <c r="A1630" s="23" t="s">
        <v>1657</v>
      </c>
      <c r="B1630" s="26">
        <v>933.05</v>
      </c>
      <c r="C1630" s="26">
        <v>183400541.34</v>
      </c>
      <c r="D1630" s="22"/>
      <c r="E1630" s="22"/>
    </row>
    <row r="1631" spans="1:5" x14ac:dyDescent="0.2">
      <c r="A1631" s="23" t="s">
        <v>1658</v>
      </c>
      <c r="B1631" s="26">
        <v>930.05</v>
      </c>
      <c r="C1631" s="26">
        <v>182817169.25</v>
      </c>
      <c r="D1631" s="22"/>
      <c r="E1631" s="22"/>
    </row>
    <row r="1632" spans="1:5" x14ac:dyDescent="0.2">
      <c r="A1632" s="23" t="s">
        <v>1659</v>
      </c>
      <c r="B1632" s="26">
        <v>936.41</v>
      </c>
      <c r="C1632" s="26">
        <v>184300080.94999999</v>
      </c>
      <c r="D1632" s="22"/>
      <c r="E1632" s="22"/>
    </row>
    <row r="1633" spans="1:5" x14ac:dyDescent="0.2">
      <c r="A1633" s="23" t="s">
        <v>1660</v>
      </c>
      <c r="B1633" s="26">
        <v>924.45</v>
      </c>
      <c r="C1633" s="26">
        <v>182230385.65000001</v>
      </c>
      <c r="D1633" s="22"/>
      <c r="E1633" s="22"/>
    </row>
    <row r="1634" spans="1:5" x14ac:dyDescent="0.2">
      <c r="A1634" s="23" t="s">
        <v>1661</v>
      </c>
      <c r="B1634" s="26">
        <v>923.55</v>
      </c>
      <c r="C1634" s="26">
        <v>181890850.61000001</v>
      </c>
      <c r="D1634" s="22"/>
      <c r="E1634" s="22"/>
    </row>
    <row r="1635" spans="1:5" x14ac:dyDescent="0.2">
      <c r="A1635" s="23" t="s">
        <v>1662</v>
      </c>
      <c r="B1635" s="26">
        <v>929.02</v>
      </c>
      <c r="C1635" s="26">
        <v>177829846.97999999</v>
      </c>
      <c r="D1635" s="22"/>
      <c r="E1635" s="22"/>
    </row>
    <row r="1636" spans="1:5" x14ac:dyDescent="0.2">
      <c r="A1636" s="23" t="s">
        <v>1663</v>
      </c>
      <c r="B1636" s="26">
        <v>933.3</v>
      </c>
      <c r="C1636" s="26">
        <v>183350305.31</v>
      </c>
      <c r="D1636" s="22"/>
      <c r="E1636" s="22"/>
    </row>
    <row r="1637" spans="1:5" x14ac:dyDescent="0.2">
      <c r="A1637" s="23" t="s">
        <v>1664</v>
      </c>
      <c r="B1637" s="26">
        <v>926.75</v>
      </c>
      <c r="C1637" s="26">
        <v>181663734.44999999</v>
      </c>
      <c r="D1637" s="22"/>
      <c r="E1637" s="22"/>
    </row>
    <row r="1638" spans="1:5" x14ac:dyDescent="0.2">
      <c r="A1638" s="23" t="s">
        <v>1665</v>
      </c>
      <c r="B1638" s="26">
        <v>924</v>
      </c>
      <c r="C1638" s="26">
        <v>181153396.77000001</v>
      </c>
      <c r="D1638" s="22"/>
      <c r="E1638" s="22"/>
    </row>
    <row r="1639" spans="1:5" x14ac:dyDescent="0.2">
      <c r="A1639" s="23" t="s">
        <v>1666</v>
      </c>
      <c r="B1639" s="26">
        <v>932.86</v>
      </c>
      <c r="C1639" s="26">
        <v>183028273.24000001</v>
      </c>
      <c r="D1639" s="22"/>
      <c r="E1639" s="22"/>
    </row>
    <row r="1640" spans="1:5" x14ac:dyDescent="0.2">
      <c r="A1640" s="23" t="s">
        <v>1667</v>
      </c>
      <c r="B1640" s="26">
        <v>914.01</v>
      </c>
      <c r="C1640" s="26">
        <v>179115465.15000001</v>
      </c>
      <c r="D1640" s="22"/>
      <c r="E1640" s="22"/>
    </row>
    <row r="1641" spans="1:5" x14ac:dyDescent="0.2">
      <c r="A1641" s="23" t="s">
        <v>1668</v>
      </c>
      <c r="B1641" s="26">
        <v>889.57</v>
      </c>
      <c r="C1641" s="26">
        <v>173953379.5</v>
      </c>
      <c r="D1641" s="22"/>
      <c r="E1641" s="22"/>
    </row>
    <row r="1642" spans="1:5" x14ac:dyDescent="0.2">
      <c r="A1642" s="23" t="s">
        <v>1669</v>
      </c>
      <c r="B1642" s="26">
        <v>878.79</v>
      </c>
      <c r="C1642" s="26">
        <v>171485427.46000001</v>
      </c>
      <c r="D1642" s="22"/>
      <c r="E1642" s="22"/>
    </row>
    <row r="1643" spans="1:5" x14ac:dyDescent="0.2">
      <c r="A1643" s="23" t="s">
        <v>1670</v>
      </c>
      <c r="B1643" s="26">
        <v>870.92</v>
      </c>
      <c r="C1643" s="26">
        <v>169913328.47999999</v>
      </c>
      <c r="D1643" s="22"/>
      <c r="E1643" s="22"/>
    </row>
    <row r="1644" spans="1:5" x14ac:dyDescent="0.2">
      <c r="A1644" s="23" t="s">
        <v>1671</v>
      </c>
      <c r="B1644" s="26">
        <v>872.06</v>
      </c>
      <c r="C1644" s="26">
        <v>170548143.80000001</v>
      </c>
      <c r="D1644" s="22"/>
      <c r="E1644" s="22"/>
    </row>
    <row r="1645" spans="1:5" x14ac:dyDescent="0.2">
      <c r="A1645" s="23" t="s">
        <v>1672</v>
      </c>
      <c r="B1645" s="26">
        <v>867.37</v>
      </c>
      <c r="C1645" s="26">
        <v>169517053.47</v>
      </c>
      <c r="D1645" s="22"/>
      <c r="E1645" s="22"/>
    </row>
    <row r="1646" spans="1:5" x14ac:dyDescent="0.2">
      <c r="A1646" s="23" t="s">
        <v>1673</v>
      </c>
      <c r="B1646" s="26">
        <v>866.36</v>
      </c>
      <c r="C1646" s="26">
        <v>168957412.19999999</v>
      </c>
      <c r="D1646" s="22"/>
      <c r="E1646" s="22"/>
    </row>
    <row r="1647" spans="1:5" x14ac:dyDescent="0.2">
      <c r="A1647" s="23" t="s">
        <v>1674</v>
      </c>
      <c r="B1647" s="26">
        <v>872.85</v>
      </c>
      <c r="C1647" s="26">
        <v>170183607.08000001</v>
      </c>
      <c r="D1647" s="22"/>
      <c r="E1647" s="22"/>
    </row>
    <row r="1648" spans="1:5" x14ac:dyDescent="0.2">
      <c r="A1648" s="23" t="s">
        <v>1675</v>
      </c>
      <c r="B1648" s="26">
        <v>870.79</v>
      </c>
      <c r="C1648" s="26">
        <v>169671640.84999999</v>
      </c>
      <c r="D1648" s="22"/>
      <c r="E1648" s="22"/>
    </row>
    <row r="1649" spans="1:5" x14ac:dyDescent="0.2">
      <c r="A1649" s="23" t="s">
        <v>1676</v>
      </c>
      <c r="B1649" s="26">
        <v>855.28</v>
      </c>
      <c r="C1649" s="26">
        <v>166777205.63</v>
      </c>
      <c r="D1649" s="22"/>
      <c r="E1649" s="22"/>
    </row>
    <row r="1650" spans="1:5" x14ac:dyDescent="0.2">
      <c r="A1650" s="23" t="s">
        <v>1677</v>
      </c>
      <c r="B1650" s="26">
        <v>847.74</v>
      </c>
      <c r="C1650" s="26">
        <v>165510372.21000001</v>
      </c>
      <c r="D1650" s="22"/>
      <c r="E1650" s="22"/>
    </row>
    <row r="1651" spans="1:5" x14ac:dyDescent="0.2">
      <c r="A1651" s="23" t="s">
        <v>1678</v>
      </c>
      <c r="B1651" s="26">
        <v>848.38</v>
      </c>
      <c r="C1651" s="26">
        <v>165891861.78999999</v>
      </c>
      <c r="D1651" s="22"/>
      <c r="E1651" s="22"/>
    </row>
    <row r="1652" spans="1:5" x14ac:dyDescent="0.2">
      <c r="A1652" s="23" t="s">
        <v>1679</v>
      </c>
      <c r="B1652" s="26">
        <v>856.52</v>
      </c>
      <c r="C1652" s="26">
        <v>167408313.46000001</v>
      </c>
      <c r="D1652" s="22"/>
      <c r="E1652" s="22"/>
    </row>
    <row r="1653" spans="1:5" x14ac:dyDescent="0.2">
      <c r="A1653" s="23" t="s">
        <v>1680</v>
      </c>
      <c r="B1653" s="26">
        <v>863.19</v>
      </c>
      <c r="C1653" s="26">
        <v>169084973.00999999</v>
      </c>
      <c r="D1653" s="22"/>
      <c r="E1653" s="22"/>
    </row>
    <row r="1654" spans="1:5" x14ac:dyDescent="0.2">
      <c r="A1654" s="23" t="s">
        <v>1681</v>
      </c>
      <c r="B1654" s="26">
        <v>867.04</v>
      </c>
      <c r="C1654" s="26">
        <v>169750244.15000001</v>
      </c>
      <c r="D1654" s="22"/>
      <c r="E1654" s="22"/>
    </row>
    <row r="1655" spans="1:5" x14ac:dyDescent="0.2">
      <c r="A1655" s="23" t="s">
        <v>1682</v>
      </c>
      <c r="B1655" s="26">
        <v>872.67</v>
      </c>
      <c r="C1655" s="26">
        <v>171363051.38</v>
      </c>
      <c r="D1655" s="22"/>
      <c r="E1655" s="22"/>
    </row>
    <row r="1656" spans="1:5" x14ac:dyDescent="0.2">
      <c r="A1656" s="23" t="s">
        <v>1683</v>
      </c>
      <c r="B1656" s="26">
        <v>863.83</v>
      </c>
      <c r="C1656" s="26">
        <v>169785611.87</v>
      </c>
      <c r="D1656" s="22"/>
      <c r="E1656" s="22"/>
    </row>
    <row r="1657" spans="1:5" x14ac:dyDescent="0.2">
      <c r="A1657" s="23" t="s">
        <v>1684</v>
      </c>
      <c r="B1657" s="26">
        <v>863.58</v>
      </c>
      <c r="C1657" s="26">
        <v>169750955.62</v>
      </c>
      <c r="D1657" s="22"/>
      <c r="E1657" s="22"/>
    </row>
    <row r="1658" spans="1:5" x14ac:dyDescent="0.2">
      <c r="A1658" s="23" t="s">
        <v>1685</v>
      </c>
      <c r="B1658" s="26">
        <v>857.76</v>
      </c>
      <c r="C1658" s="26">
        <v>168874169.75999999</v>
      </c>
      <c r="D1658" s="22"/>
      <c r="E1658" s="22"/>
    </row>
    <row r="1659" spans="1:5" x14ac:dyDescent="0.2">
      <c r="A1659" s="23" t="s">
        <v>1686</v>
      </c>
      <c r="B1659" s="26">
        <v>859.1</v>
      </c>
      <c r="C1659" s="26">
        <v>169422512.15000001</v>
      </c>
      <c r="D1659" s="22"/>
      <c r="E1659" s="22"/>
    </row>
    <row r="1660" spans="1:5" x14ac:dyDescent="0.2">
      <c r="A1660" s="23" t="s">
        <v>1687</v>
      </c>
      <c r="B1660" s="26">
        <v>860.21</v>
      </c>
      <c r="C1660" s="26">
        <v>169820720.65000001</v>
      </c>
      <c r="D1660" s="22"/>
      <c r="E1660" s="22"/>
    </row>
    <row r="1661" spans="1:5" x14ac:dyDescent="0.2">
      <c r="A1661" s="23" t="s">
        <v>1688</v>
      </c>
      <c r="B1661" s="26">
        <v>849.11</v>
      </c>
      <c r="C1661" s="26">
        <v>167488807.81999999</v>
      </c>
      <c r="D1661" s="22"/>
      <c r="E1661" s="22"/>
    </row>
    <row r="1662" spans="1:5" x14ac:dyDescent="0.2">
      <c r="A1662" s="23" t="s">
        <v>1689</v>
      </c>
      <c r="B1662" s="26">
        <v>853.07</v>
      </c>
      <c r="C1662" s="26">
        <v>168105621.22</v>
      </c>
      <c r="D1662" s="22"/>
      <c r="E1662" s="22"/>
    </row>
    <row r="1663" spans="1:5" x14ac:dyDescent="0.2">
      <c r="A1663" s="23" t="s">
        <v>1690</v>
      </c>
      <c r="B1663" s="26">
        <v>855.18</v>
      </c>
      <c r="C1663" s="26">
        <v>168377887.34</v>
      </c>
      <c r="D1663" s="22"/>
      <c r="E1663" s="22"/>
    </row>
    <row r="1664" spans="1:5" x14ac:dyDescent="0.2">
      <c r="A1664" s="23" t="s">
        <v>1691</v>
      </c>
      <c r="B1664" s="26">
        <v>861.86</v>
      </c>
      <c r="C1664" s="26">
        <v>169929366.88999999</v>
      </c>
      <c r="D1664" s="22"/>
      <c r="E1664" s="22"/>
    </row>
    <row r="1665" spans="1:5" x14ac:dyDescent="0.2">
      <c r="A1665" s="23" t="s">
        <v>1692</v>
      </c>
      <c r="B1665" s="26">
        <v>857.09</v>
      </c>
      <c r="C1665" s="26">
        <v>250708417.53</v>
      </c>
      <c r="D1665" s="22"/>
      <c r="E1665" s="22"/>
    </row>
    <row r="1666" spans="1:5" x14ac:dyDescent="0.2">
      <c r="A1666" s="23" t="s">
        <v>1693</v>
      </c>
      <c r="B1666" s="26">
        <v>856.24</v>
      </c>
      <c r="C1666" s="26">
        <v>252815472.08000001</v>
      </c>
      <c r="D1666" s="22"/>
      <c r="E1666" s="22"/>
    </row>
    <row r="1667" spans="1:5" x14ac:dyDescent="0.2">
      <c r="A1667" s="23" t="s">
        <v>1694</v>
      </c>
      <c r="B1667" s="26">
        <v>862.76</v>
      </c>
      <c r="C1667" s="26">
        <v>254709440.59999999</v>
      </c>
      <c r="D1667" s="22"/>
      <c r="E1667" s="22"/>
    </row>
    <row r="1668" spans="1:5" x14ac:dyDescent="0.2">
      <c r="A1668" s="23" t="s">
        <v>1695</v>
      </c>
      <c r="B1668" s="26">
        <v>854.11</v>
      </c>
      <c r="C1668" s="26">
        <v>252140638.06</v>
      </c>
      <c r="D1668" s="22"/>
      <c r="E1668" s="22"/>
    </row>
    <row r="1669" spans="1:5" x14ac:dyDescent="0.2">
      <c r="A1669" s="23" t="s">
        <v>1696</v>
      </c>
      <c r="B1669" s="26">
        <v>852.04</v>
      </c>
      <c r="C1669" s="26">
        <v>251816508.15000001</v>
      </c>
      <c r="D1669" s="22"/>
      <c r="E1669" s="22"/>
    </row>
    <row r="1670" spans="1:5" x14ac:dyDescent="0.2">
      <c r="A1670" s="23" t="s">
        <v>1697</v>
      </c>
      <c r="B1670" s="26">
        <v>854.18</v>
      </c>
      <c r="C1670" s="26">
        <v>252339084.69999999</v>
      </c>
      <c r="D1670" s="22"/>
      <c r="E1670" s="22"/>
    </row>
    <row r="1671" spans="1:5" x14ac:dyDescent="0.2">
      <c r="A1671" s="23" t="s">
        <v>1698</v>
      </c>
      <c r="B1671" s="26">
        <v>855.1</v>
      </c>
      <c r="C1671" s="26">
        <v>252745554.41999999</v>
      </c>
      <c r="D1671" s="22"/>
      <c r="E1671" s="22"/>
    </row>
    <row r="1672" spans="1:5" x14ac:dyDescent="0.2">
      <c r="A1672" s="23" t="s">
        <v>1699</v>
      </c>
      <c r="B1672" s="26">
        <v>859.3</v>
      </c>
      <c r="C1672" s="26">
        <v>253919401.96000001</v>
      </c>
      <c r="D1672" s="22"/>
      <c r="E1672" s="22"/>
    </row>
    <row r="1673" spans="1:5" x14ac:dyDescent="0.2">
      <c r="A1673" s="23" t="s">
        <v>1700</v>
      </c>
      <c r="B1673" s="26">
        <v>864.73</v>
      </c>
      <c r="C1673" s="26">
        <v>172885833.46000001</v>
      </c>
      <c r="D1673" s="22"/>
      <c r="E1673" s="22"/>
    </row>
    <row r="1674" spans="1:5" x14ac:dyDescent="0.2">
      <c r="A1674" s="23" t="s">
        <v>1701</v>
      </c>
      <c r="B1674" s="26">
        <v>862.1</v>
      </c>
      <c r="C1674" s="26">
        <v>172371007.72</v>
      </c>
      <c r="D1674" s="22"/>
      <c r="E1674" s="22"/>
    </row>
    <row r="1675" spans="1:5" x14ac:dyDescent="0.2">
      <c r="A1675" s="23" t="s">
        <v>1702</v>
      </c>
      <c r="B1675" s="26">
        <v>856.79</v>
      </c>
      <c r="C1675" s="26">
        <v>171237674.03</v>
      </c>
      <c r="D1675" s="22"/>
      <c r="E1675" s="22"/>
    </row>
    <row r="1676" spans="1:5" x14ac:dyDescent="0.2">
      <c r="A1676" s="23" t="s">
        <v>1703</v>
      </c>
      <c r="B1676" s="26">
        <v>858.94</v>
      </c>
      <c r="C1676" s="26">
        <v>171565345.66999999</v>
      </c>
      <c r="D1676" s="22"/>
      <c r="E1676" s="22"/>
    </row>
    <row r="1677" spans="1:5" x14ac:dyDescent="0.2">
      <c r="A1677" s="23" t="s">
        <v>1704</v>
      </c>
      <c r="B1677" s="26">
        <v>863.77</v>
      </c>
      <c r="C1677" s="26">
        <v>172704321.28</v>
      </c>
      <c r="D1677" s="22"/>
      <c r="E1677" s="22"/>
    </row>
    <row r="1678" spans="1:5" x14ac:dyDescent="0.2">
      <c r="A1678" s="23" t="s">
        <v>1705</v>
      </c>
      <c r="B1678" s="26">
        <v>865.74</v>
      </c>
      <c r="C1678" s="26">
        <v>173294391.46000001</v>
      </c>
      <c r="D1678" s="22"/>
      <c r="E1678" s="22"/>
    </row>
    <row r="1679" spans="1:5" x14ac:dyDescent="0.2">
      <c r="A1679" s="23" t="s">
        <v>1706</v>
      </c>
      <c r="B1679" s="26">
        <v>852.75</v>
      </c>
      <c r="C1679" s="26">
        <v>171121831.49000001</v>
      </c>
      <c r="D1679" s="22"/>
      <c r="E1679" s="22"/>
    </row>
    <row r="1680" spans="1:5" x14ac:dyDescent="0.2">
      <c r="A1680" s="23" t="s">
        <v>1707</v>
      </c>
      <c r="B1680" s="26">
        <v>841.13</v>
      </c>
      <c r="C1680" s="26">
        <v>168834972.5</v>
      </c>
      <c r="D1680" s="22"/>
      <c r="E1680" s="22"/>
    </row>
    <row r="1681" spans="1:5" x14ac:dyDescent="0.2">
      <c r="A1681" s="23" t="s">
        <v>1708</v>
      </c>
      <c r="B1681" s="26">
        <v>832.48</v>
      </c>
      <c r="C1681" s="26">
        <v>167845246.66999999</v>
      </c>
      <c r="D1681" s="22"/>
      <c r="E1681" s="22"/>
    </row>
    <row r="1682" spans="1:5" x14ac:dyDescent="0.2">
      <c r="A1682" s="23" t="s">
        <v>1709</v>
      </c>
      <c r="B1682" s="26">
        <v>845.62</v>
      </c>
      <c r="C1682" s="26">
        <v>170482549.55000001</v>
      </c>
      <c r="D1682" s="22"/>
      <c r="E1682" s="22"/>
    </row>
    <row r="1683" spans="1:5" x14ac:dyDescent="0.2">
      <c r="A1683" s="23" t="s">
        <v>1710</v>
      </c>
      <c r="B1683" s="26">
        <v>850.9</v>
      </c>
      <c r="C1683" s="26">
        <v>173477790.66999999</v>
      </c>
      <c r="D1683" s="22"/>
      <c r="E1683" s="22"/>
    </row>
    <row r="1684" spans="1:5" x14ac:dyDescent="0.2">
      <c r="A1684" s="23" t="s">
        <v>1711</v>
      </c>
      <c r="B1684" s="26">
        <v>860.47</v>
      </c>
      <c r="C1684" s="26">
        <v>174445670.03</v>
      </c>
      <c r="D1684" s="22"/>
      <c r="E1684" s="22"/>
    </row>
    <row r="1685" spans="1:5" x14ac:dyDescent="0.2">
      <c r="A1685" s="23" t="s">
        <v>1712</v>
      </c>
      <c r="B1685" s="26">
        <v>879.64</v>
      </c>
      <c r="C1685" s="26">
        <v>178721755.25</v>
      </c>
      <c r="D1685" s="22"/>
      <c r="E1685" s="22"/>
    </row>
    <row r="1686" spans="1:5" x14ac:dyDescent="0.2">
      <c r="A1686" s="23" t="s">
        <v>1713</v>
      </c>
      <c r="B1686" s="26">
        <v>882.88</v>
      </c>
      <c r="C1686" s="26">
        <v>174100406.83000001</v>
      </c>
      <c r="D1686" s="22"/>
      <c r="E1686" s="22"/>
    </row>
    <row r="1687" spans="1:5" x14ac:dyDescent="0.2">
      <c r="A1687" s="23" t="s">
        <v>1714</v>
      </c>
      <c r="B1687" s="26">
        <v>888.03</v>
      </c>
      <c r="C1687" s="26">
        <v>170047988.96000001</v>
      </c>
      <c r="D1687" s="22"/>
      <c r="E1687" s="22"/>
    </row>
    <row r="1688" spans="1:5" x14ac:dyDescent="0.2">
      <c r="A1688" s="23" t="s">
        <v>1715</v>
      </c>
      <c r="B1688" s="26">
        <v>889.34</v>
      </c>
      <c r="C1688" s="26">
        <v>252682848.03</v>
      </c>
      <c r="D1688" s="22"/>
      <c r="E1688" s="22"/>
    </row>
    <row r="1689" spans="1:5" x14ac:dyDescent="0.2">
      <c r="A1689" s="23" t="s">
        <v>1716</v>
      </c>
      <c r="B1689" s="26">
        <v>890.22</v>
      </c>
      <c r="C1689" s="26">
        <v>169639632.12</v>
      </c>
      <c r="D1689" s="22"/>
      <c r="E1689" s="22"/>
    </row>
    <row r="1690" spans="1:5" x14ac:dyDescent="0.2">
      <c r="A1690" s="23" t="s">
        <v>1717</v>
      </c>
      <c r="B1690" s="26">
        <v>893.95</v>
      </c>
      <c r="C1690" s="26">
        <v>169807987.84999999</v>
      </c>
      <c r="D1690" s="22"/>
      <c r="E1690" s="22"/>
    </row>
    <row r="1691" spans="1:5" x14ac:dyDescent="0.2">
      <c r="A1691" s="23" t="s">
        <v>1718</v>
      </c>
      <c r="B1691" s="26">
        <v>883.92</v>
      </c>
      <c r="C1691" s="26">
        <v>167526940.37</v>
      </c>
      <c r="D1691" s="22"/>
      <c r="E1691" s="22"/>
    </row>
    <row r="1692" spans="1:5" x14ac:dyDescent="0.2">
      <c r="A1692" s="23" t="s">
        <v>1719</v>
      </c>
      <c r="B1692" s="26">
        <v>883.29</v>
      </c>
      <c r="C1692" s="26">
        <v>169201414.12</v>
      </c>
      <c r="D1692" s="22"/>
      <c r="E1692" s="22"/>
    </row>
    <row r="1693" spans="1:5" x14ac:dyDescent="0.2">
      <c r="A1693" s="23" t="s">
        <v>1720</v>
      </c>
      <c r="B1693" s="26">
        <v>883.9</v>
      </c>
      <c r="C1693" s="26">
        <v>169778537.55000001</v>
      </c>
      <c r="D1693" s="22"/>
      <c r="E1693" s="22"/>
    </row>
    <row r="1694" spans="1:5" x14ac:dyDescent="0.2">
      <c r="A1694" s="23" t="s">
        <v>1721</v>
      </c>
      <c r="B1694" s="26">
        <v>875.09</v>
      </c>
      <c r="C1694" s="26">
        <v>166521914.62</v>
      </c>
      <c r="D1694" s="22"/>
      <c r="E1694" s="22"/>
    </row>
    <row r="1695" spans="1:5" x14ac:dyDescent="0.2">
      <c r="A1695" s="23" t="s">
        <v>1722</v>
      </c>
      <c r="B1695" s="26">
        <v>867.95</v>
      </c>
      <c r="C1695" s="26">
        <v>171300139.65000001</v>
      </c>
      <c r="D1695" s="22"/>
      <c r="E1695" s="22"/>
    </row>
    <row r="1696" spans="1:5" x14ac:dyDescent="0.2">
      <c r="A1696" s="23" t="s">
        <v>1723</v>
      </c>
      <c r="B1696" s="26">
        <v>861.28</v>
      </c>
      <c r="C1696" s="26">
        <v>171042524.09999999</v>
      </c>
      <c r="D1696" s="22"/>
      <c r="E1696" s="22"/>
    </row>
    <row r="1697" spans="1:5" x14ac:dyDescent="0.2">
      <c r="A1697" s="23" t="s">
        <v>1724</v>
      </c>
      <c r="B1697" s="26">
        <v>862.25</v>
      </c>
      <c r="C1697" s="26">
        <v>171677528.19999999</v>
      </c>
      <c r="D1697" s="22"/>
      <c r="E1697" s="22"/>
    </row>
    <row r="1698" spans="1:5" x14ac:dyDescent="0.2">
      <c r="A1698" s="23" t="s">
        <v>1725</v>
      </c>
      <c r="B1698" s="26">
        <v>860.32</v>
      </c>
      <c r="C1698" s="26">
        <v>171069389.80000001</v>
      </c>
      <c r="D1698" s="22"/>
      <c r="E1698" s="22"/>
    </row>
    <row r="1699" spans="1:5" x14ac:dyDescent="0.2">
      <c r="A1699" s="23" t="s">
        <v>1726</v>
      </c>
      <c r="B1699" s="26">
        <v>859.27</v>
      </c>
      <c r="C1699" s="26">
        <v>169837541.13</v>
      </c>
      <c r="D1699" s="22"/>
      <c r="E1699" s="22"/>
    </row>
    <row r="1700" spans="1:5" x14ac:dyDescent="0.2">
      <c r="A1700" s="23" t="s">
        <v>1727</v>
      </c>
      <c r="B1700" s="26">
        <v>878.67</v>
      </c>
      <c r="C1700" s="26">
        <v>163801788.08000001</v>
      </c>
      <c r="D1700" s="22"/>
      <c r="E1700" s="22"/>
    </row>
    <row r="1701" spans="1:5" x14ac:dyDescent="0.2">
      <c r="A1701" s="23" t="s">
        <v>1728</v>
      </c>
      <c r="B1701" s="26">
        <v>884.16</v>
      </c>
      <c r="C1701" s="26">
        <v>164918060.84</v>
      </c>
      <c r="D1701" s="22"/>
      <c r="E1701" s="22"/>
    </row>
    <row r="1702" spans="1:5" x14ac:dyDescent="0.2">
      <c r="A1702" s="23" t="s">
        <v>1729</v>
      </c>
      <c r="B1702" s="26">
        <v>869.21</v>
      </c>
      <c r="C1702" s="26">
        <v>162252382.28999999</v>
      </c>
      <c r="D1702" s="22"/>
      <c r="E1702" s="22"/>
    </row>
    <row r="1703" spans="1:5" x14ac:dyDescent="0.2">
      <c r="A1703" s="23" t="s">
        <v>1730</v>
      </c>
      <c r="B1703" s="26">
        <v>859.67</v>
      </c>
      <c r="C1703" s="26">
        <v>159720329.59</v>
      </c>
      <c r="D1703" s="22"/>
      <c r="E1703" s="22"/>
    </row>
    <row r="1704" spans="1:5" x14ac:dyDescent="0.2">
      <c r="A1704" s="23" t="s">
        <v>1731</v>
      </c>
      <c r="B1704" s="26">
        <v>863.71</v>
      </c>
      <c r="C1704" s="26">
        <v>160827568.38999999</v>
      </c>
      <c r="D1704" s="22"/>
      <c r="E1704" s="22"/>
    </row>
    <row r="1705" spans="1:5" x14ac:dyDescent="0.2">
      <c r="A1705" s="23" t="s">
        <v>1732</v>
      </c>
      <c r="B1705" s="26">
        <v>849.96</v>
      </c>
      <c r="C1705" s="26">
        <v>158044075.47999999</v>
      </c>
      <c r="D1705" s="22"/>
      <c r="E1705" s="22"/>
    </row>
    <row r="1706" spans="1:5" x14ac:dyDescent="0.2">
      <c r="A1706" s="23" t="s">
        <v>1733</v>
      </c>
      <c r="B1706" s="26">
        <v>835.88</v>
      </c>
      <c r="C1706" s="26">
        <v>155549508.75999999</v>
      </c>
      <c r="D1706" s="22"/>
      <c r="E1706" s="22"/>
    </row>
    <row r="1707" spans="1:5" x14ac:dyDescent="0.2">
      <c r="A1707" s="23" t="s">
        <v>1734</v>
      </c>
      <c r="B1707" s="26">
        <v>813.35</v>
      </c>
      <c r="C1707" s="26">
        <v>154554533.61000001</v>
      </c>
      <c r="D1707" s="22"/>
      <c r="E1707" s="22"/>
    </row>
    <row r="1708" spans="1:5" x14ac:dyDescent="0.2">
      <c r="A1708" s="23" t="s">
        <v>1735</v>
      </c>
      <c r="B1708" s="26">
        <v>800.4</v>
      </c>
      <c r="C1708" s="26">
        <v>152724677.84999999</v>
      </c>
      <c r="D1708" s="22"/>
      <c r="E1708" s="22"/>
    </row>
    <row r="1709" spans="1:5" x14ac:dyDescent="0.2">
      <c r="A1709" s="23" t="s">
        <v>1736</v>
      </c>
      <c r="B1709" s="26">
        <v>821.01</v>
      </c>
      <c r="C1709" s="26">
        <v>159229912.25</v>
      </c>
      <c r="D1709" s="22"/>
      <c r="E1709" s="22"/>
    </row>
    <row r="1710" spans="1:5" x14ac:dyDescent="0.2">
      <c r="A1710" s="23" t="s">
        <v>1737</v>
      </c>
      <c r="B1710" s="26">
        <v>802.02</v>
      </c>
      <c r="C1710" s="26">
        <v>156453884.41</v>
      </c>
      <c r="D1710" s="22"/>
      <c r="E1710" s="22"/>
    </row>
    <row r="1711" spans="1:5" x14ac:dyDescent="0.2">
      <c r="A1711" s="23" t="s">
        <v>1738</v>
      </c>
      <c r="B1711" s="26">
        <v>824.03</v>
      </c>
      <c r="C1711" s="26">
        <v>161563339.27000001</v>
      </c>
      <c r="D1711" s="22"/>
      <c r="E1711" s="22"/>
    </row>
    <row r="1712" spans="1:5" x14ac:dyDescent="0.2">
      <c r="A1712" s="23" t="s">
        <v>1739</v>
      </c>
      <c r="B1712" s="26">
        <v>838.68</v>
      </c>
      <c r="C1712" s="26">
        <v>163047359.15000001</v>
      </c>
      <c r="D1712" s="22"/>
      <c r="E1712" s="22"/>
    </row>
    <row r="1713" spans="1:5" x14ac:dyDescent="0.2">
      <c r="A1713" s="23" t="s">
        <v>1740</v>
      </c>
      <c r="B1713" s="26">
        <v>855.94</v>
      </c>
      <c r="C1713" s="26">
        <v>166439238.83000001</v>
      </c>
      <c r="D1713" s="22"/>
      <c r="E1713" s="22"/>
    </row>
    <row r="1714" spans="1:5" x14ac:dyDescent="0.2">
      <c r="A1714" s="23" t="s">
        <v>1741</v>
      </c>
      <c r="B1714" s="26">
        <v>854.47</v>
      </c>
      <c r="C1714" s="26">
        <v>166445636.16999999</v>
      </c>
      <c r="D1714" s="22"/>
      <c r="E1714" s="22"/>
    </row>
    <row r="1715" spans="1:5" x14ac:dyDescent="0.2">
      <c r="A1715" s="23" t="s">
        <v>1742</v>
      </c>
      <c r="B1715" s="26">
        <v>856.74</v>
      </c>
      <c r="C1715" s="26">
        <v>166741426.06999999</v>
      </c>
      <c r="D1715" s="22"/>
      <c r="E1715" s="22"/>
    </row>
    <row r="1716" spans="1:5" x14ac:dyDescent="0.2">
      <c r="A1716" s="23" t="s">
        <v>1743</v>
      </c>
      <c r="B1716" s="26">
        <v>860.17</v>
      </c>
      <c r="C1716" s="26">
        <v>168887065.63</v>
      </c>
      <c r="D1716" s="22"/>
      <c r="E1716" s="22"/>
    </row>
    <row r="1717" spans="1:5" x14ac:dyDescent="0.2">
      <c r="A1717" s="23" t="s">
        <v>1744</v>
      </c>
      <c r="B1717" s="26">
        <v>837.93</v>
      </c>
      <c r="C1717" s="26">
        <v>164585382.86000001</v>
      </c>
      <c r="D1717" s="22"/>
      <c r="E1717" s="22"/>
    </row>
    <row r="1718" spans="1:5" x14ac:dyDescent="0.2">
      <c r="A1718" s="23" t="s">
        <v>1745</v>
      </c>
      <c r="B1718" s="26">
        <v>822.67</v>
      </c>
      <c r="C1718" s="26">
        <v>164723142.49000001</v>
      </c>
      <c r="D1718" s="22"/>
      <c r="E1718" s="22"/>
    </row>
    <row r="1719" spans="1:5" x14ac:dyDescent="0.2">
      <c r="A1719" s="23" t="s">
        <v>1746</v>
      </c>
      <c r="B1719" s="26">
        <v>827.35</v>
      </c>
      <c r="C1719" s="26">
        <v>168914827.68000001</v>
      </c>
      <c r="D1719" s="22"/>
      <c r="E1719" s="22"/>
    </row>
    <row r="1720" spans="1:5" x14ac:dyDescent="0.2">
      <c r="A1720" s="23" t="s">
        <v>1747</v>
      </c>
      <c r="B1720" s="26">
        <v>882.66</v>
      </c>
      <c r="C1720" s="26">
        <v>180763624.78</v>
      </c>
      <c r="D1720" s="22"/>
      <c r="E1720" s="22"/>
    </row>
    <row r="1721" spans="1:5" x14ac:dyDescent="0.2">
      <c r="A1721" s="23" t="s">
        <v>1748</v>
      </c>
      <c r="B1721" s="26">
        <v>900.58</v>
      </c>
      <c r="C1721" s="26">
        <v>184917129.05000001</v>
      </c>
      <c r="D1721" s="22"/>
      <c r="E1721" s="22"/>
    </row>
    <row r="1722" spans="1:5" x14ac:dyDescent="0.2">
      <c r="A1722" s="23" t="s">
        <v>1749</v>
      </c>
      <c r="B1722" s="26">
        <v>921.48</v>
      </c>
      <c r="C1722" s="26">
        <v>189947033.22999999</v>
      </c>
      <c r="D1722" s="22"/>
      <c r="E1722" s="22"/>
    </row>
    <row r="1723" spans="1:5" x14ac:dyDescent="0.2">
      <c r="A1723" s="23" t="s">
        <v>1750</v>
      </c>
      <c r="B1723" s="26">
        <v>933.29</v>
      </c>
      <c r="C1723" s="26">
        <v>192170350.09999999</v>
      </c>
      <c r="D1723" s="22"/>
      <c r="E1723" s="22"/>
    </row>
    <row r="1724" spans="1:5" x14ac:dyDescent="0.2">
      <c r="A1724" s="23" t="s">
        <v>1751</v>
      </c>
      <c r="B1724" s="26">
        <v>931.78</v>
      </c>
      <c r="C1724" s="26">
        <v>193886562.65000001</v>
      </c>
      <c r="D1724" s="22"/>
      <c r="E1724" s="22"/>
    </row>
    <row r="1725" spans="1:5" x14ac:dyDescent="0.2">
      <c r="A1725" s="23" t="s">
        <v>1752</v>
      </c>
      <c r="B1725" s="26">
        <v>921.36</v>
      </c>
      <c r="C1725" s="26">
        <v>193117733.83000001</v>
      </c>
      <c r="D1725" s="22"/>
      <c r="E1725" s="22"/>
    </row>
    <row r="1726" spans="1:5" x14ac:dyDescent="0.2">
      <c r="A1726" s="23" t="s">
        <v>1753</v>
      </c>
      <c r="B1726" s="26">
        <v>944.39</v>
      </c>
      <c r="C1726" s="26">
        <v>197754263.94999999</v>
      </c>
      <c r="D1726" s="22"/>
      <c r="E1726" s="22"/>
    </row>
    <row r="1727" spans="1:5" x14ac:dyDescent="0.2">
      <c r="A1727" s="23" t="s">
        <v>1754</v>
      </c>
      <c r="B1727" s="26">
        <v>948.94</v>
      </c>
      <c r="C1727" s="26">
        <v>199156444.30000001</v>
      </c>
      <c r="D1727" s="22"/>
      <c r="E1727" s="22"/>
    </row>
    <row r="1728" spans="1:5" x14ac:dyDescent="0.2">
      <c r="A1728" s="23" t="s">
        <v>1755</v>
      </c>
      <c r="B1728" s="26">
        <v>933.82</v>
      </c>
      <c r="C1728" s="26">
        <v>197083593.38</v>
      </c>
      <c r="D1728" s="22"/>
      <c r="E1728" s="22"/>
    </row>
    <row r="1729" spans="1:5" x14ac:dyDescent="0.2">
      <c r="A1729" s="23" t="s">
        <v>1756</v>
      </c>
      <c r="B1729" s="26">
        <v>935.82</v>
      </c>
      <c r="C1729" s="26">
        <v>197323072.81</v>
      </c>
      <c r="D1729" s="22"/>
      <c r="E1729" s="22"/>
    </row>
    <row r="1730" spans="1:5" x14ac:dyDescent="0.2">
      <c r="A1730" s="23" t="s">
        <v>1757</v>
      </c>
      <c r="B1730" s="26">
        <v>948.37</v>
      </c>
      <c r="C1730" s="26">
        <v>199762669.05000001</v>
      </c>
      <c r="D1730" s="22"/>
      <c r="E1730" s="22"/>
    </row>
    <row r="1731" spans="1:5" x14ac:dyDescent="0.2">
      <c r="A1731" s="23" t="s">
        <v>1758</v>
      </c>
      <c r="B1731" s="26">
        <v>942.02</v>
      </c>
      <c r="C1731" s="26">
        <v>218727016.80000001</v>
      </c>
      <c r="D1731" s="22"/>
      <c r="E1731" s="22"/>
    </row>
    <row r="1732" spans="1:5" x14ac:dyDescent="0.2">
      <c r="A1732" s="23" t="s">
        <v>1759</v>
      </c>
      <c r="B1732" s="26">
        <v>926.44</v>
      </c>
      <c r="C1732" s="26">
        <v>204280308.84999999</v>
      </c>
      <c r="D1732" s="22"/>
      <c r="E1732" s="22"/>
    </row>
    <row r="1733" spans="1:5" x14ac:dyDescent="0.2">
      <c r="A1733" s="23" t="s">
        <v>1760</v>
      </c>
      <c r="B1733" s="26">
        <v>954.6</v>
      </c>
      <c r="C1733" s="26">
        <v>204526384.63999999</v>
      </c>
      <c r="D1733" s="22"/>
      <c r="E1733" s="22"/>
    </row>
    <row r="1734" spans="1:5" x14ac:dyDescent="0.2">
      <c r="A1734" s="23" t="s">
        <v>1761</v>
      </c>
      <c r="B1734" s="26">
        <v>972.57</v>
      </c>
      <c r="C1734" s="26">
        <v>207466853.80000001</v>
      </c>
      <c r="D1734" s="22"/>
      <c r="E1734" s="22"/>
    </row>
    <row r="1735" spans="1:5" x14ac:dyDescent="0.2">
      <c r="A1735" s="23" t="s">
        <v>1762</v>
      </c>
      <c r="B1735" s="26">
        <v>968.92</v>
      </c>
      <c r="C1735" s="26">
        <v>206976229.44</v>
      </c>
      <c r="D1735" s="22"/>
      <c r="E1735" s="22"/>
    </row>
    <row r="1736" spans="1:5" x14ac:dyDescent="0.2">
      <c r="A1736" s="23" t="s">
        <v>1763</v>
      </c>
      <c r="B1736" s="26">
        <v>955.63</v>
      </c>
      <c r="C1736" s="26">
        <v>203773050.47999999</v>
      </c>
      <c r="D1736" s="22"/>
      <c r="E1736" s="22"/>
    </row>
    <row r="1737" spans="1:5" x14ac:dyDescent="0.2">
      <c r="A1737" s="23" t="s">
        <v>1764</v>
      </c>
      <c r="B1737" s="26">
        <v>958.67</v>
      </c>
      <c r="C1737" s="26">
        <v>194603641.40000001</v>
      </c>
      <c r="D1737" s="22"/>
      <c r="E1737" s="22"/>
    </row>
    <row r="1738" spans="1:5" x14ac:dyDescent="0.2">
      <c r="A1738" s="23" t="s">
        <v>1765</v>
      </c>
      <c r="B1738" s="26">
        <v>950.86</v>
      </c>
      <c r="C1738" s="26">
        <v>192929830.69</v>
      </c>
      <c r="D1738" s="22"/>
      <c r="E1738" s="22"/>
    </row>
    <row r="1739" spans="1:5" x14ac:dyDescent="0.2">
      <c r="A1739" s="23" t="s">
        <v>1766</v>
      </c>
      <c r="B1739" s="26">
        <v>939.45</v>
      </c>
      <c r="C1739" s="26">
        <v>190914107.44</v>
      </c>
      <c r="D1739" s="22"/>
      <c r="E1739" s="22"/>
    </row>
    <row r="1740" spans="1:5" x14ac:dyDescent="0.2">
      <c r="A1740" s="23" t="s">
        <v>1767</v>
      </c>
      <c r="B1740" s="26">
        <v>938.82</v>
      </c>
      <c r="C1740" s="26">
        <v>191828538.75</v>
      </c>
      <c r="D1740" s="22"/>
      <c r="E1740" s="22"/>
    </row>
    <row r="1741" spans="1:5" x14ac:dyDescent="0.2">
      <c r="A1741" s="23" t="s">
        <v>1768</v>
      </c>
      <c r="B1741" s="26">
        <v>957.54</v>
      </c>
      <c r="C1741" s="26">
        <v>214489398.41</v>
      </c>
      <c r="D1741" s="22"/>
      <c r="E1741" s="22"/>
    </row>
    <row r="1742" spans="1:5" x14ac:dyDescent="0.2">
      <c r="A1742" s="23" t="s">
        <v>1769</v>
      </c>
      <c r="B1742" s="26">
        <v>977.03</v>
      </c>
      <c r="C1742" s="26">
        <v>227599862.12</v>
      </c>
      <c r="D1742" s="22"/>
      <c r="E1742" s="22"/>
    </row>
    <row r="1743" spans="1:5" x14ac:dyDescent="0.2">
      <c r="A1743" s="23" t="s">
        <v>1770</v>
      </c>
      <c r="B1743" s="26">
        <v>969.86</v>
      </c>
      <c r="C1743" s="26">
        <v>223998033.81</v>
      </c>
      <c r="D1743" s="22"/>
      <c r="E1743" s="22"/>
    </row>
    <row r="1744" spans="1:5" x14ac:dyDescent="0.2">
      <c r="A1744" s="23" t="s">
        <v>1771</v>
      </c>
      <c r="B1744" s="26">
        <v>961.68</v>
      </c>
      <c r="C1744" s="26">
        <v>289139705.57999998</v>
      </c>
      <c r="D1744" s="22"/>
      <c r="E1744" s="22"/>
    </row>
    <row r="1745" spans="1:5" x14ac:dyDescent="0.2">
      <c r="A1745" s="23" t="s">
        <v>1772</v>
      </c>
      <c r="B1745" s="26">
        <v>962.69</v>
      </c>
      <c r="C1745" s="26">
        <v>289994437.20999998</v>
      </c>
      <c r="D1745" s="22"/>
      <c r="E1745" s="22"/>
    </row>
    <row r="1746" spans="1:5" x14ac:dyDescent="0.2">
      <c r="A1746" s="23" t="s">
        <v>1773</v>
      </c>
      <c r="B1746" s="26">
        <v>973.13</v>
      </c>
      <c r="C1746" s="26">
        <v>268544510.23000002</v>
      </c>
      <c r="D1746" s="22"/>
      <c r="E1746" s="22"/>
    </row>
    <row r="1747" spans="1:5" x14ac:dyDescent="0.2">
      <c r="A1747" s="23" t="s">
        <v>1774</v>
      </c>
      <c r="B1747" s="26">
        <v>968.95</v>
      </c>
      <c r="C1747" s="26">
        <v>264393150.11000001</v>
      </c>
      <c r="D1747" s="22"/>
      <c r="E1747" s="22"/>
    </row>
    <row r="1748" spans="1:5" x14ac:dyDescent="0.2">
      <c r="A1748" s="23" t="s">
        <v>1775</v>
      </c>
      <c r="B1748" s="26">
        <v>931.88</v>
      </c>
      <c r="C1748" s="26">
        <v>191829360.77000001</v>
      </c>
      <c r="D1748" s="22"/>
      <c r="E1748" s="22"/>
    </row>
    <row r="1749" spans="1:5" x14ac:dyDescent="0.2">
      <c r="A1749" s="23" t="s">
        <v>1776</v>
      </c>
      <c r="B1749" s="26">
        <v>924.78</v>
      </c>
      <c r="C1749" s="26">
        <v>190855885.74000001</v>
      </c>
      <c r="D1749" s="22"/>
      <c r="E1749" s="22"/>
    </row>
    <row r="1750" spans="1:5" x14ac:dyDescent="0.2">
      <c r="A1750" s="23" t="s">
        <v>1777</v>
      </c>
      <c r="B1750" s="26">
        <v>924.72</v>
      </c>
      <c r="C1750" s="26">
        <v>183636249.05000001</v>
      </c>
      <c r="D1750" s="22"/>
      <c r="E1750" s="22"/>
    </row>
    <row r="1751" spans="1:5" x14ac:dyDescent="0.2">
      <c r="A1751" s="23" t="s">
        <v>1778</v>
      </c>
      <c r="B1751" s="26">
        <v>928.4</v>
      </c>
      <c r="C1751" s="26">
        <v>185358951.43000001</v>
      </c>
      <c r="D1751" s="22"/>
      <c r="E1751" s="22"/>
    </row>
    <row r="1752" spans="1:5" x14ac:dyDescent="0.2">
      <c r="A1752" s="23" t="s">
        <v>1779</v>
      </c>
      <c r="B1752" s="26">
        <v>914.31</v>
      </c>
      <c r="C1752" s="26">
        <v>183145988.02000001</v>
      </c>
      <c r="D1752" s="22"/>
      <c r="E1752" s="22"/>
    </row>
    <row r="1753" spans="1:5" x14ac:dyDescent="0.2">
      <c r="A1753" s="23" t="s">
        <v>1780</v>
      </c>
      <c r="B1753" s="26">
        <v>920.52</v>
      </c>
      <c r="C1753" s="26">
        <v>184124799.47999999</v>
      </c>
      <c r="D1753" s="22"/>
      <c r="E1753" s="22"/>
    </row>
    <row r="1754" spans="1:5" x14ac:dyDescent="0.2">
      <c r="A1754" s="23" t="s">
        <v>1781</v>
      </c>
      <c r="B1754" s="26">
        <v>925</v>
      </c>
      <c r="C1754" s="26">
        <v>183359200.40000001</v>
      </c>
      <c r="D1754" s="22"/>
      <c r="E1754" s="22"/>
    </row>
    <row r="1755" spans="1:5" x14ac:dyDescent="0.2">
      <c r="A1755" s="23" t="s">
        <v>1782</v>
      </c>
      <c r="B1755" s="26">
        <v>919.82</v>
      </c>
      <c r="C1755" s="26">
        <v>181176507.63</v>
      </c>
      <c r="D1755" s="22"/>
      <c r="E1755" s="22"/>
    </row>
    <row r="1756" spans="1:5" x14ac:dyDescent="0.2">
      <c r="A1756" s="23" t="s">
        <v>1783</v>
      </c>
      <c r="B1756" s="26">
        <v>913.86</v>
      </c>
      <c r="C1756" s="26">
        <v>180010963.31999999</v>
      </c>
      <c r="D1756" s="22"/>
      <c r="E1756" s="22"/>
    </row>
    <row r="1757" spans="1:5" x14ac:dyDescent="0.2">
      <c r="A1757" s="23" t="s">
        <v>1784</v>
      </c>
      <c r="B1757" s="26">
        <v>909.86</v>
      </c>
      <c r="C1757" s="26">
        <v>179045666.03</v>
      </c>
      <c r="D1757" s="22"/>
      <c r="E1757" s="22"/>
    </row>
    <row r="1758" spans="1:5" x14ac:dyDescent="0.2">
      <c r="A1758" s="23" t="s">
        <v>1785</v>
      </c>
      <c r="B1758" s="26">
        <v>902.17</v>
      </c>
      <c r="C1758" s="26">
        <v>177580095.55000001</v>
      </c>
      <c r="D1758" s="22"/>
      <c r="E1758" s="22"/>
    </row>
    <row r="1759" spans="1:5" x14ac:dyDescent="0.2">
      <c r="A1759" s="23" t="s">
        <v>1786</v>
      </c>
      <c r="B1759" s="26">
        <v>894.62</v>
      </c>
      <c r="C1759" s="26">
        <v>175074897.06</v>
      </c>
      <c r="D1759" s="22"/>
      <c r="E1759" s="22"/>
    </row>
    <row r="1760" spans="1:5" x14ac:dyDescent="0.2">
      <c r="A1760" s="23" t="s">
        <v>1787</v>
      </c>
      <c r="B1760" s="26">
        <v>900.6</v>
      </c>
      <c r="C1760" s="26">
        <v>177102984.21000001</v>
      </c>
      <c r="D1760" s="22"/>
      <c r="E1760" s="22"/>
    </row>
    <row r="1761" spans="1:5" x14ac:dyDescent="0.2">
      <c r="A1761" s="23" t="s">
        <v>1788</v>
      </c>
      <c r="B1761" s="26">
        <v>894.08</v>
      </c>
      <c r="C1761" s="26">
        <v>178667263.22</v>
      </c>
      <c r="D1761" s="22"/>
      <c r="E1761" s="22"/>
    </row>
    <row r="1762" spans="1:5" x14ac:dyDescent="0.2">
      <c r="A1762" s="23" t="s">
        <v>1789</v>
      </c>
      <c r="B1762" s="26">
        <v>887.64</v>
      </c>
      <c r="C1762" s="26">
        <v>177043638.88999999</v>
      </c>
      <c r="D1762" s="22"/>
      <c r="E1762" s="22"/>
    </row>
    <row r="1763" spans="1:5" x14ac:dyDescent="0.2">
      <c r="A1763" s="23" t="s">
        <v>1790</v>
      </c>
      <c r="B1763" s="26">
        <v>883.21</v>
      </c>
      <c r="C1763" s="26">
        <v>174836191.75</v>
      </c>
      <c r="D1763" s="22"/>
      <c r="E1763" s="22"/>
    </row>
    <row r="1764" spans="1:5" x14ac:dyDescent="0.2">
      <c r="A1764" s="23" t="s">
        <v>1791</v>
      </c>
      <c r="B1764" s="26">
        <v>877.32</v>
      </c>
      <c r="C1764" s="26">
        <v>173791489.81</v>
      </c>
      <c r="D1764" s="22"/>
      <c r="E1764" s="22"/>
    </row>
    <row r="1765" spans="1:5" x14ac:dyDescent="0.2">
      <c r="A1765" s="23" t="s">
        <v>1792</v>
      </c>
      <c r="B1765" s="26">
        <v>878.47</v>
      </c>
      <c r="C1765" s="26">
        <v>174245838.22999999</v>
      </c>
      <c r="D1765" s="22"/>
      <c r="E1765" s="22"/>
    </row>
    <row r="1766" spans="1:5" x14ac:dyDescent="0.2">
      <c r="A1766" s="23" t="s">
        <v>1793</v>
      </c>
      <c r="B1766" s="26">
        <v>877.5</v>
      </c>
      <c r="C1766" s="26">
        <v>173295616.03</v>
      </c>
      <c r="D1766" s="22"/>
      <c r="E1766" s="22"/>
    </row>
    <row r="1767" spans="1:5" x14ac:dyDescent="0.2">
      <c r="A1767" s="23" t="s">
        <v>1794</v>
      </c>
      <c r="B1767" s="26">
        <v>872.98</v>
      </c>
      <c r="C1767" s="26">
        <v>172420011.33000001</v>
      </c>
      <c r="D1767" s="22"/>
      <c r="E1767" s="22"/>
    </row>
    <row r="1768" spans="1:5" x14ac:dyDescent="0.2">
      <c r="A1768" s="23" t="s">
        <v>1795</v>
      </c>
      <c r="B1768" s="26">
        <v>865.2</v>
      </c>
      <c r="C1768" s="26">
        <v>170629451.61000001</v>
      </c>
      <c r="D1768" s="22"/>
      <c r="E1768" s="22"/>
    </row>
    <row r="1769" spans="1:5" x14ac:dyDescent="0.2">
      <c r="A1769" s="23" t="s">
        <v>1796</v>
      </c>
      <c r="B1769" s="26">
        <v>859.18</v>
      </c>
      <c r="C1769" s="26">
        <v>166462808.34999999</v>
      </c>
      <c r="D1769" s="22"/>
      <c r="E1769" s="22"/>
    </row>
    <row r="1770" spans="1:5" x14ac:dyDescent="0.2">
      <c r="A1770" s="23" t="s">
        <v>1797</v>
      </c>
      <c r="B1770" s="26">
        <v>867.23</v>
      </c>
      <c r="C1770" s="26">
        <v>167056188.81999999</v>
      </c>
      <c r="D1770" s="22"/>
      <c r="E1770" s="22"/>
    </row>
    <row r="1771" spans="1:5" x14ac:dyDescent="0.2">
      <c r="A1771" s="23" t="s">
        <v>1798</v>
      </c>
      <c r="B1771" s="26">
        <v>864.36</v>
      </c>
      <c r="C1771" s="26">
        <v>167315348.80000001</v>
      </c>
      <c r="D1771" s="22"/>
      <c r="E1771" s="22"/>
    </row>
    <row r="1772" spans="1:5" x14ac:dyDescent="0.2">
      <c r="A1772" s="23" t="s">
        <v>1799</v>
      </c>
      <c r="B1772" s="26">
        <v>865.98</v>
      </c>
      <c r="C1772" s="26">
        <v>170584719.09</v>
      </c>
      <c r="D1772" s="22"/>
      <c r="E1772" s="22"/>
    </row>
    <row r="1773" spans="1:5" x14ac:dyDescent="0.2">
      <c r="A1773" s="23" t="s">
        <v>1800</v>
      </c>
      <c r="B1773" s="26">
        <v>872.63</v>
      </c>
      <c r="C1773" s="26">
        <v>170635300.19999999</v>
      </c>
      <c r="D1773" s="22"/>
      <c r="E1773" s="22"/>
    </row>
    <row r="1774" spans="1:5" x14ac:dyDescent="0.2">
      <c r="A1774" s="23" t="s">
        <v>1801</v>
      </c>
      <c r="B1774" s="26">
        <v>867.8</v>
      </c>
      <c r="C1774" s="26">
        <v>169578094.72</v>
      </c>
      <c r="D1774" s="22"/>
      <c r="E1774" s="22"/>
    </row>
    <row r="1775" spans="1:5" x14ac:dyDescent="0.2">
      <c r="A1775" s="23" t="s">
        <v>1802</v>
      </c>
      <c r="B1775" s="26">
        <v>860.3</v>
      </c>
      <c r="C1775" s="26">
        <v>167455628.41999999</v>
      </c>
      <c r="D1775" s="22"/>
      <c r="E1775" s="22"/>
    </row>
    <row r="1776" spans="1:5" x14ac:dyDescent="0.2">
      <c r="A1776" s="23" t="s">
        <v>1803</v>
      </c>
      <c r="B1776" s="26">
        <v>852.11</v>
      </c>
      <c r="C1776" s="26">
        <v>164804824.81</v>
      </c>
      <c r="D1776" s="22"/>
      <c r="E1776" s="22"/>
    </row>
    <row r="1777" spans="1:5" x14ac:dyDescent="0.2">
      <c r="A1777" s="23" t="s">
        <v>1804</v>
      </c>
      <c r="B1777" s="26">
        <v>871.33</v>
      </c>
      <c r="C1777" s="26">
        <v>169164913.61000001</v>
      </c>
      <c r="D1777" s="22"/>
      <c r="E1777" s="22"/>
    </row>
    <row r="1778" spans="1:5" x14ac:dyDescent="0.2">
      <c r="A1778" s="23" t="s">
        <v>1805</v>
      </c>
      <c r="B1778" s="26">
        <v>860.58</v>
      </c>
      <c r="C1778" s="26">
        <v>167882644.97999999</v>
      </c>
      <c r="D1778" s="22"/>
      <c r="E1778" s="22"/>
    </row>
    <row r="1779" spans="1:5" x14ac:dyDescent="0.2">
      <c r="A1779" s="23" t="s">
        <v>1806</v>
      </c>
      <c r="B1779" s="26">
        <v>850.56</v>
      </c>
      <c r="C1779" s="26">
        <v>163355293.87</v>
      </c>
      <c r="D1779" s="22"/>
      <c r="E1779" s="22"/>
    </row>
    <row r="1780" spans="1:5" x14ac:dyDescent="0.2">
      <c r="A1780" s="23" t="s">
        <v>1807</v>
      </c>
      <c r="B1780" s="26">
        <v>856.06</v>
      </c>
      <c r="C1780" s="26">
        <v>163703890.02000001</v>
      </c>
      <c r="D1780" s="22"/>
      <c r="E1780" s="22"/>
    </row>
    <row r="1781" spans="1:5" x14ac:dyDescent="0.2">
      <c r="A1781" s="23" t="s">
        <v>1808</v>
      </c>
      <c r="B1781" s="26">
        <v>858.67</v>
      </c>
      <c r="C1781" s="26">
        <v>161873493.11000001</v>
      </c>
      <c r="D1781" s="22"/>
      <c r="E1781" s="22"/>
    </row>
    <row r="1782" spans="1:5" x14ac:dyDescent="0.2">
      <c r="A1782" s="23" t="s">
        <v>1809</v>
      </c>
      <c r="B1782" s="26">
        <v>893.32</v>
      </c>
      <c r="C1782" s="26">
        <v>163750134.47999999</v>
      </c>
      <c r="D1782" s="22"/>
      <c r="E1782" s="22"/>
    </row>
    <row r="1783" spans="1:5" x14ac:dyDescent="0.2">
      <c r="A1783" s="23" t="s">
        <v>1810</v>
      </c>
      <c r="B1783" s="26">
        <v>924.17</v>
      </c>
      <c r="C1783" s="26">
        <v>169378169.84</v>
      </c>
      <c r="D1783" s="22"/>
      <c r="E1783" s="22"/>
    </row>
    <row r="1784" spans="1:5" x14ac:dyDescent="0.2">
      <c r="A1784" s="23" t="s">
        <v>1811</v>
      </c>
      <c r="B1784" s="26">
        <v>896.97</v>
      </c>
      <c r="C1784" s="26">
        <v>221099817.81999999</v>
      </c>
      <c r="D1784" s="22"/>
      <c r="E1784" s="22"/>
    </row>
    <row r="1785" spans="1:5" x14ac:dyDescent="0.2">
      <c r="A1785" s="23" t="s">
        <v>1812</v>
      </c>
      <c r="B1785" s="26">
        <v>866.87</v>
      </c>
      <c r="C1785" s="26">
        <v>214428380.61000001</v>
      </c>
      <c r="D1785" s="22"/>
      <c r="E1785" s="22"/>
    </row>
    <row r="1786" spans="1:5" x14ac:dyDescent="0.2">
      <c r="A1786" s="23" t="s">
        <v>1813</v>
      </c>
      <c r="B1786" s="26">
        <v>852.08</v>
      </c>
      <c r="C1786" s="26">
        <v>151273011.13</v>
      </c>
      <c r="D1786" s="22"/>
      <c r="E1786" s="22"/>
    </row>
    <row r="1787" spans="1:5" x14ac:dyDescent="0.2">
      <c r="A1787" s="23" t="s">
        <v>1814</v>
      </c>
      <c r="B1787" s="26">
        <v>846.17</v>
      </c>
      <c r="C1787" s="26">
        <v>150669162.91999999</v>
      </c>
      <c r="D1787" s="22"/>
      <c r="E1787" s="22"/>
    </row>
    <row r="1788" spans="1:5" x14ac:dyDescent="0.2">
      <c r="A1788" s="23" t="s">
        <v>1815</v>
      </c>
      <c r="B1788" s="26">
        <v>832.76</v>
      </c>
      <c r="C1788" s="26">
        <v>146571767.91999999</v>
      </c>
      <c r="D1788" s="22"/>
      <c r="E1788" s="22"/>
    </row>
    <row r="1789" spans="1:5" x14ac:dyDescent="0.2">
      <c r="A1789" s="23" t="s">
        <v>1816</v>
      </c>
      <c r="B1789" s="26">
        <v>827.85</v>
      </c>
      <c r="C1789" s="26">
        <v>144378516.09</v>
      </c>
      <c r="D1789" s="22"/>
      <c r="E1789" s="22"/>
    </row>
    <row r="1790" spans="1:5" x14ac:dyDescent="0.2">
      <c r="A1790" s="23" t="s">
        <v>1817</v>
      </c>
      <c r="B1790" s="26">
        <v>843.32</v>
      </c>
      <c r="C1790" s="26">
        <v>146149768.08000001</v>
      </c>
      <c r="D1790" s="22"/>
      <c r="E1790" s="22"/>
    </row>
    <row r="1791" spans="1:5" x14ac:dyDescent="0.2">
      <c r="A1791" s="23" t="s">
        <v>1818</v>
      </c>
      <c r="B1791" s="26">
        <v>832.42</v>
      </c>
      <c r="C1791" s="26">
        <v>144880649.80000001</v>
      </c>
      <c r="D1791" s="22"/>
      <c r="E1791" s="22"/>
    </row>
    <row r="1792" spans="1:5" x14ac:dyDescent="0.2">
      <c r="A1792" s="23" t="s">
        <v>1819</v>
      </c>
      <c r="B1792" s="26">
        <v>851.64</v>
      </c>
      <c r="C1792" s="26">
        <v>156390679.30000001</v>
      </c>
      <c r="D1792" s="22"/>
      <c r="E1792" s="22"/>
    </row>
    <row r="1793" spans="1:5" x14ac:dyDescent="0.2">
      <c r="A1793" s="23" t="s">
        <v>1820</v>
      </c>
      <c r="B1793" s="26">
        <v>861.51</v>
      </c>
      <c r="C1793" s="26">
        <v>156792409.16999999</v>
      </c>
      <c r="D1793" s="22"/>
      <c r="E1793" s="22"/>
    </row>
    <row r="1794" spans="1:5" x14ac:dyDescent="0.2">
      <c r="A1794" s="23" t="s">
        <v>1821</v>
      </c>
      <c r="B1794" s="26">
        <v>864.85</v>
      </c>
      <c r="C1794" s="26">
        <v>155020743.77000001</v>
      </c>
      <c r="D1794" s="22"/>
      <c r="E1794" s="22"/>
    </row>
    <row r="1795" spans="1:5" x14ac:dyDescent="0.2">
      <c r="A1795" s="23" t="s">
        <v>1822</v>
      </c>
      <c r="B1795" s="26">
        <v>876.86</v>
      </c>
      <c r="C1795" s="26">
        <v>144531304.30000001</v>
      </c>
      <c r="D1795" s="22"/>
      <c r="E1795" s="22"/>
    </row>
    <row r="1796" spans="1:5" x14ac:dyDescent="0.2">
      <c r="A1796" s="23" t="s">
        <v>1823</v>
      </c>
      <c r="B1796" s="26">
        <v>857.62</v>
      </c>
      <c r="C1796" s="26">
        <v>140894933.72</v>
      </c>
      <c r="D1796" s="22"/>
      <c r="E1796" s="22"/>
    </row>
    <row r="1797" spans="1:5" x14ac:dyDescent="0.2">
      <c r="A1797" s="23" t="s">
        <v>1824</v>
      </c>
      <c r="B1797" s="26">
        <v>833.54</v>
      </c>
      <c r="C1797" s="26">
        <v>137483534.91999999</v>
      </c>
      <c r="D1797" s="22"/>
      <c r="E1797" s="22"/>
    </row>
    <row r="1798" spans="1:5" x14ac:dyDescent="0.2">
      <c r="A1798" s="23" t="s">
        <v>1825</v>
      </c>
      <c r="B1798" s="26">
        <v>823.91</v>
      </c>
      <c r="C1798" s="26">
        <v>135666168.34</v>
      </c>
      <c r="D1798" s="22"/>
      <c r="E1798" s="22"/>
    </row>
    <row r="1799" spans="1:5" x14ac:dyDescent="0.2">
      <c r="A1799" s="23" t="s">
        <v>1826</v>
      </c>
      <c r="B1799" s="26">
        <v>826.34</v>
      </c>
      <c r="C1799" s="26">
        <v>135796606.91999999</v>
      </c>
      <c r="D1799" s="22"/>
      <c r="E1799" s="22"/>
    </row>
    <row r="1800" spans="1:5" x14ac:dyDescent="0.2">
      <c r="A1800" s="23" t="s">
        <v>1827</v>
      </c>
      <c r="B1800" s="26">
        <v>822.51</v>
      </c>
      <c r="C1800" s="26">
        <v>134787011.63999999</v>
      </c>
      <c r="D1800" s="22"/>
      <c r="E1800" s="22"/>
    </row>
    <row r="1801" spans="1:5" x14ac:dyDescent="0.2">
      <c r="A1801" s="23" t="s">
        <v>1828</v>
      </c>
      <c r="B1801" s="26">
        <v>796.12</v>
      </c>
      <c r="C1801" s="26">
        <v>130444645.68000001</v>
      </c>
      <c r="D1801" s="22"/>
      <c r="E1801" s="22"/>
    </row>
    <row r="1802" spans="1:5" x14ac:dyDescent="0.2">
      <c r="A1802" s="23" t="s">
        <v>1829</v>
      </c>
      <c r="B1802" s="26">
        <v>793.08</v>
      </c>
      <c r="C1802" s="26">
        <v>129837386.84</v>
      </c>
      <c r="D1802" s="22"/>
      <c r="E1802" s="22"/>
    </row>
    <row r="1803" spans="1:5" x14ac:dyDescent="0.2">
      <c r="A1803" s="23" t="s">
        <v>1830</v>
      </c>
      <c r="B1803" s="26">
        <v>793.94</v>
      </c>
      <c r="C1803" s="26">
        <v>124509936.15000001</v>
      </c>
      <c r="D1803" s="22"/>
      <c r="E1803" s="22"/>
    </row>
    <row r="1804" spans="1:5" x14ac:dyDescent="0.2">
      <c r="A1804" s="23" t="s">
        <v>1831</v>
      </c>
      <c r="B1804" s="26">
        <v>812.07</v>
      </c>
      <c r="C1804" s="26">
        <v>129910939.06999999</v>
      </c>
      <c r="D1804" s="22"/>
      <c r="E1804" s="22"/>
    </row>
    <row r="1805" spans="1:5" x14ac:dyDescent="0.2">
      <c r="A1805" s="23" t="s">
        <v>1832</v>
      </c>
      <c r="B1805" s="26">
        <v>798.6</v>
      </c>
      <c r="C1805" s="26">
        <v>192886129.84</v>
      </c>
      <c r="D1805" s="22"/>
      <c r="E1805" s="22"/>
    </row>
    <row r="1806" spans="1:5" x14ac:dyDescent="0.2">
      <c r="A1806" s="23" t="s">
        <v>1833</v>
      </c>
      <c r="B1806" s="26">
        <v>806.27</v>
      </c>
      <c r="C1806" s="26">
        <v>195128198.83000001</v>
      </c>
      <c r="D1806" s="22"/>
      <c r="E1806" s="22"/>
    </row>
    <row r="1807" spans="1:5" x14ac:dyDescent="0.2">
      <c r="A1807" s="23" t="s">
        <v>1834</v>
      </c>
      <c r="B1807" s="26">
        <v>811.94</v>
      </c>
      <c r="C1807" s="26">
        <v>194954342.21000001</v>
      </c>
      <c r="D1807" s="22"/>
      <c r="E1807" s="22"/>
    </row>
    <row r="1808" spans="1:5" x14ac:dyDescent="0.2">
      <c r="A1808" s="23" t="s">
        <v>1835</v>
      </c>
      <c r="B1808" s="26">
        <v>802.81</v>
      </c>
      <c r="C1808" s="26">
        <v>134257831.09</v>
      </c>
      <c r="D1808" s="22"/>
      <c r="E1808" s="22"/>
    </row>
    <row r="1809" spans="1:5" x14ac:dyDescent="0.2">
      <c r="A1809" s="23" t="s">
        <v>1836</v>
      </c>
      <c r="B1809" s="26">
        <v>801.89</v>
      </c>
      <c r="C1809" s="26">
        <v>134883512.69999999</v>
      </c>
      <c r="D1809" s="22"/>
      <c r="E1809" s="22"/>
    </row>
    <row r="1810" spans="1:5" x14ac:dyDescent="0.2">
      <c r="A1810" s="23" t="s">
        <v>1837</v>
      </c>
      <c r="B1810" s="26">
        <v>796.9</v>
      </c>
      <c r="C1810" s="26">
        <v>132014583.03</v>
      </c>
      <c r="D1810" s="22"/>
      <c r="E1810" s="22"/>
    </row>
    <row r="1811" spans="1:5" x14ac:dyDescent="0.2">
      <c r="A1811" s="23" t="s">
        <v>1838</v>
      </c>
      <c r="B1811" s="26">
        <v>798.24</v>
      </c>
      <c r="C1811" s="26">
        <v>136820596.34</v>
      </c>
      <c r="D1811" s="22"/>
      <c r="E1811" s="22"/>
    </row>
    <row r="1812" spans="1:5" x14ac:dyDescent="0.2">
      <c r="A1812" s="23" t="s">
        <v>1839</v>
      </c>
      <c r="B1812" s="26">
        <v>770.28</v>
      </c>
      <c r="C1812" s="26">
        <v>131891691.05</v>
      </c>
      <c r="D1812" s="22"/>
      <c r="E1812" s="22"/>
    </row>
    <row r="1813" spans="1:5" x14ac:dyDescent="0.2">
      <c r="A1813" s="23" t="s">
        <v>1840</v>
      </c>
      <c r="B1813" s="26">
        <v>747.74</v>
      </c>
      <c r="C1813" s="26">
        <v>126453458</v>
      </c>
      <c r="D1813" s="22"/>
      <c r="E1813" s="22"/>
    </row>
    <row r="1814" spans="1:5" x14ac:dyDescent="0.2">
      <c r="A1814" s="23" t="s">
        <v>1841</v>
      </c>
      <c r="B1814" s="26">
        <v>753.4</v>
      </c>
      <c r="C1814" s="26">
        <v>127209773.55</v>
      </c>
      <c r="D1814" s="22"/>
      <c r="E1814" s="22"/>
    </row>
    <row r="1815" spans="1:5" x14ac:dyDescent="0.2">
      <c r="A1815" s="23" t="s">
        <v>1842</v>
      </c>
      <c r="B1815" s="26">
        <v>739.19</v>
      </c>
      <c r="C1815" s="26">
        <v>124931570.87</v>
      </c>
      <c r="D1815" s="22"/>
      <c r="E1815" s="22"/>
    </row>
    <row r="1816" spans="1:5" x14ac:dyDescent="0.2">
      <c r="A1816" s="23" t="s">
        <v>1843</v>
      </c>
      <c r="B1816" s="26">
        <v>708.69</v>
      </c>
      <c r="C1816" s="26">
        <v>120649165.66</v>
      </c>
      <c r="D1816" s="22"/>
      <c r="E1816" s="22"/>
    </row>
    <row r="1817" spans="1:5" x14ac:dyDescent="0.2">
      <c r="A1817" s="23" t="s">
        <v>1844</v>
      </c>
      <c r="B1817" s="26">
        <v>705</v>
      </c>
      <c r="C1817" s="26">
        <v>119226304.81</v>
      </c>
      <c r="D1817" s="22"/>
      <c r="E1817" s="22"/>
    </row>
    <row r="1818" spans="1:5" x14ac:dyDescent="0.2">
      <c r="A1818" s="23" t="s">
        <v>1845</v>
      </c>
      <c r="B1818" s="26">
        <v>702.63</v>
      </c>
      <c r="C1818" s="26">
        <v>116359052.05</v>
      </c>
      <c r="D1818" s="22"/>
      <c r="E1818" s="22"/>
    </row>
    <row r="1819" spans="1:5" x14ac:dyDescent="0.2">
      <c r="A1819" s="23" t="s">
        <v>1846</v>
      </c>
      <c r="B1819" s="26">
        <v>708.86</v>
      </c>
      <c r="C1819" s="26">
        <v>116992004.70999999</v>
      </c>
      <c r="D1819" s="22"/>
      <c r="E1819" s="22"/>
    </row>
    <row r="1820" spans="1:5" x14ac:dyDescent="0.2">
      <c r="A1820" s="23" t="s">
        <v>1847</v>
      </c>
      <c r="B1820" s="26">
        <v>706.29</v>
      </c>
      <c r="C1820" s="26">
        <v>116266089.98</v>
      </c>
      <c r="D1820" s="22"/>
      <c r="E1820" s="22"/>
    </row>
    <row r="1821" spans="1:5" x14ac:dyDescent="0.2">
      <c r="A1821" s="23" t="s">
        <v>1848</v>
      </c>
      <c r="B1821" s="26">
        <v>706.88</v>
      </c>
      <c r="C1821" s="26">
        <v>115147634.53</v>
      </c>
      <c r="D1821" s="22"/>
      <c r="E1821" s="22"/>
    </row>
    <row r="1822" spans="1:5" x14ac:dyDescent="0.2">
      <c r="A1822" s="23" t="s">
        <v>1849</v>
      </c>
      <c r="B1822" s="26">
        <v>708.28</v>
      </c>
      <c r="C1822" s="26">
        <v>115313899.53</v>
      </c>
      <c r="D1822" s="22"/>
      <c r="E1822" s="22"/>
    </row>
    <row r="1823" spans="1:5" x14ac:dyDescent="0.2">
      <c r="A1823" s="23" t="s">
        <v>1850</v>
      </c>
      <c r="B1823" s="26">
        <v>697.35</v>
      </c>
      <c r="C1823" s="26">
        <v>111967921.59999999</v>
      </c>
      <c r="D1823" s="22"/>
      <c r="E1823" s="22"/>
    </row>
    <row r="1824" spans="1:5" x14ac:dyDescent="0.2">
      <c r="A1824" s="23" t="s">
        <v>1851</v>
      </c>
      <c r="B1824" s="26">
        <v>683.02</v>
      </c>
      <c r="C1824" s="26">
        <v>111209496.2</v>
      </c>
      <c r="D1824" s="22"/>
      <c r="E1824" s="22"/>
    </row>
    <row r="1825" spans="1:5" x14ac:dyDescent="0.2">
      <c r="A1825" s="23" t="s">
        <v>1852</v>
      </c>
      <c r="B1825" s="26">
        <v>671.77</v>
      </c>
      <c r="C1825" s="26">
        <v>109374037.09</v>
      </c>
      <c r="D1825" s="22"/>
      <c r="E1825" s="22"/>
    </row>
    <row r="1826" spans="1:5" x14ac:dyDescent="0.2">
      <c r="A1826" s="23" t="s">
        <v>1853</v>
      </c>
      <c r="B1826" s="26">
        <v>700.48</v>
      </c>
      <c r="C1826" s="26">
        <v>113799009.66</v>
      </c>
      <c r="D1826" s="22"/>
      <c r="E1826" s="22"/>
    </row>
    <row r="1827" spans="1:5" x14ac:dyDescent="0.2">
      <c r="A1827" s="23" t="s">
        <v>1854</v>
      </c>
      <c r="B1827" s="26">
        <v>717.12</v>
      </c>
      <c r="C1827" s="26">
        <v>115658750.01000001</v>
      </c>
      <c r="D1827" s="22"/>
      <c r="E1827" s="22"/>
    </row>
    <row r="1828" spans="1:5" x14ac:dyDescent="0.2">
      <c r="A1828" s="23" t="s">
        <v>1855</v>
      </c>
      <c r="B1828" s="26">
        <v>720.8</v>
      </c>
      <c r="C1828" s="26">
        <v>114544271.66</v>
      </c>
      <c r="D1828" s="22"/>
      <c r="E1828" s="22"/>
    </row>
    <row r="1829" spans="1:5" x14ac:dyDescent="0.2">
      <c r="A1829" s="23" t="s">
        <v>1856</v>
      </c>
      <c r="B1829" s="26">
        <v>726.66</v>
      </c>
      <c r="C1829" s="26">
        <v>113861491.98999999</v>
      </c>
      <c r="D1829" s="22"/>
      <c r="E1829" s="22"/>
    </row>
    <row r="1830" spans="1:5" x14ac:dyDescent="0.2">
      <c r="A1830" s="23" t="s">
        <v>1857</v>
      </c>
      <c r="B1830" s="26">
        <v>719.64</v>
      </c>
      <c r="C1830" s="26">
        <v>112303170.62</v>
      </c>
      <c r="D1830" s="22"/>
      <c r="E1830" s="22"/>
    </row>
    <row r="1831" spans="1:5" x14ac:dyDescent="0.2">
      <c r="A1831" s="23" t="s">
        <v>1858</v>
      </c>
      <c r="B1831" s="26">
        <v>719.71</v>
      </c>
      <c r="C1831" s="26">
        <v>111058708.28</v>
      </c>
      <c r="D1831" s="22"/>
      <c r="E1831" s="22"/>
    </row>
    <row r="1832" spans="1:5" x14ac:dyDescent="0.2">
      <c r="A1832" s="23" t="s">
        <v>1859</v>
      </c>
      <c r="B1832" s="26">
        <v>726.55</v>
      </c>
      <c r="C1832" s="26">
        <v>111743563.79000001</v>
      </c>
      <c r="D1832" s="22"/>
      <c r="E1832" s="22"/>
    </row>
    <row r="1833" spans="1:5" x14ac:dyDescent="0.2">
      <c r="A1833" s="23" t="s">
        <v>1860</v>
      </c>
      <c r="B1833" s="26">
        <v>709.46</v>
      </c>
      <c r="C1833" s="26">
        <v>108621499.2</v>
      </c>
      <c r="D1833" s="22"/>
      <c r="E1833" s="22"/>
    </row>
    <row r="1834" spans="1:5" x14ac:dyDescent="0.2">
      <c r="A1834" s="23" t="s">
        <v>1861</v>
      </c>
      <c r="B1834" s="26">
        <v>710.03</v>
      </c>
      <c r="C1834" s="26">
        <v>151204271.99000001</v>
      </c>
      <c r="D1834" s="22"/>
      <c r="E1834" s="22"/>
    </row>
    <row r="1835" spans="1:5" x14ac:dyDescent="0.2">
      <c r="A1835" s="23" t="s">
        <v>1862</v>
      </c>
      <c r="B1835" s="26">
        <v>695.75</v>
      </c>
      <c r="C1835" s="26">
        <v>146622047.75999999</v>
      </c>
      <c r="D1835" s="22"/>
      <c r="E1835" s="22"/>
    </row>
    <row r="1836" spans="1:5" x14ac:dyDescent="0.2">
      <c r="A1836" s="23" t="s">
        <v>1863</v>
      </c>
      <c r="B1836" s="26">
        <v>692.03</v>
      </c>
      <c r="C1836" s="26">
        <v>145494614.31999999</v>
      </c>
      <c r="D1836" s="22"/>
      <c r="E1836" s="22"/>
    </row>
    <row r="1837" spans="1:5" x14ac:dyDescent="0.2">
      <c r="A1837" s="23" t="s">
        <v>1864</v>
      </c>
      <c r="B1837" s="26">
        <v>687.11</v>
      </c>
      <c r="C1837" s="26">
        <v>143199103.25999999</v>
      </c>
      <c r="D1837" s="22"/>
      <c r="E1837" s="22"/>
    </row>
    <row r="1838" spans="1:5" x14ac:dyDescent="0.2">
      <c r="A1838" s="23" t="s">
        <v>1865</v>
      </c>
      <c r="B1838" s="26">
        <v>671.15</v>
      </c>
      <c r="C1838" s="26">
        <v>97665972.560000002</v>
      </c>
      <c r="D1838" s="22"/>
      <c r="E1838" s="22"/>
    </row>
    <row r="1839" spans="1:5" x14ac:dyDescent="0.2">
      <c r="A1839" s="23" t="s">
        <v>1866</v>
      </c>
      <c r="B1839" s="26">
        <v>663.86</v>
      </c>
      <c r="C1839" s="26">
        <v>94300495.200000003</v>
      </c>
      <c r="D1839" s="22"/>
      <c r="E1839" s="22"/>
    </row>
    <row r="1840" spans="1:5" x14ac:dyDescent="0.2">
      <c r="A1840" s="23" t="s">
        <v>1867</v>
      </c>
      <c r="B1840" s="26">
        <v>658.23</v>
      </c>
      <c r="C1840" s="26">
        <v>93476725.739999995</v>
      </c>
      <c r="D1840" s="22"/>
      <c r="E1840" s="22"/>
    </row>
    <row r="1841" spans="1:5" x14ac:dyDescent="0.2">
      <c r="A1841" s="23" t="s">
        <v>1868</v>
      </c>
      <c r="B1841" s="26">
        <v>661.37</v>
      </c>
      <c r="C1841" s="26">
        <v>93866857.010000005</v>
      </c>
      <c r="D1841" s="22"/>
      <c r="E1841" s="22"/>
    </row>
    <row r="1842" spans="1:5" x14ac:dyDescent="0.2">
      <c r="A1842" s="23" t="s">
        <v>1869</v>
      </c>
      <c r="B1842" s="26">
        <v>662.33</v>
      </c>
      <c r="C1842" s="26">
        <v>93633265.439999998</v>
      </c>
      <c r="D1842" s="22"/>
      <c r="E1842" s="22"/>
    </row>
    <row r="1843" spans="1:5" x14ac:dyDescent="0.2">
      <c r="A1843" s="23" t="s">
        <v>1870</v>
      </c>
      <c r="B1843" s="26">
        <v>671.16</v>
      </c>
      <c r="C1843" s="26">
        <v>94424627.510000005</v>
      </c>
      <c r="D1843" s="22"/>
      <c r="E1843" s="22"/>
    </row>
    <row r="1844" spans="1:5" x14ac:dyDescent="0.2">
      <c r="A1844" s="23" t="s">
        <v>1871</v>
      </c>
      <c r="B1844" s="26">
        <v>672.81</v>
      </c>
      <c r="C1844" s="26">
        <v>94967820.659999996</v>
      </c>
      <c r="D1844" s="22"/>
      <c r="E1844" s="22"/>
    </row>
    <row r="1845" spans="1:5" x14ac:dyDescent="0.2">
      <c r="A1845" s="23" t="s">
        <v>1872</v>
      </c>
      <c r="B1845" s="26">
        <v>640.37</v>
      </c>
      <c r="C1845" s="26">
        <v>91414406.280000001</v>
      </c>
      <c r="D1845" s="22"/>
      <c r="E1845" s="22"/>
    </row>
    <row r="1846" spans="1:5" x14ac:dyDescent="0.2">
      <c r="A1846" s="23" t="s">
        <v>1873</v>
      </c>
      <c r="B1846" s="26">
        <v>651.33000000000004</v>
      </c>
      <c r="C1846" s="26">
        <v>94320561.109999999</v>
      </c>
      <c r="D1846" s="22"/>
      <c r="E1846" s="22"/>
    </row>
    <row r="1847" spans="1:5" x14ac:dyDescent="0.2">
      <c r="A1847" s="23" t="s">
        <v>1874</v>
      </c>
      <c r="B1847" s="26">
        <v>670.09</v>
      </c>
      <c r="C1847" s="26">
        <v>96990246.090000004</v>
      </c>
      <c r="D1847" s="22"/>
      <c r="E1847" s="22"/>
    </row>
    <row r="1848" spans="1:5" x14ac:dyDescent="0.2">
      <c r="A1848" s="23" t="s">
        <v>1875</v>
      </c>
      <c r="B1848" s="26">
        <v>684.63</v>
      </c>
      <c r="C1848" s="26">
        <v>98867803.200000003</v>
      </c>
      <c r="D1848" s="22"/>
      <c r="E1848" s="22"/>
    </row>
    <row r="1849" spans="1:5" x14ac:dyDescent="0.2">
      <c r="A1849" s="23" t="s">
        <v>1876</v>
      </c>
      <c r="B1849" s="26">
        <v>685.1</v>
      </c>
      <c r="C1849" s="26">
        <v>111869428.93000001</v>
      </c>
      <c r="D1849" s="22"/>
      <c r="E1849" s="22"/>
    </row>
    <row r="1850" spans="1:5" x14ac:dyDescent="0.2">
      <c r="A1850" s="23" t="s">
        <v>1877</v>
      </c>
      <c r="B1850" s="26">
        <v>682.21</v>
      </c>
      <c r="C1850" s="26">
        <v>111141606.90000001</v>
      </c>
      <c r="D1850" s="22"/>
      <c r="E1850" s="22"/>
    </row>
    <row r="1851" spans="1:5" x14ac:dyDescent="0.2">
      <c r="A1851" s="23" t="s">
        <v>1878</v>
      </c>
      <c r="B1851" s="26">
        <v>687.46</v>
      </c>
      <c r="C1851" s="26">
        <v>111408499.02</v>
      </c>
      <c r="D1851" s="22"/>
      <c r="E1851" s="22"/>
    </row>
    <row r="1852" spans="1:5" x14ac:dyDescent="0.2">
      <c r="A1852" s="23" t="s">
        <v>1879</v>
      </c>
      <c r="B1852" s="26">
        <v>694.41</v>
      </c>
      <c r="C1852" s="26">
        <v>114743445.86</v>
      </c>
      <c r="D1852" s="22"/>
      <c r="E1852" s="22"/>
    </row>
    <row r="1853" spans="1:5" x14ac:dyDescent="0.2">
      <c r="A1853" s="23" t="s">
        <v>1880</v>
      </c>
      <c r="B1853" s="26">
        <v>684.82</v>
      </c>
      <c r="C1853" s="26">
        <v>113537817.98999999</v>
      </c>
      <c r="D1853" s="22"/>
      <c r="E1853" s="22"/>
    </row>
    <row r="1854" spans="1:5" x14ac:dyDescent="0.2">
      <c r="A1854" s="23" t="s">
        <v>1881</v>
      </c>
      <c r="B1854" s="26">
        <v>673.83</v>
      </c>
      <c r="C1854" s="26">
        <v>95312776.819999993</v>
      </c>
      <c r="D1854" s="22"/>
      <c r="E1854" s="22"/>
    </row>
    <row r="1855" spans="1:5" x14ac:dyDescent="0.2">
      <c r="A1855" s="23" t="s">
        <v>1882</v>
      </c>
      <c r="B1855" s="26">
        <v>669.2</v>
      </c>
      <c r="C1855" s="26">
        <v>93663761.670000002</v>
      </c>
      <c r="D1855" s="22"/>
      <c r="E1855" s="22"/>
    </row>
    <row r="1856" spans="1:5" x14ac:dyDescent="0.2">
      <c r="A1856" s="23" t="s">
        <v>1883</v>
      </c>
      <c r="B1856" s="26">
        <v>669.43</v>
      </c>
      <c r="C1856" s="26">
        <v>96979972.780000001</v>
      </c>
      <c r="D1856" s="22"/>
      <c r="E1856" s="22"/>
    </row>
    <row r="1857" spans="1:5" x14ac:dyDescent="0.2">
      <c r="A1857" s="23" t="s">
        <v>1884</v>
      </c>
      <c r="B1857" s="26">
        <v>643.42999999999995</v>
      </c>
      <c r="C1857" s="26">
        <v>91410354.859999999</v>
      </c>
      <c r="D1857" s="22"/>
      <c r="E1857" s="22"/>
    </row>
    <row r="1858" spans="1:5" x14ac:dyDescent="0.2">
      <c r="A1858" s="23" t="s">
        <v>1885</v>
      </c>
      <c r="B1858" s="26">
        <v>638.92999999999995</v>
      </c>
      <c r="C1858" s="26">
        <v>90582374.329999998</v>
      </c>
      <c r="D1858" s="22"/>
      <c r="E1858" s="22"/>
    </row>
    <row r="1859" spans="1:5" x14ac:dyDescent="0.2">
      <c r="A1859" s="23" t="s">
        <v>1886</v>
      </c>
      <c r="B1859" s="26">
        <v>637.76</v>
      </c>
      <c r="C1859" s="26">
        <v>90430622.590000004</v>
      </c>
      <c r="D1859" s="22"/>
      <c r="E1859" s="22"/>
    </row>
    <row r="1860" spans="1:5" x14ac:dyDescent="0.2">
      <c r="A1860" s="23" t="s">
        <v>1887</v>
      </c>
      <c r="B1860" s="26">
        <v>640.85</v>
      </c>
      <c r="C1860" s="26">
        <v>90406048.079999998</v>
      </c>
      <c r="D1860" s="22"/>
      <c r="E1860" s="22"/>
    </row>
    <row r="1861" spans="1:5" x14ac:dyDescent="0.2">
      <c r="A1861" s="23" t="s">
        <v>1888</v>
      </c>
      <c r="B1861" s="26">
        <v>638.35</v>
      </c>
      <c r="C1861" s="26">
        <v>89021980.709999993</v>
      </c>
      <c r="D1861" s="22"/>
      <c r="E1861" s="22"/>
    </row>
    <row r="1862" spans="1:5" x14ac:dyDescent="0.2">
      <c r="A1862" s="23" t="s">
        <v>1889</v>
      </c>
      <c r="B1862" s="26">
        <v>633.74</v>
      </c>
      <c r="C1862" s="26">
        <v>133594567.7</v>
      </c>
      <c r="D1862" s="22"/>
      <c r="E1862" s="22"/>
    </row>
    <row r="1863" spans="1:5" x14ac:dyDescent="0.2">
      <c r="A1863" s="23" t="s">
        <v>1890</v>
      </c>
      <c r="B1863" s="26">
        <v>626.67999999999995</v>
      </c>
      <c r="C1863" s="26">
        <v>133566242.48999999</v>
      </c>
      <c r="D1863" s="22"/>
      <c r="E1863" s="22"/>
    </row>
    <row r="1864" spans="1:5" x14ac:dyDescent="0.2">
      <c r="A1864" s="23" t="s">
        <v>1891</v>
      </c>
      <c r="B1864" s="26">
        <v>620.01</v>
      </c>
      <c r="C1864" s="26">
        <v>91014552.230000004</v>
      </c>
      <c r="D1864" s="22"/>
      <c r="E1864" s="22"/>
    </row>
    <row r="1865" spans="1:5" x14ac:dyDescent="0.2">
      <c r="A1865" s="23" t="s">
        <v>1892</v>
      </c>
      <c r="B1865" s="26">
        <v>632.94000000000005</v>
      </c>
      <c r="C1865" s="26">
        <v>92653773.890000001</v>
      </c>
      <c r="D1865" s="22"/>
      <c r="E1865" s="22"/>
    </row>
    <row r="1866" spans="1:5" x14ac:dyDescent="0.2">
      <c r="A1866" s="23" t="s">
        <v>1893</v>
      </c>
      <c r="B1866" s="26">
        <v>635.25</v>
      </c>
      <c r="C1866" s="26">
        <v>93332419.019999996</v>
      </c>
      <c r="D1866" s="22"/>
      <c r="E1866" s="22"/>
    </row>
    <row r="1867" spans="1:5" x14ac:dyDescent="0.2">
      <c r="A1867" s="23" t="s">
        <v>1894</v>
      </c>
      <c r="B1867" s="26">
        <v>634.11</v>
      </c>
      <c r="C1867" s="26">
        <v>91159236.890000001</v>
      </c>
      <c r="D1867" s="22"/>
      <c r="E1867" s="22"/>
    </row>
    <row r="1868" spans="1:5" x14ac:dyDescent="0.2">
      <c r="A1868" s="23" t="s">
        <v>1895</v>
      </c>
      <c r="B1868" s="26">
        <v>627.91</v>
      </c>
      <c r="C1868" s="26">
        <v>89906831.769999996</v>
      </c>
      <c r="D1868" s="22"/>
      <c r="E1868" s="22"/>
    </row>
    <row r="1869" spans="1:5" x14ac:dyDescent="0.2">
      <c r="A1869" s="23" t="s">
        <v>1896</v>
      </c>
      <c r="B1869" s="26">
        <v>627.53</v>
      </c>
      <c r="C1869" s="26">
        <v>89629033.370000005</v>
      </c>
      <c r="D1869" s="22"/>
      <c r="E1869" s="22"/>
    </row>
    <row r="1870" spans="1:5" x14ac:dyDescent="0.2">
      <c r="A1870" s="23" t="s">
        <v>1897</v>
      </c>
      <c r="B1870" s="26">
        <v>628.71</v>
      </c>
      <c r="C1870" s="26">
        <v>87837070.450000003</v>
      </c>
      <c r="D1870" s="22"/>
      <c r="E1870" s="22"/>
    </row>
    <row r="1871" spans="1:5" x14ac:dyDescent="0.2">
      <c r="A1871" s="23" t="s">
        <v>1898</v>
      </c>
      <c r="B1871" s="26">
        <v>638.74</v>
      </c>
      <c r="C1871" s="26">
        <v>89667585.439999998</v>
      </c>
      <c r="D1871" s="22"/>
      <c r="E1871" s="22"/>
    </row>
    <row r="1872" spans="1:5" x14ac:dyDescent="0.2">
      <c r="A1872" s="23" t="s">
        <v>1899</v>
      </c>
      <c r="B1872" s="26">
        <v>632.73</v>
      </c>
      <c r="C1872" s="26">
        <v>88519348.939999998</v>
      </c>
      <c r="D1872" s="22"/>
      <c r="E1872" s="22"/>
    </row>
    <row r="1873" spans="1:5" x14ac:dyDescent="0.2">
      <c r="A1873" s="23" t="s">
        <v>1900</v>
      </c>
      <c r="B1873" s="26">
        <v>627.82000000000005</v>
      </c>
      <c r="C1873" s="26">
        <v>93731895.200000003</v>
      </c>
      <c r="D1873" s="22"/>
      <c r="E1873" s="22"/>
    </row>
    <row r="1874" spans="1:5" x14ac:dyDescent="0.2">
      <c r="A1874" s="23" t="s">
        <v>1901</v>
      </c>
      <c r="B1874" s="26">
        <v>632.14</v>
      </c>
      <c r="C1874" s="26">
        <v>95529484.079999998</v>
      </c>
      <c r="D1874" s="22"/>
      <c r="E1874" s="22"/>
    </row>
    <row r="1875" spans="1:5" x14ac:dyDescent="0.2">
      <c r="A1875" s="23" t="s">
        <v>1902</v>
      </c>
      <c r="B1875" s="26">
        <v>639.53</v>
      </c>
      <c r="C1875" s="26">
        <v>100530447.63</v>
      </c>
      <c r="D1875" s="22"/>
      <c r="E1875" s="22"/>
    </row>
    <row r="1876" spans="1:5" x14ac:dyDescent="0.2">
      <c r="A1876" s="23" t="s">
        <v>1903</v>
      </c>
      <c r="B1876" s="26">
        <v>645.04</v>
      </c>
      <c r="C1876" s="26">
        <v>100774841.2</v>
      </c>
      <c r="D1876" s="22"/>
      <c r="E1876" s="22"/>
    </row>
    <row r="1877" spans="1:5" x14ac:dyDescent="0.2">
      <c r="A1877" s="23" t="s">
        <v>1904</v>
      </c>
      <c r="B1877" s="26">
        <v>648.28</v>
      </c>
      <c r="C1877" s="26">
        <v>105176534.8</v>
      </c>
      <c r="D1877" s="22"/>
      <c r="E1877" s="22"/>
    </row>
    <row r="1878" spans="1:5" x14ac:dyDescent="0.2">
      <c r="A1878" s="23" t="s">
        <v>1905</v>
      </c>
      <c r="B1878" s="26">
        <v>646.95000000000005</v>
      </c>
      <c r="C1878" s="26">
        <v>115533218.72</v>
      </c>
      <c r="D1878" s="22"/>
      <c r="E1878" s="22"/>
    </row>
    <row r="1879" spans="1:5" x14ac:dyDescent="0.2">
      <c r="A1879" s="23" t="s">
        <v>1906</v>
      </c>
      <c r="B1879" s="26">
        <v>659.04</v>
      </c>
      <c r="C1879" s="26">
        <v>120351114.33</v>
      </c>
      <c r="D1879" s="22"/>
      <c r="E1879" s="22"/>
    </row>
    <row r="1880" spans="1:5" x14ac:dyDescent="0.2">
      <c r="A1880" s="23" t="s">
        <v>1907</v>
      </c>
      <c r="B1880" s="26">
        <v>652.66999999999996</v>
      </c>
      <c r="C1880" s="26">
        <v>115233376.27</v>
      </c>
      <c r="D1880" s="22"/>
      <c r="E1880" s="22"/>
    </row>
    <row r="1881" spans="1:5" x14ac:dyDescent="0.2">
      <c r="A1881" s="23" t="s">
        <v>1908</v>
      </c>
      <c r="B1881" s="26">
        <v>643.91999999999996</v>
      </c>
      <c r="C1881" s="26">
        <v>109910572.95</v>
      </c>
      <c r="D1881" s="22"/>
      <c r="E1881" s="22"/>
    </row>
    <row r="1882" spans="1:5" x14ac:dyDescent="0.2">
      <c r="A1882" s="23" t="s">
        <v>1909</v>
      </c>
      <c r="B1882" s="26">
        <v>637.03</v>
      </c>
      <c r="C1882" s="26">
        <v>96220802.640000001</v>
      </c>
      <c r="D1882" s="22"/>
      <c r="E1882" s="22"/>
    </row>
    <row r="1883" spans="1:5" x14ac:dyDescent="0.2">
      <c r="A1883" s="23" t="s">
        <v>1910</v>
      </c>
      <c r="B1883" s="26">
        <v>623.85</v>
      </c>
      <c r="C1883" s="26">
        <v>129642974.23999999</v>
      </c>
      <c r="D1883" s="22"/>
      <c r="E1883" s="22"/>
    </row>
    <row r="1884" spans="1:5" x14ac:dyDescent="0.2">
      <c r="A1884" s="23" t="s">
        <v>1911</v>
      </c>
      <c r="B1884" s="26">
        <v>612.72</v>
      </c>
      <c r="C1884" s="26">
        <v>89764397.670000002</v>
      </c>
      <c r="D1884" s="22"/>
      <c r="E1884" s="22"/>
    </row>
    <row r="1885" spans="1:5" x14ac:dyDescent="0.2">
      <c r="A1885" s="23" t="s">
        <v>1912</v>
      </c>
      <c r="B1885" s="26">
        <v>618.9</v>
      </c>
      <c r="C1885" s="26">
        <v>104844491.3</v>
      </c>
      <c r="D1885" s="22"/>
      <c r="E1885" s="22"/>
    </row>
    <row r="1886" spans="1:5" x14ac:dyDescent="0.2">
      <c r="A1886" s="23" t="s">
        <v>1913</v>
      </c>
      <c r="B1886" s="26">
        <v>606.14</v>
      </c>
      <c r="C1886" s="26">
        <v>137981198.83000001</v>
      </c>
      <c r="D1886" s="22"/>
      <c r="E1886" s="22"/>
    </row>
    <row r="1887" spans="1:5" x14ac:dyDescent="0.2">
      <c r="A1887" s="23" t="s">
        <v>1914</v>
      </c>
      <c r="B1887" s="26">
        <v>590.35</v>
      </c>
      <c r="C1887" s="26">
        <v>90886265.129999995</v>
      </c>
      <c r="D1887" s="22"/>
      <c r="E1887" s="22"/>
    </row>
    <row r="1888" spans="1:5" x14ac:dyDescent="0.2">
      <c r="A1888" s="23" t="s">
        <v>1915</v>
      </c>
      <c r="B1888" s="26">
        <v>574.37</v>
      </c>
      <c r="C1888" s="26">
        <v>122123278</v>
      </c>
      <c r="D1888" s="22"/>
      <c r="E1888" s="22"/>
    </row>
    <row r="1889" spans="1:5" x14ac:dyDescent="0.2">
      <c r="A1889" s="23" t="s">
        <v>1916</v>
      </c>
      <c r="B1889" s="26">
        <v>570.52</v>
      </c>
      <c r="C1889" s="26">
        <v>85793228.030000001</v>
      </c>
      <c r="D1889" s="22"/>
      <c r="E1889" s="22"/>
    </row>
    <row r="1890" spans="1:5" x14ac:dyDescent="0.2">
      <c r="A1890" s="23" t="s">
        <v>1917</v>
      </c>
      <c r="B1890" s="26">
        <v>551.70000000000005</v>
      </c>
      <c r="C1890" s="26">
        <v>111697046.15000001</v>
      </c>
      <c r="D1890" s="22"/>
      <c r="E1890" s="22"/>
    </row>
    <row r="1891" spans="1:5" x14ac:dyDescent="0.2">
      <c r="A1891" s="23" t="s">
        <v>1918</v>
      </c>
      <c r="B1891" s="26">
        <v>539.08000000000004</v>
      </c>
      <c r="C1891" s="26">
        <v>75776842.829999998</v>
      </c>
      <c r="D1891" s="22"/>
      <c r="E1891" s="22"/>
    </row>
    <row r="1892" spans="1:5" x14ac:dyDescent="0.2">
      <c r="A1892" s="23" t="s">
        <v>1919</v>
      </c>
      <c r="B1892" s="26">
        <v>532.91999999999996</v>
      </c>
      <c r="C1892" s="26">
        <v>74906717.349999994</v>
      </c>
      <c r="D1892" s="22"/>
      <c r="E1892" s="22"/>
    </row>
    <row r="1893" spans="1:5" x14ac:dyDescent="0.2">
      <c r="A1893" s="23" t="s">
        <v>1920</v>
      </c>
      <c r="B1893" s="26">
        <v>530.20000000000005</v>
      </c>
      <c r="C1893" s="26">
        <v>76878141.209999993</v>
      </c>
      <c r="D1893" s="22"/>
      <c r="E1893" s="22"/>
    </row>
    <row r="1894" spans="1:5" x14ac:dyDescent="0.2">
      <c r="A1894" s="23" t="s">
        <v>1921</v>
      </c>
      <c r="B1894" s="26">
        <v>519.08000000000004</v>
      </c>
      <c r="C1894" s="26">
        <v>107133834.27</v>
      </c>
      <c r="D1894" s="22"/>
      <c r="E1894" s="22"/>
    </row>
    <row r="1895" spans="1:5" x14ac:dyDescent="0.2">
      <c r="A1895" s="23" t="s">
        <v>1922</v>
      </c>
      <c r="B1895" s="26">
        <v>508.44</v>
      </c>
      <c r="C1895" s="26">
        <v>68476059.019999996</v>
      </c>
      <c r="D1895" s="22"/>
      <c r="E1895" s="22"/>
    </row>
    <row r="1896" spans="1:5" x14ac:dyDescent="0.2">
      <c r="A1896" s="23" t="s">
        <v>1923</v>
      </c>
      <c r="B1896" s="26">
        <v>500.16</v>
      </c>
      <c r="C1896" s="26">
        <v>66946888.57</v>
      </c>
      <c r="D1896" s="22"/>
      <c r="E1896" s="22"/>
    </row>
    <row r="1897" spans="1:5" x14ac:dyDescent="0.2">
      <c r="A1897" s="23" t="s">
        <v>1924</v>
      </c>
      <c r="B1897" s="26">
        <v>504.1</v>
      </c>
      <c r="C1897" s="26">
        <v>67500019.260000005</v>
      </c>
      <c r="D1897" s="22"/>
      <c r="E1897" s="22"/>
    </row>
    <row r="1898" spans="1:5" x14ac:dyDescent="0.2">
      <c r="A1898" s="23" t="s">
        <v>1925</v>
      </c>
      <c r="B1898" s="26">
        <v>498.73</v>
      </c>
      <c r="C1898" s="26">
        <v>66929203.469999999</v>
      </c>
      <c r="D1898" s="22"/>
      <c r="E1898" s="22"/>
    </row>
    <row r="1899" spans="1:5" x14ac:dyDescent="0.2">
      <c r="A1899" s="23" t="s">
        <v>1926</v>
      </c>
      <c r="B1899" s="26">
        <v>512.04</v>
      </c>
      <c r="C1899" s="26">
        <v>68735619.049999997</v>
      </c>
      <c r="D1899" s="22"/>
      <c r="E1899" s="22"/>
    </row>
    <row r="1900" spans="1:5" x14ac:dyDescent="0.2">
      <c r="A1900" s="23" t="s">
        <v>1927</v>
      </c>
      <c r="B1900" s="26">
        <v>515.59</v>
      </c>
      <c r="C1900" s="26">
        <v>97512398.480000004</v>
      </c>
      <c r="D1900" s="22"/>
      <c r="E1900" s="22"/>
    </row>
    <row r="1901" spans="1:5" x14ac:dyDescent="0.2">
      <c r="A1901" s="23" t="s">
        <v>1928</v>
      </c>
      <c r="B1901" s="26">
        <v>506.11</v>
      </c>
      <c r="C1901" s="26">
        <v>67515108.260000005</v>
      </c>
      <c r="D1901" s="22"/>
      <c r="E1901" s="22"/>
    </row>
    <row r="1902" spans="1:5" x14ac:dyDescent="0.2">
      <c r="A1902" s="23" t="s">
        <v>1929</v>
      </c>
      <c r="B1902" s="26">
        <v>520</v>
      </c>
      <c r="C1902" s="26">
        <v>69052853.760000005</v>
      </c>
      <c r="D1902" s="22"/>
      <c r="E1902" s="22"/>
    </row>
    <row r="1903" spans="1:5" x14ac:dyDescent="0.2">
      <c r="A1903" s="23" t="s">
        <v>1930</v>
      </c>
      <c r="B1903" s="26">
        <v>519.99</v>
      </c>
      <c r="C1903" s="26">
        <v>69037814.859999999</v>
      </c>
      <c r="D1903" s="22"/>
      <c r="E1903" s="22"/>
    </row>
    <row r="1904" spans="1:5" x14ac:dyDescent="0.2">
      <c r="A1904" s="23" t="s">
        <v>1931</v>
      </c>
      <c r="B1904" s="26">
        <v>516.95000000000005</v>
      </c>
      <c r="C1904" s="26">
        <v>68795155.090000004</v>
      </c>
      <c r="D1904" s="22"/>
      <c r="E1904" s="22"/>
    </row>
    <row r="1905" spans="1:5" x14ac:dyDescent="0.2">
      <c r="A1905" s="23" t="s">
        <v>1932</v>
      </c>
      <c r="B1905" s="26">
        <v>516.17999999999995</v>
      </c>
      <c r="C1905" s="26">
        <v>68718915.810000002</v>
      </c>
      <c r="D1905" s="22"/>
      <c r="E1905" s="22"/>
    </row>
    <row r="1906" spans="1:5" x14ac:dyDescent="0.2">
      <c r="A1906" s="23" t="s">
        <v>1933</v>
      </c>
      <c r="B1906" s="26">
        <v>510.51</v>
      </c>
      <c r="C1906" s="26">
        <v>68143784.829999998</v>
      </c>
      <c r="D1906" s="22"/>
      <c r="E1906" s="22"/>
    </row>
    <row r="1907" spans="1:5" x14ac:dyDescent="0.2">
      <c r="A1907" s="23" t="s">
        <v>1934</v>
      </c>
      <c r="B1907" s="26">
        <v>502.02</v>
      </c>
      <c r="C1907" s="26">
        <v>73309847.400000006</v>
      </c>
      <c r="D1907" s="22"/>
      <c r="E1907" s="22"/>
    </row>
    <row r="1908" spans="1:5" x14ac:dyDescent="0.2">
      <c r="A1908" s="23" t="s">
        <v>1935</v>
      </c>
      <c r="B1908" s="26">
        <v>494.6</v>
      </c>
      <c r="C1908" s="26">
        <v>65640784.280000001</v>
      </c>
      <c r="D1908" s="22"/>
      <c r="E1908" s="22"/>
    </row>
    <row r="1909" spans="1:5" x14ac:dyDescent="0.2">
      <c r="A1909" s="23" t="s">
        <v>1936</v>
      </c>
      <c r="B1909" s="26">
        <v>480.72</v>
      </c>
      <c r="C1909" s="26">
        <v>63826496.049999997</v>
      </c>
      <c r="D1909" s="22"/>
      <c r="E1909" s="22"/>
    </row>
    <row r="1910" spans="1:5" x14ac:dyDescent="0.2">
      <c r="A1910" s="23" t="s">
        <v>1937</v>
      </c>
      <c r="B1910" s="26">
        <v>476.42</v>
      </c>
      <c r="C1910" s="26">
        <v>63245374.509999998</v>
      </c>
      <c r="D1910" s="22"/>
      <c r="E1910" s="22"/>
    </row>
    <row r="1911" spans="1:5" x14ac:dyDescent="0.2">
      <c r="A1911" s="23" t="s">
        <v>1938</v>
      </c>
      <c r="B1911" s="26">
        <v>466.27</v>
      </c>
      <c r="C1911" s="26">
        <v>63084367.969999999</v>
      </c>
      <c r="D1911" s="22"/>
      <c r="E1911" s="22"/>
    </row>
    <row r="1912" spans="1:5" x14ac:dyDescent="0.2">
      <c r="A1912" s="23" t="s">
        <v>1939</v>
      </c>
      <c r="B1912" s="26">
        <v>475.72</v>
      </c>
      <c r="C1912" s="26">
        <v>64367019.710000001</v>
      </c>
      <c r="D1912" s="22"/>
      <c r="E1912" s="22"/>
    </row>
    <row r="1913" spans="1:5" x14ac:dyDescent="0.2">
      <c r="A1913" s="23" t="s">
        <v>1940</v>
      </c>
      <c r="B1913" s="26">
        <v>473.06</v>
      </c>
      <c r="C1913" s="26">
        <v>62921239.799999997</v>
      </c>
      <c r="D1913" s="22"/>
      <c r="E1913" s="22"/>
    </row>
    <row r="1914" spans="1:5" x14ac:dyDescent="0.2">
      <c r="A1914" s="23" t="s">
        <v>1941</v>
      </c>
      <c r="B1914" s="26">
        <v>469.14</v>
      </c>
      <c r="C1914" s="26">
        <v>62617540.149999999</v>
      </c>
      <c r="D1914" s="22"/>
      <c r="E1914" s="22"/>
    </row>
    <row r="1915" spans="1:5" x14ac:dyDescent="0.2">
      <c r="A1915" s="23" t="s">
        <v>1942</v>
      </c>
      <c r="B1915" s="26">
        <v>465.32</v>
      </c>
      <c r="C1915" s="26">
        <v>61713881.329999998</v>
      </c>
      <c r="D1915" s="22"/>
      <c r="E1915" s="22"/>
    </row>
    <row r="1916" spans="1:5" x14ac:dyDescent="0.2">
      <c r="A1916" s="23" t="s">
        <v>1943</v>
      </c>
      <c r="B1916" s="26">
        <v>461.74</v>
      </c>
      <c r="C1916" s="26">
        <v>61469515.659999996</v>
      </c>
      <c r="D1916" s="22"/>
      <c r="E1916" s="22"/>
    </row>
    <row r="1917" spans="1:5" x14ac:dyDescent="0.2">
      <c r="A1917" s="23" t="s">
        <v>1944</v>
      </c>
      <c r="B1917" s="26">
        <v>464.72</v>
      </c>
      <c r="C1917" s="26">
        <v>61865406.170000002</v>
      </c>
      <c r="D1917" s="22"/>
      <c r="E1917" s="22"/>
    </row>
    <row r="1918" spans="1:5" x14ac:dyDescent="0.2">
      <c r="A1918" s="23" t="s">
        <v>1945</v>
      </c>
      <c r="B1918" s="26">
        <v>460.99</v>
      </c>
      <c r="C1918" s="26">
        <v>63154694.939999998</v>
      </c>
      <c r="D1918" s="22"/>
      <c r="E1918" s="22"/>
    </row>
    <row r="1919" spans="1:5" x14ac:dyDescent="0.2">
      <c r="A1919" s="23" t="s">
        <v>1946</v>
      </c>
      <c r="B1919" s="26">
        <v>444.6</v>
      </c>
      <c r="C1919" s="26">
        <v>59581574.539999999</v>
      </c>
      <c r="D1919" s="22"/>
      <c r="E1919" s="22"/>
    </row>
    <row r="1920" spans="1:5" x14ac:dyDescent="0.2">
      <c r="A1920" s="23" t="s">
        <v>1947</v>
      </c>
      <c r="B1920" s="26">
        <v>435.24</v>
      </c>
      <c r="C1920" s="26">
        <v>58067642.119999997</v>
      </c>
      <c r="D1920" s="22"/>
      <c r="E1920" s="22"/>
    </row>
    <row r="1921" spans="1:5" x14ac:dyDescent="0.2">
      <c r="A1921" s="23" t="s">
        <v>1948</v>
      </c>
      <c r="B1921" s="26">
        <v>429.61</v>
      </c>
      <c r="C1921" s="26">
        <v>63449654.789999999</v>
      </c>
      <c r="D1921" s="22"/>
      <c r="E1921" s="22"/>
    </row>
    <row r="1922" spans="1:5" x14ac:dyDescent="0.2">
      <c r="A1922" s="23" t="s">
        <v>1949</v>
      </c>
      <c r="B1922" s="26">
        <v>422.69</v>
      </c>
      <c r="C1922" s="26">
        <v>62480497.619999997</v>
      </c>
      <c r="D1922" s="22"/>
      <c r="E1922" s="22"/>
    </row>
    <row r="1923" spans="1:5" x14ac:dyDescent="0.2">
      <c r="A1923" s="23" t="s">
        <v>1950</v>
      </c>
      <c r="B1923" s="26">
        <v>410.04</v>
      </c>
      <c r="C1923" s="26">
        <v>56507015.600000001</v>
      </c>
      <c r="D1923" s="22"/>
      <c r="E1923" s="22"/>
    </row>
    <row r="1924" spans="1:5" x14ac:dyDescent="0.2">
      <c r="A1924" s="23" t="s">
        <v>1951</v>
      </c>
      <c r="B1924" s="26">
        <v>414.74</v>
      </c>
      <c r="C1924" s="26">
        <v>57152936.840000004</v>
      </c>
      <c r="D1924" s="22"/>
      <c r="E1924" s="22"/>
    </row>
    <row r="1925" spans="1:5" x14ac:dyDescent="0.2">
      <c r="A1925" s="23" t="s">
        <v>1952</v>
      </c>
      <c r="B1925" s="26">
        <v>428.12</v>
      </c>
      <c r="C1925" s="26">
        <v>59302298.009999998</v>
      </c>
      <c r="D1925" s="22"/>
      <c r="E1925" s="22"/>
    </row>
    <row r="1926" spans="1:5" x14ac:dyDescent="0.2">
      <c r="A1926" s="23" t="s">
        <v>1953</v>
      </c>
      <c r="B1926" s="26">
        <v>429.02</v>
      </c>
      <c r="C1926" s="26">
        <v>60372425.219999999</v>
      </c>
      <c r="D1926" s="22"/>
      <c r="E1926" s="22"/>
    </row>
    <row r="1927" spans="1:5" x14ac:dyDescent="0.2">
      <c r="A1927" s="23" t="s">
        <v>1954</v>
      </c>
      <c r="B1927" s="26">
        <v>436.32</v>
      </c>
      <c r="C1927" s="26">
        <v>61448951.119999997</v>
      </c>
      <c r="D1927" s="22"/>
      <c r="E1927" s="22"/>
    </row>
    <row r="1928" spans="1:5" x14ac:dyDescent="0.2">
      <c r="A1928" s="23" t="s">
        <v>1955</v>
      </c>
      <c r="B1928" s="26">
        <v>435.34</v>
      </c>
      <c r="C1928" s="26">
        <v>64047286.18</v>
      </c>
      <c r="D1928" s="22"/>
      <c r="E1928" s="22"/>
    </row>
    <row r="1929" spans="1:5" x14ac:dyDescent="0.2">
      <c r="A1929" s="23" t="s">
        <v>1956</v>
      </c>
      <c r="B1929" s="26">
        <v>436.91</v>
      </c>
      <c r="C1929" s="26">
        <v>64996840.640000001</v>
      </c>
      <c r="D1929" s="22"/>
      <c r="E1929" s="22"/>
    </row>
    <row r="1930" spans="1:5" x14ac:dyDescent="0.2">
      <c r="A1930" s="23" t="s">
        <v>1957</v>
      </c>
      <c r="B1930" s="26">
        <v>441.82</v>
      </c>
      <c r="C1930" s="26">
        <v>65984004.759999998</v>
      </c>
      <c r="D1930" s="22"/>
      <c r="E1930" s="22"/>
    </row>
    <row r="1931" spans="1:5" x14ac:dyDescent="0.2">
      <c r="A1931" s="23" t="s">
        <v>1958</v>
      </c>
      <c r="B1931" s="26">
        <v>449</v>
      </c>
      <c r="C1931" s="26">
        <v>65963460.590000004</v>
      </c>
      <c r="D1931" s="22"/>
      <c r="E1931" s="22"/>
    </row>
    <row r="1932" spans="1:5" x14ac:dyDescent="0.2">
      <c r="A1932" s="23" t="s">
        <v>1959</v>
      </c>
      <c r="B1932" s="26">
        <v>454.29</v>
      </c>
      <c r="C1932" s="26">
        <v>70560443.909999996</v>
      </c>
      <c r="D1932" s="22"/>
      <c r="E1932" s="22"/>
    </row>
    <row r="1933" spans="1:5" x14ac:dyDescent="0.2">
      <c r="A1933" s="23" t="s">
        <v>1960</v>
      </c>
      <c r="B1933" s="26">
        <v>447.28</v>
      </c>
      <c r="C1933" s="26">
        <v>64756960.57</v>
      </c>
      <c r="D1933" s="22"/>
      <c r="E1933" s="22"/>
    </row>
    <row r="1934" spans="1:5" x14ac:dyDescent="0.2">
      <c r="A1934" s="23" t="s">
        <v>1961</v>
      </c>
      <c r="B1934" s="26">
        <v>442.92</v>
      </c>
      <c r="C1934" s="26">
        <v>68461193.099999994</v>
      </c>
      <c r="D1934" s="22"/>
      <c r="E1934" s="22"/>
    </row>
    <row r="1935" spans="1:5" x14ac:dyDescent="0.2">
      <c r="A1935" s="23" t="s">
        <v>1962</v>
      </c>
      <c r="B1935" s="26">
        <v>432.69</v>
      </c>
      <c r="C1935" s="26">
        <v>64473856.310000002</v>
      </c>
      <c r="D1935" s="22"/>
      <c r="E1935" s="22"/>
    </row>
    <row r="1936" spans="1:5" x14ac:dyDescent="0.2">
      <c r="A1936" s="23" t="s">
        <v>1963</v>
      </c>
      <c r="B1936" s="26">
        <v>423.4</v>
      </c>
      <c r="C1936" s="26">
        <v>56689771.93</v>
      </c>
      <c r="D1936" s="22"/>
      <c r="E1936" s="22"/>
    </row>
    <row r="1937" spans="1:5" x14ac:dyDescent="0.2">
      <c r="A1937" s="23" t="s">
        <v>1964</v>
      </c>
      <c r="B1937" s="26">
        <v>410.12</v>
      </c>
      <c r="C1937" s="26">
        <v>55404017.189999998</v>
      </c>
      <c r="D1937" s="22"/>
      <c r="E1937" s="22"/>
    </row>
    <row r="1938" spans="1:5" x14ac:dyDescent="0.2">
      <c r="A1938" s="23" t="s">
        <v>1965</v>
      </c>
      <c r="B1938" s="26">
        <v>440.6</v>
      </c>
      <c r="C1938" s="26">
        <v>60614683.899999999</v>
      </c>
      <c r="D1938" s="22"/>
      <c r="E1938" s="22"/>
    </row>
    <row r="1939" spans="1:5" x14ac:dyDescent="0.2">
      <c r="A1939" s="23" t="s">
        <v>1966</v>
      </c>
      <c r="B1939" s="26">
        <v>460.04</v>
      </c>
      <c r="C1939" s="26">
        <v>63253347.710000001</v>
      </c>
      <c r="D1939" s="22"/>
      <c r="E1939" s="22"/>
    </row>
    <row r="1940" spans="1:5" x14ac:dyDescent="0.2">
      <c r="A1940" s="23" t="s">
        <v>1967</v>
      </c>
      <c r="B1940" s="26">
        <v>455.36</v>
      </c>
      <c r="C1940" s="26">
        <v>63082460.369999997</v>
      </c>
      <c r="D1940" s="22"/>
      <c r="E1940" s="22"/>
    </row>
    <row r="1941" spans="1:5" x14ac:dyDescent="0.2">
      <c r="A1941" s="23" t="s">
        <v>1968</v>
      </c>
      <c r="B1941" s="26">
        <v>477.67</v>
      </c>
      <c r="C1941" s="26">
        <v>67040252.420000002</v>
      </c>
      <c r="D1941" s="22"/>
      <c r="E1941" s="22"/>
    </row>
    <row r="1942" spans="1:5" x14ac:dyDescent="0.2">
      <c r="A1942" s="23" t="s">
        <v>1969</v>
      </c>
      <c r="B1942" s="26">
        <v>482.58</v>
      </c>
      <c r="C1942" s="26">
        <v>67776510.5</v>
      </c>
      <c r="D1942" s="22"/>
      <c r="E1942" s="22"/>
    </row>
    <row r="1943" spans="1:5" x14ac:dyDescent="0.2">
      <c r="A1943" s="23" t="s">
        <v>1970</v>
      </c>
      <c r="B1943" s="26">
        <v>478.6</v>
      </c>
      <c r="C1943" s="26">
        <v>70181758.769999996</v>
      </c>
      <c r="D1943" s="22"/>
      <c r="E1943" s="22"/>
    </row>
    <row r="1944" spans="1:5" x14ac:dyDescent="0.2">
      <c r="A1944" s="23" t="s">
        <v>1971</v>
      </c>
      <c r="B1944" s="26">
        <v>489.14</v>
      </c>
      <c r="C1944" s="26">
        <v>71830942.329999998</v>
      </c>
      <c r="D1944" s="22"/>
      <c r="E1944" s="22"/>
    </row>
    <row r="1945" spans="1:5" x14ac:dyDescent="0.2">
      <c r="A1945" s="23" t="s">
        <v>1972</v>
      </c>
      <c r="B1945" s="26">
        <v>483.67</v>
      </c>
      <c r="C1945" s="26">
        <v>71052564.709999993</v>
      </c>
      <c r="D1945" s="22"/>
      <c r="E1945" s="22"/>
    </row>
    <row r="1946" spans="1:5" x14ac:dyDescent="0.2">
      <c r="A1946" s="23" t="s">
        <v>1973</v>
      </c>
      <c r="B1946" s="26">
        <v>471.2</v>
      </c>
      <c r="C1946" s="26">
        <v>66641900.619999997</v>
      </c>
      <c r="D1946" s="22"/>
      <c r="E1946" s="22"/>
    </row>
    <row r="1947" spans="1:5" x14ac:dyDescent="0.2">
      <c r="A1947" s="23" t="s">
        <v>1974</v>
      </c>
      <c r="B1947" s="26">
        <v>458.33</v>
      </c>
      <c r="C1947" s="26">
        <v>64961217.380000003</v>
      </c>
      <c r="D1947" s="22"/>
      <c r="E1947" s="22"/>
    </row>
    <row r="1948" spans="1:5" x14ac:dyDescent="0.2">
      <c r="A1948" s="23" t="s">
        <v>1975</v>
      </c>
      <c r="B1948" s="26">
        <v>460.3</v>
      </c>
      <c r="C1948" s="26">
        <v>65136708.539999999</v>
      </c>
      <c r="D1948" s="22"/>
      <c r="E1948" s="22"/>
    </row>
    <row r="1949" spans="1:5" x14ac:dyDescent="0.2">
      <c r="A1949" s="23" t="s">
        <v>1976</v>
      </c>
      <c r="B1949" s="26">
        <v>454.02</v>
      </c>
      <c r="C1949" s="26">
        <v>64152133.200000003</v>
      </c>
      <c r="D1949" s="22"/>
      <c r="E1949" s="22"/>
    </row>
    <row r="1950" spans="1:5" x14ac:dyDescent="0.2">
      <c r="A1950" s="23" t="s">
        <v>1977</v>
      </c>
      <c r="B1950" s="26">
        <v>460.6</v>
      </c>
      <c r="C1950" s="26">
        <v>70370639.549999997</v>
      </c>
      <c r="D1950" s="22"/>
      <c r="E1950" s="22"/>
    </row>
    <row r="1951" spans="1:5" x14ac:dyDescent="0.2">
      <c r="A1951" s="23" t="s">
        <v>1978</v>
      </c>
      <c r="B1951" s="26">
        <v>464.66</v>
      </c>
      <c r="C1951" s="26">
        <v>65184100.909999996</v>
      </c>
      <c r="D1951" s="22"/>
      <c r="E1951" s="22"/>
    </row>
    <row r="1952" spans="1:5" x14ac:dyDescent="0.2">
      <c r="A1952" s="23" t="s">
        <v>1979</v>
      </c>
      <c r="B1952" s="26">
        <v>459.78</v>
      </c>
      <c r="C1952" s="26">
        <v>64252895.469999999</v>
      </c>
      <c r="D1952" s="22"/>
      <c r="E1952" s="22"/>
    </row>
    <row r="1953" spans="1:5" x14ac:dyDescent="0.2">
      <c r="A1953" s="23" t="s">
        <v>1980</v>
      </c>
      <c r="B1953" s="26">
        <v>451.57</v>
      </c>
      <c r="C1953" s="26">
        <v>63165728.719999999</v>
      </c>
      <c r="D1953" s="22"/>
      <c r="E1953" s="22"/>
    </row>
    <row r="1954" spans="1:5" x14ac:dyDescent="0.2">
      <c r="A1954" s="23" t="s">
        <v>1981</v>
      </c>
      <c r="B1954" s="26">
        <v>449.21</v>
      </c>
      <c r="C1954" s="26">
        <v>61293363.590000004</v>
      </c>
      <c r="D1954" s="22"/>
      <c r="E1954" s="22"/>
    </row>
    <row r="1955" spans="1:5" x14ac:dyDescent="0.2">
      <c r="A1955" s="23" t="s">
        <v>1982</v>
      </c>
      <c r="B1955" s="26">
        <v>453.55</v>
      </c>
      <c r="C1955" s="26">
        <v>73894816</v>
      </c>
      <c r="D1955" s="22"/>
      <c r="E1955" s="22"/>
    </row>
    <row r="1956" spans="1:5" x14ac:dyDescent="0.2">
      <c r="A1956" s="23" t="s">
        <v>1983</v>
      </c>
      <c r="B1956" s="26">
        <v>447.65</v>
      </c>
      <c r="C1956" s="26">
        <v>73036790.540000007</v>
      </c>
      <c r="D1956" s="22"/>
      <c r="E1956" s="22"/>
    </row>
    <row r="1957" spans="1:5" x14ac:dyDescent="0.2">
      <c r="A1957" s="23" t="s">
        <v>1984</v>
      </c>
      <c r="B1957" s="26">
        <v>451.07</v>
      </c>
      <c r="C1957" s="26">
        <v>62980028.789999999</v>
      </c>
      <c r="D1957" s="22"/>
      <c r="E1957" s="22"/>
    </row>
    <row r="1958" spans="1:5" x14ac:dyDescent="0.2">
      <c r="A1958" s="23" t="s">
        <v>1985</v>
      </c>
      <c r="B1958" s="26">
        <v>440.28</v>
      </c>
      <c r="C1958" s="26">
        <v>59336758.609999999</v>
      </c>
      <c r="D1958" s="22"/>
      <c r="E1958" s="22"/>
    </row>
    <row r="1959" spans="1:5" x14ac:dyDescent="0.2">
      <c r="A1959" s="23" t="s">
        <v>1986</v>
      </c>
      <c r="B1959" s="26">
        <v>450.83</v>
      </c>
      <c r="C1959" s="26">
        <v>61762655.920000002</v>
      </c>
      <c r="D1959" s="22"/>
      <c r="E1959" s="22"/>
    </row>
    <row r="1960" spans="1:5" x14ac:dyDescent="0.2">
      <c r="A1960" s="23" t="s">
        <v>1987</v>
      </c>
      <c r="B1960" s="26">
        <v>444.05</v>
      </c>
      <c r="C1960" s="26">
        <v>60439281.32</v>
      </c>
      <c r="D1960" s="22"/>
      <c r="E1960" s="22"/>
    </row>
    <row r="1961" spans="1:5" x14ac:dyDescent="0.2">
      <c r="A1961" s="23" t="s">
        <v>1988</v>
      </c>
      <c r="B1961" s="26">
        <v>425.96</v>
      </c>
      <c r="C1961" s="26">
        <v>57278297.630000003</v>
      </c>
      <c r="D1961" s="22"/>
      <c r="E1961" s="22"/>
    </row>
    <row r="1962" spans="1:5" x14ac:dyDescent="0.2">
      <c r="A1962" s="23" t="s">
        <v>1989</v>
      </c>
      <c r="B1962" s="26">
        <v>412.77</v>
      </c>
      <c r="C1962" s="26">
        <v>54410898.869999997</v>
      </c>
      <c r="D1962" s="22"/>
      <c r="E1962" s="22"/>
    </row>
    <row r="1963" spans="1:5" x14ac:dyDescent="0.2">
      <c r="A1963" s="23" t="s">
        <v>1990</v>
      </c>
      <c r="B1963" s="26">
        <v>403.85</v>
      </c>
      <c r="C1963" s="26">
        <v>55230856.32</v>
      </c>
      <c r="D1963" s="22"/>
      <c r="E1963" s="22"/>
    </row>
    <row r="1964" spans="1:5" x14ac:dyDescent="0.2">
      <c r="A1964" s="23" t="s">
        <v>1991</v>
      </c>
      <c r="B1964" s="26">
        <v>398.68</v>
      </c>
      <c r="C1964" s="26">
        <v>52650566.140000001</v>
      </c>
      <c r="D1964" s="22"/>
      <c r="E1964" s="22"/>
    </row>
    <row r="1965" spans="1:5" x14ac:dyDescent="0.2">
      <c r="A1965" s="23" t="s">
        <v>1992</v>
      </c>
      <c r="B1965" s="26">
        <v>407.33</v>
      </c>
      <c r="C1965" s="26">
        <v>53675851.909999996</v>
      </c>
      <c r="D1965" s="22"/>
      <c r="E1965" s="22"/>
    </row>
    <row r="1966" spans="1:5" x14ac:dyDescent="0.2">
      <c r="A1966" s="23" t="s">
        <v>1993</v>
      </c>
      <c r="B1966" s="26">
        <v>400.42</v>
      </c>
      <c r="C1966" s="26">
        <v>52479392.229999997</v>
      </c>
      <c r="D1966" s="22"/>
      <c r="E1966" s="22"/>
    </row>
    <row r="1967" spans="1:5" x14ac:dyDescent="0.2">
      <c r="A1967" s="23" t="s">
        <v>1994</v>
      </c>
      <c r="B1967" s="26">
        <v>396.73</v>
      </c>
      <c r="C1967" s="26">
        <v>52216880.670000002</v>
      </c>
      <c r="D1967" s="22"/>
      <c r="E1967" s="22"/>
    </row>
    <row r="1968" spans="1:5" x14ac:dyDescent="0.2">
      <c r="A1968" s="23" t="s">
        <v>1995</v>
      </c>
      <c r="B1968" s="26">
        <v>398.69</v>
      </c>
      <c r="C1968" s="26">
        <v>52224742.869999997</v>
      </c>
      <c r="D1968" s="22"/>
      <c r="E1968" s="22"/>
    </row>
    <row r="1969" spans="1:5" x14ac:dyDescent="0.2">
      <c r="A1969" s="23" t="s">
        <v>1996</v>
      </c>
      <c r="B1969" s="26">
        <v>394.26</v>
      </c>
      <c r="C1969" s="26">
        <v>51709092.859999999</v>
      </c>
      <c r="D1969" s="22"/>
      <c r="E1969" s="22"/>
    </row>
    <row r="1970" spans="1:5" x14ac:dyDescent="0.2">
      <c r="A1970" s="23" t="s">
        <v>1997</v>
      </c>
      <c r="B1970" s="26">
        <v>400.12</v>
      </c>
      <c r="C1970" s="26">
        <v>54483035.82</v>
      </c>
      <c r="D1970" s="22"/>
      <c r="E1970" s="22"/>
    </row>
    <row r="1971" spans="1:5" x14ac:dyDescent="0.2">
      <c r="A1971" s="23" t="s">
        <v>1998</v>
      </c>
      <c r="B1971" s="26">
        <v>395.52</v>
      </c>
      <c r="C1971" s="26">
        <v>53612029.640000001</v>
      </c>
      <c r="D1971" s="22"/>
      <c r="E1971" s="22"/>
    </row>
    <row r="1972" spans="1:5" x14ac:dyDescent="0.2">
      <c r="A1972" s="23" t="s">
        <v>1999</v>
      </c>
      <c r="B1972" s="26">
        <v>380.98</v>
      </c>
      <c r="C1972" s="26">
        <v>51731758.909999996</v>
      </c>
      <c r="D1972" s="22"/>
      <c r="E1972" s="22"/>
    </row>
    <row r="1973" spans="1:5" x14ac:dyDescent="0.2">
      <c r="A1973" s="23" t="s">
        <v>2000</v>
      </c>
      <c r="B1973" s="26">
        <v>375.82</v>
      </c>
      <c r="C1973" s="26">
        <v>49236483.18</v>
      </c>
      <c r="D1973" s="22"/>
      <c r="E1973" s="22"/>
    </row>
    <row r="1974" spans="1:5" x14ac:dyDescent="0.2">
      <c r="A1974" s="23" t="s">
        <v>2001</v>
      </c>
      <c r="B1974" s="26">
        <v>368.56</v>
      </c>
      <c r="C1974" s="26">
        <v>48437878.549999997</v>
      </c>
      <c r="D1974" s="22"/>
      <c r="E1974" s="22"/>
    </row>
    <row r="1975" spans="1:5" x14ac:dyDescent="0.2">
      <c r="A1975" s="23" t="s">
        <v>2002</v>
      </c>
      <c r="B1975" s="26">
        <v>373.18</v>
      </c>
      <c r="C1975" s="26">
        <v>49000454.780000001</v>
      </c>
      <c r="D1975" s="22"/>
      <c r="E1975" s="22"/>
    </row>
    <row r="1976" spans="1:5" x14ac:dyDescent="0.2">
      <c r="A1976" s="23" t="s">
        <v>2003</v>
      </c>
      <c r="B1976" s="26">
        <v>381.66</v>
      </c>
      <c r="C1976" s="26">
        <v>49962411.579999998</v>
      </c>
      <c r="D1976" s="22"/>
      <c r="E1976" s="22"/>
    </row>
    <row r="1977" spans="1:5" x14ac:dyDescent="0.2">
      <c r="A1977" s="23" t="s">
        <v>2004</v>
      </c>
      <c r="B1977" s="26">
        <v>379.7</v>
      </c>
      <c r="C1977" s="26">
        <v>49416850.270000003</v>
      </c>
      <c r="D1977" s="22"/>
      <c r="E1977" s="22"/>
    </row>
    <row r="1978" spans="1:5" x14ac:dyDescent="0.2">
      <c r="A1978" s="23" t="s">
        <v>2005</v>
      </c>
      <c r="B1978" s="26">
        <v>373.28</v>
      </c>
      <c r="C1978" s="26">
        <v>48584047.100000001</v>
      </c>
      <c r="D1978" s="22"/>
      <c r="E1978" s="22"/>
    </row>
    <row r="1979" spans="1:5" x14ac:dyDescent="0.2">
      <c r="A1979" s="23" t="s">
        <v>2006</v>
      </c>
      <c r="B1979" s="26">
        <v>368.33</v>
      </c>
      <c r="C1979" s="26">
        <v>48536000.369999997</v>
      </c>
      <c r="D1979" s="22"/>
      <c r="E1979" s="22"/>
    </row>
    <row r="1980" spans="1:5" x14ac:dyDescent="0.2">
      <c r="A1980" s="23" t="s">
        <v>2007</v>
      </c>
      <c r="B1980" s="26">
        <v>391.99</v>
      </c>
      <c r="C1980" s="26">
        <v>52414414.5</v>
      </c>
      <c r="D1980" s="22"/>
      <c r="E1980" s="22"/>
    </row>
    <row r="1981" spans="1:5" x14ac:dyDescent="0.2">
      <c r="A1981" s="23" t="s">
        <v>2008</v>
      </c>
      <c r="B1981" s="26">
        <v>399.76</v>
      </c>
      <c r="C1981" s="26">
        <v>53381198.899999999</v>
      </c>
      <c r="D1981" s="22"/>
      <c r="E1981" s="22"/>
    </row>
    <row r="1982" spans="1:5" x14ac:dyDescent="0.2">
      <c r="A1982" s="23" t="s">
        <v>2009</v>
      </c>
      <c r="B1982" s="26">
        <v>391.08</v>
      </c>
      <c r="C1982" s="26">
        <v>52047147.780000001</v>
      </c>
      <c r="D1982" s="22"/>
      <c r="E1982" s="22"/>
    </row>
    <row r="1983" spans="1:5" x14ac:dyDescent="0.2">
      <c r="A1983" s="23" t="s">
        <v>2010</v>
      </c>
      <c r="B1983" s="26">
        <v>389.98</v>
      </c>
      <c r="C1983" s="26">
        <v>51761461.109999999</v>
      </c>
      <c r="D1983" s="22"/>
      <c r="E1983" s="22"/>
    </row>
    <row r="1984" spans="1:5" x14ac:dyDescent="0.2">
      <c r="A1984" s="23" t="s">
        <v>2011</v>
      </c>
      <c r="B1984" s="26">
        <v>399.14</v>
      </c>
      <c r="C1984" s="26">
        <v>52825842.289999999</v>
      </c>
      <c r="D1984" s="22"/>
      <c r="E1984" s="22"/>
    </row>
    <row r="1985" spans="1:5" x14ac:dyDescent="0.2">
      <c r="A1985" s="23" t="s">
        <v>2012</v>
      </c>
      <c r="B1985" s="26">
        <v>398.3</v>
      </c>
      <c r="C1985" s="26">
        <v>52717464.840000004</v>
      </c>
      <c r="D1985" s="22"/>
      <c r="E1985" s="22"/>
    </row>
    <row r="1986" spans="1:5" x14ac:dyDescent="0.2">
      <c r="A1986" s="23" t="s">
        <v>2013</v>
      </c>
      <c r="B1986" s="26">
        <v>397.78</v>
      </c>
      <c r="C1986" s="26">
        <v>52577438.82</v>
      </c>
      <c r="D1986" s="22"/>
      <c r="E1986" s="22"/>
    </row>
    <row r="1987" spans="1:5" x14ac:dyDescent="0.2">
      <c r="A1987" s="23" t="s">
        <v>2014</v>
      </c>
      <c r="B1987" s="26">
        <v>391.67</v>
      </c>
      <c r="C1987" s="26">
        <v>51770248.920000002</v>
      </c>
      <c r="D1987" s="22"/>
      <c r="E1987" s="22"/>
    </row>
    <row r="1988" spans="1:5" x14ac:dyDescent="0.2">
      <c r="A1988" s="23" t="s">
        <v>2015</v>
      </c>
      <c r="B1988" s="26">
        <v>383.25</v>
      </c>
      <c r="C1988" s="26">
        <v>50327497.920000002</v>
      </c>
      <c r="D1988" s="22"/>
      <c r="E1988" s="22"/>
    </row>
    <row r="1989" spans="1:5" x14ac:dyDescent="0.2">
      <c r="A1989" s="23" t="s">
        <v>2016</v>
      </c>
      <c r="B1989" s="26">
        <v>379.68</v>
      </c>
      <c r="C1989" s="26">
        <v>49572539.560000002</v>
      </c>
      <c r="D1989" s="22"/>
      <c r="E1989" s="22"/>
    </row>
    <row r="1990" spans="1:5" x14ac:dyDescent="0.2">
      <c r="A1990" s="23" t="s">
        <v>2017</v>
      </c>
      <c r="B1990" s="26">
        <v>383.89</v>
      </c>
      <c r="C1990" s="26">
        <v>51097768.82</v>
      </c>
      <c r="D1990" s="22"/>
      <c r="E1990" s="22"/>
    </row>
    <row r="1991" spans="1:5" x14ac:dyDescent="0.2">
      <c r="A1991" s="23" t="s">
        <v>2018</v>
      </c>
      <c r="B1991" s="26">
        <v>372.52</v>
      </c>
      <c r="C1991" s="26">
        <v>49604462.799999997</v>
      </c>
      <c r="D1991" s="22"/>
      <c r="E1991" s="22"/>
    </row>
    <row r="1992" spans="1:5" x14ac:dyDescent="0.2">
      <c r="A1992" s="23" t="s">
        <v>2019</v>
      </c>
      <c r="B1992" s="26">
        <v>369.02</v>
      </c>
      <c r="C1992" s="26">
        <v>49118161.789999999</v>
      </c>
      <c r="D1992" s="22"/>
      <c r="E1992" s="22"/>
    </row>
    <row r="1993" spans="1:5" x14ac:dyDescent="0.2">
      <c r="A1993" s="23" t="s">
        <v>2020</v>
      </c>
      <c r="B1993" s="26">
        <v>364.34</v>
      </c>
      <c r="C1993" s="26">
        <v>47966719.07</v>
      </c>
      <c r="D1993" s="22"/>
      <c r="E1993" s="22"/>
    </row>
    <row r="1994" spans="1:5" x14ac:dyDescent="0.2">
      <c r="A1994" s="23" t="s">
        <v>2021</v>
      </c>
      <c r="B1994" s="26">
        <v>358.81</v>
      </c>
      <c r="C1994" s="26">
        <v>47281344.450000003</v>
      </c>
      <c r="D1994" s="22"/>
      <c r="E1994" s="22"/>
    </row>
    <row r="1995" spans="1:5" x14ac:dyDescent="0.2">
      <c r="A1995" s="23" t="s">
        <v>2022</v>
      </c>
      <c r="B1995" s="26">
        <v>359.91</v>
      </c>
      <c r="C1995" s="26">
        <v>47409059.280000001</v>
      </c>
      <c r="D1995" s="22"/>
      <c r="E1995" s="22"/>
    </row>
    <row r="1996" spans="1:5" x14ac:dyDescent="0.2">
      <c r="A1996" s="23" t="s">
        <v>2023</v>
      </c>
      <c r="B1996" s="26">
        <v>368.68</v>
      </c>
      <c r="C1996" s="26">
        <v>48757217.119999997</v>
      </c>
      <c r="D1996" s="22"/>
      <c r="E1996" s="22"/>
    </row>
    <row r="1997" spans="1:5" x14ac:dyDescent="0.2">
      <c r="A1997" s="23" t="s">
        <v>2024</v>
      </c>
      <c r="B1997" s="26">
        <v>376.21</v>
      </c>
      <c r="C1997" s="26">
        <v>49763730.100000001</v>
      </c>
      <c r="D1997" s="22"/>
      <c r="E1997" s="22"/>
    </row>
    <row r="1998" spans="1:5" x14ac:dyDescent="0.2">
      <c r="A1998" s="23" t="s">
        <v>2025</v>
      </c>
      <c r="B1998" s="26">
        <v>364.53</v>
      </c>
      <c r="C1998" s="26">
        <v>48171230.200000003</v>
      </c>
      <c r="D1998" s="22"/>
      <c r="E1998" s="22"/>
    </row>
    <row r="1999" spans="1:5" x14ac:dyDescent="0.2">
      <c r="A1999" s="23" t="s">
        <v>2026</v>
      </c>
      <c r="B1999" s="26">
        <v>346.31</v>
      </c>
      <c r="C1999" s="26">
        <v>45915307.689999998</v>
      </c>
      <c r="D1999" s="22"/>
      <c r="E1999" s="22"/>
    </row>
    <row r="2000" spans="1:5" x14ac:dyDescent="0.2">
      <c r="A2000" s="23" t="s">
        <v>2027</v>
      </c>
      <c r="B2000" s="26">
        <v>351.04</v>
      </c>
      <c r="C2000" s="26">
        <v>46544452.590000004</v>
      </c>
      <c r="D2000" s="22"/>
      <c r="E2000" s="22"/>
    </row>
    <row r="2001" spans="1:5" x14ac:dyDescent="0.2">
      <c r="A2001" s="23" t="s">
        <v>2028</v>
      </c>
      <c r="B2001" s="26">
        <v>343.02</v>
      </c>
      <c r="C2001" s="26">
        <v>45535418.840000004</v>
      </c>
      <c r="D2001" s="22"/>
      <c r="E2001" s="22"/>
    </row>
    <row r="2002" spans="1:5" x14ac:dyDescent="0.2">
      <c r="A2002" s="23" t="s">
        <v>2029</v>
      </c>
      <c r="B2002" s="26">
        <v>334.59</v>
      </c>
      <c r="C2002" s="26">
        <v>44469132.07</v>
      </c>
      <c r="D2002" s="22"/>
      <c r="E2002" s="22"/>
    </row>
    <row r="2003" spans="1:5" x14ac:dyDescent="0.2">
      <c r="A2003" s="23" t="s">
        <v>2030</v>
      </c>
      <c r="B2003" s="26">
        <v>328.9</v>
      </c>
      <c r="C2003" s="26">
        <v>43706375.909999996</v>
      </c>
      <c r="D2003" s="22"/>
      <c r="E2003" s="22"/>
    </row>
    <row r="2004" spans="1:5" x14ac:dyDescent="0.2">
      <c r="A2004" s="23" t="s">
        <v>2031</v>
      </c>
      <c r="B2004" s="26">
        <v>328.9</v>
      </c>
      <c r="C2004" s="26">
        <v>43385121.840000004</v>
      </c>
      <c r="D2004" s="22"/>
      <c r="E2004" s="22"/>
    </row>
    <row r="2005" spans="1:5" x14ac:dyDescent="0.2">
      <c r="A2005" s="23" t="s">
        <v>2032</v>
      </c>
      <c r="B2005" s="26">
        <v>323.24</v>
      </c>
      <c r="C2005" s="26">
        <v>42677556.890000001</v>
      </c>
      <c r="D2005" s="22"/>
      <c r="E2005" s="22"/>
    </row>
    <row r="2006" spans="1:5" x14ac:dyDescent="0.2">
      <c r="A2006" s="23" t="s">
        <v>2033</v>
      </c>
      <c r="B2006" s="26">
        <v>310.52</v>
      </c>
      <c r="C2006" s="26">
        <v>41145448.240000002</v>
      </c>
      <c r="D2006" s="22"/>
      <c r="E2006" s="22"/>
    </row>
    <row r="2007" spans="1:5" x14ac:dyDescent="0.2">
      <c r="A2007" s="23" t="s">
        <v>2034</v>
      </c>
      <c r="B2007" s="26">
        <v>305.29000000000002</v>
      </c>
      <c r="C2007" s="26">
        <v>40453422.890000001</v>
      </c>
      <c r="D2007" s="22"/>
      <c r="E2007" s="22"/>
    </row>
    <row r="2008" spans="1:5" x14ac:dyDescent="0.2">
      <c r="A2008" s="23" t="s">
        <v>2035</v>
      </c>
      <c r="B2008" s="26">
        <v>312.22000000000003</v>
      </c>
      <c r="C2008" s="26">
        <v>41527274.210000001</v>
      </c>
      <c r="D2008" s="22"/>
      <c r="E2008" s="22"/>
    </row>
    <row r="2009" spans="1:5" x14ac:dyDescent="0.2">
      <c r="A2009" s="23" t="s">
        <v>2036</v>
      </c>
      <c r="B2009" s="26">
        <v>304.35000000000002</v>
      </c>
      <c r="C2009" s="26">
        <v>40464413.960000001</v>
      </c>
      <c r="D2009" s="22"/>
      <c r="E2009" s="22"/>
    </row>
    <row r="2010" spans="1:5" x14ac:dyDescent="0.2">
      <c r="A2010" s="23" t="s">
        <v>2037</v>
      </c>
      <c r="B2010" s="26">
        <v>292.33999999999997</v>
      </c>
      <c r="C2010" s="26">
        <v>38791569.299999997</v>
      </c>
      <c r="D2010" s="22"/>
      <c r="E2010" s="22"/>
    </row>
    <row r="2011" spans="1:5" x14ac:dyDescent="0.2">
      <c r="A2011" s="23" t="s">
        <v>2038</v>
      </c>
      <c r="B2011" s="26">
        <v>291.39999999999998</v>
      </c>
      <c r="C2011" s="26">
        <v>38668781.490000002</v>
      </c>
      <c r="D2011" s="22"/>
      <c r="E2011" s="22"/>
    </row>
    <row r="2012" spans="1:5" x14ac:dyDescent="0.2">
      <c r="A2012" s="23" t="s">
        <v>2039</v>
      </c>
      <c r="B2012" s="26">
        <v>290.73</v>
      </c>
      <c r="C2012" s="26">
        <v>38549087.890000001</v>
      </c>
      <c r="D2012" s="22"/>
      <c r="E2012" s="22"/>
    </row>
    <row r="2013" spans="1:5" x14ac:dyDescent="0.2">
      <c r="A2013" s="23" t="s">
        <v>2040</v>
      </c>
      <c r="B2013" s="26">
        <v>287.04000000000002</v>
      </c>
      <c r="C2013" s="26">
        <v>38040498.460000001</v>
      </c>
      <c r="D2013" s="22"/>
      <c r="E2013" s="22"/>
    </row>
    <row r="2014" spans="1:5" x14ac:dyDescent="0.2">
      <c r="A2014" s="23" t="s">
        <v>2041</v>
      </c>
      <c r="B2014" s="26">
        <v>287.14999999999998</v>
      </c>
      <c r="C2014" s="26">
        <v>38061779.359999999</v>
      </c>
      <c r="D2014" s="22"/>
      <c r="E2014" s="22"/>
    </row>
    <row r="2015" spans="1:5" x14ac:dyDescent="0.2">
      <c r="A2015" s="23" t="s">
        <v>2042</v>
      </c>
      <c r="B2015" s="26">
        <v>287.33</v>
      </c>
      <c r="C2015" s="26">
        <v>38091190.039999999</v>
      </c>
      <c r="D2015" s="22"/>
      <c r="E2015" s="22"/>
    </row>
    <row r="2016" spans="1:5" x14ac:dyDescent="0.2">
      <c r="A2016" s="23" t="s">
        <v>2043</v>
      </c>
      <c r="B2016" s="26">
        <v>289.48</v>
      </c>
      <c r="C2016" s="26">
        <v>38369015.57</v>
      </c>
      <c r="D2016" s="22"/>
      <c r="E2016" s="22"/>
    </row>
    <row r="2017" spans="1:5" x14ac:dyDescent="0.2">
      <c r="A2017" s="23" t="s">
        <v>2044</v>
      </c>
      <c r="B2017" s="26">
        <v>289.08</v>
      </c>
      <c r="C2017" s="26">
        <v>38143011.259999998</v>
      </c>
      <c r="D2017" s="22"/>
      <c r="E2017" s="22"/>
    </row>
    <row r="2018" spans="1:5" x14ac:dyDescent="0.2">
      <c r="A2018" s="23" t="s">
        <v>2045</v>
      </c>
      <c r="B2018" s="26">
        <v>285.79000000000002</v>
      </c>
      <c r="C2018" s="26">
        <v>37709545.549999997</v>
      </c>
      <c r="D2018" s="22"/>
      <c r="E2018" s="22"/>
    </row>
    <row r="2019" spans="1:5" x14ac:dyDescent="0.2">
      <c r="A2019" s="23" t="s">
        <v>2046</v>
      </c>
      <c r="B2019" s="26">
        <v>284.93</v>
      </c>
      <c r="C2019" s="26">
        <v>37592661.329999998</v>
      </c>
      <c r="D2019" s="22"/>
      <c r="E2019" s="22"/>
    </row>
    <row r="2020" spans="1:5" x14ac:dyDescent="0.2">
      <c r="A2020" s="23" t="s">
        <v>2047</v>
      </c>
      <c r="B2020" s="26">
        <v>289.18</v>
      </c>
      <c r="C2020" s="26">
        <v>38153107.729999997</v>
      </c>
      <c r="D2020" s="22"/>
      <c r="E2020" s="22"/>
    </row>
    <row r="2021" spans="1:5" x14ac:dyDescent="0.2">
      <c r="A2021" s="23" t="s">
        <v>2048</v>
      </c>
      <c r="B2021" s="26">
        <v>283.95999999999998</v>
      </c>
      <c r="C2021" s="26">
        <v>37454372.109999999</v>
      </c>
      <c r="D2021" s="22"/>
      <c r="E2021" s="22"/>
    </row>
    <row r="2022" spans="1:5" x14ac:dyDescent="0.2">
      <c r="A2022" s="23" t="s">
        <v>2049</v>
      </c>
      <c r="B2022" s="26">
        <v>294.27</v>
      </c>
      <c r="C2022" s="26">
        <v>38854060.159999996</v>
      </c>
      <c r="D2022" s="22"/>
      <c r="E2022" s="22"/>
    </row>
    <row r="2023" spans="1:5" x14ac:dyDescent="0.2">
      <c r="A2023" s="23" t="s">
        <v>2050</v>
      </c>
      <c r="B2023" s="26">
        <v>300.52</v>
      </c>
      <c r="C2023" s="26">
        <v>40859389.579999998</v>
      </c>
      <c r="D2023" s="22"/>
      <c r="E2023" s="22"/>
    </row>
    <row r="2024" spans="1:5" x14ac:dyDescent="0.2">
      <c r="A2024" s="23" t="s">
        <v>2051</v>
      </c>
      <c r="B2024" s="26">
        <v>299.64999999999998</v>
      </c>
      <c r="C2024" s="26">
        <v>40643728.740000002</v>
      </c>
      <c r="D2024" s="22"/>
      <c r="E2024" s="22"/>
    </row>
    <row r="2025" spans="1:5" x14ac:dyDescent="0.2">
      <c r="A2025" s="23" t="s">
        <v>2052</v>
      </c>
      <c r="B2025" s="26">
        <v>300.7</v>
      </c>
      <c r="C2025" s="26">
        <v>40810632.640000001</v>
      </c>
      <c r="D2025" s="22"/>
      <c r="E2025" s="22"/>
    </row>
    <row r="2026" spans="1:5" x14ac:dyDescent="0.2">
      <c r="A2026" s="23" t="s">
        <v>2053</v>
      </c>
      <c r="B2026" s="26">
        <v>299.56</v>
      </c>
      <c r="C2026" s="26">
        <v>40639891.619999997</v>
      </c>
      <c r="D2026" s="22"/>
      <c r="E2026" s="22"/>
    </row>
    <row r="2027" spans="1:5" x14ac:dyDescent="0.2">
      <c r="A2027" s="23" t="s">
        <v>2054</v>
      </c>
      <c r="B2027" s="26">
        <v>299.08999999999997</v>
      </c>
      <c r="C2027" s="26">
        <v>40569569.530000001</v>
      </c>
      <c r="D2027" s="22"/>
      <c r="E2027" s="22"/>
    </row>
    <row r="2028" spans="1:5" x14ac:dyDescent="0.2">
      <c r="A2028" s="23" t="s">
        <v>2055</v>
      </c>
      <c r="B2028" s="26">
        <v>286.29000000000002</v>
      </c>
      <c r="C2028" s="26">
        <v>38827659.509999998</v>
      </c>
      <c r="D2028" s="22"/>
      <c r="E2028" s="22"/>
    </row>
    <row r="2029" spans="1:5" x14ac:dyDescent="0.2">
      <c r="A2029" s="23" t="s">
        <v>2056</v>
      </c>
      <c r="B2029" s="26">
        <v>272.2</v>
      </c>
      <c r="C2029" s="26">
        <v>36891555.020000003</v>
      </c>
      <c r="D2029" s="22"/>
      <c r="E2029" s="22"/>
    </row>
    <row r="2030" spans="1:5" x14ac:dyDescent="0.2">
      <c r="A2030" s="23" t="s">
        <v>2057</v>
      </c>
      <c r="B2030" s="26">
        <v>267.89</v>
      </c>
      <c r="C2030" s="26">
        <v>36297283.969999999</v>
      </c>
      <c r="D2030" s="22"/>
      <c r="E2030" s="22"/>
    </row>
    <row r="2031" spans="1:5" x14ac:dyDescent="0.2">
      <c r="A2031" s="23" t="s">
        <v>2058</v>
      </c>
      <c r="B2031" s="26">
        <v>257.66000000000003</v>
      </c>
      <c r="C2031" s="26">
        <v>34905704.18</v>
      </c>
      <c r="D2031" s="22"/>
      <c r="E2031" s="22"/>
    </row>
    <row r="2032" spans="1:5" x14ac:dyDescent="0.2">
      <c r="A2032" s="23" t="s">
        <v>2059</v>
      </c>
      <c r="B2032" s="26">
        <v>254.85</v>
      </c>
      <c r="C2032" s="26">
        <v>34589461.039999999</v>
      </c>
      <c r="D2032" s="22"/>
      <c r="E2032" s="22"/>
    </row>
    <row r="2033" spans="1:5" x14ac:dyDescent="0.2">
      <c r="A2033" s="23" t="s">
        <v>2060</v>
      </c>
      <c r="B2033" s="26">
        <v>251.12</v>
      </c>
      <c r="C2033" s="26">
        <v>34098826.68</v>
      </c>
      <c r="D2033" s="22"/>
      <c r="E2033" s="22"/>
    </row>
    <row r="2034" spans="1:5" x14ac:dyDescent="0.2">
      <c r="A2034" s="23" t="s">
        <v>2061</v>
      </c>
      <c r="B2034" s="26">
        <v>252.84</v>
      </c>
      <c r="C2034" s="26">
        <v>34387191.509999998</v>
      </c>
      <c r="D2034" s="22"/>
      <c r="E2034" s="22"/>
    </row>
    <row r="2035" spans="1:5" x14ac:dyDescent="0.2">
      <c r="A2035" s="23" t="s">
        <v>2062</v>
      </c>
      <c r="B2035" s="26">
        <v>249.38</v>
      </c>
      <c r="C2035" s="26">
        <v>33912358.960000001</v>
      </c>
      <c r="D2035" s="22"/>
      <c r="E2035" s="22"/>
    </row>
    <row r="2036" spans="1:5" x14ac:dyDescent="0.2">
      <c r="A2036" s="23" t="s">
        <v>2063</v>
      </c>
      <c r="B2036" s="26">
        <v>249.66</v>
      </c>
      <c r="C2036" s="26">
        <v>33948268.770000003</v>
      </c>
      <c r="D2036" s="22"/>
      <c r="E2036" s="22"/>
    </row>
    <row r="2037" spans="1:5" x14ac:dyDescent="0.2">
      <c r="A2037" s="23" t="s">
        <v>2064</v>
      </c>
      <c r="B2037" s="26">
        <v>247.29</v>
      </c>
      <c r="C2037" s="26">
        <v>33627083.939999998</v>
      </c>
      <c r="D2037" s="22"/>
      <c r="E2037" s="22"/>
    </row>
    <row r="2038" spans="1:5" x14ac:dyDescent="0.2">
      <c r="A2038" s="23" t="s">
        <v>2065</v>
      </c>
      <c r="B2038" s="26">
        <v>245.53</v>
      </c>
      <c r="C2038" s="26">
        <v>32498923.84</v>
      </c>
      <c r="D2038" s="22"/>
      <c r="E2038" s="22"/>
    </row>
    <row r="2039" spans="1:5" x14ac:dyDescent="0.2">
      <c r="A2039" s="23" t="s">
        <v>2066</v>
      </c>
      <c r="B2039" s="26">
        <v>242.26</v>
      </c>
      <c r="C2039" s="26">
        <v>32062358.510000002</v>
      </c>
      <c r="D2039" s="22"/>
      <c r="E2039" s="22"/>
    </row>
    <row r="2040" spans="1:5" x14ac:dyDescent="0.2">
      <c r="A2040" s="23" t="s">
        <v>2067</v>
      </c>
      <c r="B2040" s="26">
        <v>245.08</v>
      </c>
      <c r="C2040" s="26">
        <v>32429320.539999999</v>
      </c>
      <c r="D2040" s="22"/>
      <c r="E2040" s="22"/>
    </row>
    <row r="2041" spans="1:5" x14ac:dyDescent="0.2">
      <c r="A2041" s="23" t="s">
        <v>2068</v>
      </c>
      <c r="B2041" s="26">
        <v>246.26</v>
      </c>
      <c r="C2041" s="26">
        <v>32564889.59</v>
      </c>
      <c r="D2041" s="22"/>
      <c r="E2041" s="22"/>
    </row>
    <row r="2042" spans="1:5" x14ac:dyDescent="0.2">
      <c r="A2042" s="23" t="s">
        <v>2069</v>
      </c>
      <c r="B2042" s="26">
        <v>247.34</v>
      </c>
      <c r="C2042" s="26">
        <v>32708216.870000001</v>
      </c>
      <c r="D2042" s="22"/>
      <c r="E2042" s="22"/>
    </row>
    <row r="2043" spans="1:5" x14ac:dyDescent="0.2">
      <c r="A2043" s="23" t="s">
        <v>2070</v>
      </c>
      <c r="B2043" s="26">
        <v>254.9</v>
      </c>
      <c r="C2043" s="26">
        <v>33710409.689999998</v>
      </c>
      <c r="D2043" s="22"/>
      <c r="E2043" s="22"/>
    </row>
    <row r="2044" spans="1:5" x14ac:dyDescent="0.2">
      <c r="A2044" s="23" t="s">
        <v>2071</v>
      </c>
      <c r="B2044" s="26">
        <v>257.76</v>
      </c>
      <c r="C2044" s="26">
        <v>34082972.890000001</v>
      </c>
      <c r="D2044" s="22"/>
      <c r="E2044" s="22"/>
    </row>
    <row r="2045" spans="1:5" x14ac:dyDescent="0.2">
      <c r="A2045" s="23" t="s">
        <v>2072</v>
      </c>
      <c r="B2045" s="26">
        <v>255.47</v>
      </c>
      <c r="C2045" s="26">
        <v>33777108.789999999</v>
      </c>
      <c r="D2045" s="22"/>
      <c r="E2045" s="22"/>
    </row>
    <row r="2046" spans="1:5" x14ac:dyDescent="0.2">
      <c r="A2046" s="23" t="s">
        <v>2073</v>
      </c>
      <c r="B2046" s="26">
        <v>259.70999999999998</v>
      </c>
      <c r="C2046" s="26">
        <v>34338022.340000004</v>
      </c>
      <c r="D2046" s="22"/>
      <c r="E2046" s="22"/>
    </row>
    <row r="2047" spans="1:5" x14ac:dyDescent="0.2">
      <c r="A2047" s="23" t="s">
        <v>2074</v>
      </c>
      <c r="B2047" s="26">
        <v>257.08999999999997</v>
      </c>
      <c r="C2047" s="26">
        <v>33998580.609999999</v>
      </c>
      <c r="D2047" s="22"/>
      <c r="E2047" s="22"/>
    </row>
    <row r="2048" spans="1:5" x14ac:dyDescent="0.2">
      <c r="A2048" s="23" t="s">
        <v>2075</v>
      </c>
      <c r="B2048" s="26">
        <v>256.83999999999997</v>
      </c>
      <c r="C2048" s="26">
        <v>33972973.509999998</v>
      </c>
      <c r="D2048" s="22"/>
      <c r="E2048" s="22"/>
    </row>
    <row r="2049" spans="1:5" x14ac:dyDescent="0.2">
      <c r="A2049" s="23" t="s">
        <v>2076</v>
      </c>
      <c r="B2049" s="26">
        <v>253.17</v>
      </c>
      <c r="C2049" s="26">
        <v>33488588.260000002</v>
      </c>
      <c r="D2049" s="22"/>
      <c r="E2049" s="22"/>
    </row>
    <row r="2050" spans="1:5" x14ac:dyDescent="0.2">
      <c r="A2050" s="23" t="s">
        <v>2077</v>
      </c>
      <c r="B2050" s="26">
        <v>249.26</v>
      </c>
      <c r="C2050" s="26">
        <v>32868296.879999999</v>
      </c>
      <c r="D2050" s="22"/>
      <c r="E2050" s="22"/>
    </row>
    <row r="2051" spans="1:5" x14ac:dyDescent="0.2">
      <c r="A2051" s="23" t="s">
        <v>2078</v>
      </c>
      <c r="B2051" s="26">
        <v>248.26</v>
      </c>
      <c r="C2051" s="26">
        <v>32667130.879999999</v>
      </c>
      <c r="D2051" s="22"/>
      <c r="E2051" s="22"/>
    </row>
    <row r="2052" spans="1:5" x14ac:dyDescent="0.2">
      <c r="A2052" s="23" t="s">
        <v>2079</v>
      </c>
      <c r="B2052" s="26">
        <v>250.32</v>
      </c>
      <c r="C2052" s="26">
        <v>32928969</v>
      </c>
      <c r="D2052" s="22"/>
      <c r="E2052" s="22"/>
    </row>
    <row r="2053" spans="1:5" x14ac:dyDescent="0.2">
      <c r="A2053" s="23" t="s">
        <v>2080</v>
      </c>
      <c r="B2053" s="26">
        <v>249.31</v>
      </c>
      <c r="C2053" s="26">
        <v>32785852.370000001</v>
      </c>
      <c r="D2053" s="22"/>
      <c r="E2053" s="22"/>
    </row>
    <row r="2054" spans="1:5" x14ac:dyDescent="0.2">
      <c r="A2054" s="23" t="s">
        <v>2081</v>
      </c>
      <c r="B2054" s="26">
        <v>251.33</v>
      </c>
      <c r="C2054" s="26">
        <v>33590977.350000001</v>
      </c>
      <c r="D2054" s="22"/>
      <c r="E2054" s="22"/>
    </row>
    <row r="2055" spans="1:5" x14ac:dyDescent="0.2">
      <c r="A2055" s="23" t="s">
        <v>2082</v>
      </c>
      <c r="B2055" s="26">
        <v>247.86</v>
      </c>
      <c r="C2055" s="26">
        <v>33202104.510000002</v>
      </c>
      <c r="D2055" s="22"/>
      <c r="E2055" s="22"/>
    </row>
    <row r="2056" spans="1:5" x14ac:dyDescent="0.2">
      <c r="A2056" s="23" t="s">
        <v>2083</v>
      </c>
      <c r="B2056" s="26">
        <v>250.97</v>
      </c>
      <c r="C2056" s="26">
        <v>33618755.329999998</v>
      </c>
      <c r="D2056" s="22"/>
      <c r="E2056" s="22"/>
    </row>
    <row r="2057" spans="1:5" x14ac:dyDescent="0.2">
      <c r="A2057" s="23" t="s">
        <v>2084</v>
      </c>
      <c r="B2057" s="26">
        <v>248.94</v>
      </c>
      <c r="C2057" s="26">
        <v>33415393.469999999</v>
      </c>
      <c r="D2057" s="22"/>
      <c r="E2057" s="22"/>
    </row>
    <row r="2058" spans="1:5" x14ac:dyDescent="0.2">
      <c r="A2058" s="23" t="s">
        <v>2085</v>
      </c>
      <c r="B2058" s="26">
        <v>246.84</v>
      </c>
      <c r="C2058" s="26">
        <v>32934307.199999999</v>
      </c>
      <c r="D2058" s="22"/>
      <c r="E2058" s="22"/>
    </row>
    <row r="2059" spans="1:5" x14ac:dyDescent="0.2">
      <c r="A2059" s="23" t="s">
        <v>2086</v>
      </c>
      <c r="B2059" s="26">
        <v>251.03</v>
      </c>
      <c r="C2059" s="26">
        <v>33545231.350000001</v>
      </c>
      <c r="D2059" s="22"/>
      <c r="E2059" s="22"/>
    </row>
    <row r="2060" spans="1:5" x14ac:dyDescent="0.2">
      <c r="A2060" s="23" t="s">
        <v>2087</v>
      </c>
      <c r="B2060" s="26">
        <v>256.24</v>
      </c>
      <c r="C2060" s="26">
        <v>34230906.350000001</v>
      </c>
      <c r="D2060" s="22"/>
      <c r="E2060" s="22"/>
    </row>
    <row r="2061" spans="1:5" x14ac:dyDescent="0.2">
      <c r="A2061" s="23" t="s">
        <v>2088</v>
      </c>
      <c r="B2061" s="26">
        <v>255.22</v>
      </c>
      <c r="C2061" s="26">
        <v>34081971.840000004</v>
      </c>
      <c r="D2061" s="22"/>
      <c r="E2061" s="22"/>
    </row>
    <row r="2062" spans="1:5" x14ac:dyDescent="0.2">
      <c r="A2062" s="23" t="s">
        <v>2089</v>
      </c>
      <c r="B2062" s="26">
        <v>258.27</v>
      </c>
      <c r="C2062" s="26">
        <v>34474521.670000002</v>
      </c>
      <c r="D2062" s="22"/>
      <c r="E2062" s="22"/>
    </row>
    <row r="2063" spans="1:5" x14ac:dyDescent="0.2">
      <c r="A2063" s="23" t="s">
        <v>2090</v>
      </c>
      <c r="B2063" s="26">
        <v>252.99</v>
      </c>
      <c r="C2063" s="26">
        <v>33715844.880000003</v>
      </c>
      <c r="D2063" s="22"/>
      <c r="E2063" s="22"/>
    </row>
    <row r="2064" spans="1:5" x14ac:dyDescent="0.2">
      <c r="A2064" s="23" t="s">
        <v>2091</v>
      </c>
      <c r="B2064" s="26">
        <v>257.61</v>
      </c>
      <c r="C2064" s="26">
        <v>34385376.729999997</v>
      </c>
      <c r="D2064" s="22"/>
      <c r="E2064" s="22"/>
    </row>
    <row r="2065" spans="1:5" x14ac:dyDescent="0.2">
      <c r="A2065" s="23" t="s">
        <v>2092</v>
      </c>
      <c r="B2065" s="26">
        <v>254.78</v>
      </c>
      <c r="C2065" s="26">
        <v>34007114.030000001</v>
      </c>
      <c r="D2065" s="22"/>
      <c r="E2065" s="22"/>
    </row>
    <row r="2066" spans="1:5" x14ac:dyDescent="0.2">
      <c r="A2066" s="23" t="s">
        <v>2093</v>
      </c>
      <c r="B2066" s="26">
        <v>254.29</v>
      </c>
      <c r="C2066" s="26">
        <v>33944113.659999996</v>
      </c>
      <c r="D2066" s="22"/>
      <c r="E2066" s="22"/>
    </row>
    <row r="2067" spans="1:5" x14ac:dyDescent="0.2">
      <c r="A2067" s="23" t="s">
        <v>2094</v>
      </c>
      <c r="B2067" s="26">
        <v>255.24</v>
      </c>
      <c r="C2067" s="26">
        <v>34071268.469999999</v>
      </c>
      <c r="D2067" s="22"/>
      <c r="E2067" s="22"/>
    </row>
    <row r="2068" spans="1:5" x14ac:dyDescent="0.2">
      <c r="A2068" s="23" t="s">
        <v>2095</v>
      </c>
      <c r="B2068" s="26">
        <v>253.08</v>
      </c>
      <c r="C2068" s="26">
        <v>33782974.990000002</v>
      </c>
      <c r="D2068" s="22"/>
      <c r="E2068" s="22"/>
    </row>
    <row r="2069" spans="1:5" x14ac:dyDescent="0.2">
      <c r="A2069" s="23" t="s">
        <v>2096</v>
      </c>
      <c r="B2069" s="26">
        <v>254.25</v>
      </c>
      <c r="C2069" s="26">
        <v>33932787.969999999</v>
      </c>
      <c r="D2069" s="22"/>
      <c r="E2069" s="22"/>
    </row>
    <row r="2070" spans="1:5" x14ac:dyDescent="0.2">
      <c r="A2070" s="23" t="s">
        <v>2097</v>
      </c>
      <c r="B2070" s="26">
        <v>252.51</v>
      </c>
      <c r="C2070" s="26">
        <v>33714709.789999999</v>
      </c>
      <c r="D2070" s="22"/>
      <c r="E2070" s="22"/>
    </row>
    <row r="2071" spans="1:5" x14ac:dyDescent="0.2">
      <c r="A2071" s="23" t="s">
        <v>2098</v>
      </c>
      <c r="B2071" s="26">
        <v>252.15</v>
      </c>
      <c r="C2071" s="26">
        <v>33659329.859999999</v>
      </c>
      <c r="D2071" s="22"/>
      <c r="E2071" s="22"/>
    </row>
    <row r="2072" spans="1:5" x14ac:dyDescent="0.2">
      <c r="A2072" s="23" t="s">
        <v>2099</v>
      </c>
      <c r="B2072" s="26">
        <v>252.76</v>
      </c>
      <c r="C2072" s="26">
        <v>33736940</v>
      </c>
      <c r="D2072" s="22"/>
      <c r="E2072" s="22"/>
    </row>
    <row r="2073" spans="1:5" x14ac:dyDescent="0.2">
      <c r="A2073" s="23" t="s">
        <v>2100</v>
      </c>
      <c r="B2073" s="26">
        <v>257.77</v>
      </c>
      <c r="C2073" s="26">
        <v>34403740</v>
      </c>
      <c r="D2073" s="22"/>
      <c r="E2073" s="22"/>
    </row>
    <row r="2074" spans="1:5" x14ac:dyDescent="0.2">
      <c r="A2074" s="23" t="s">
        <v>2101</v>
      </c>
      <c r="B2074" s="26">
        <v>254.21</v>
      </c>
      <c r="C2074" s="26">
        <v>34060310</v>
      </c>
      <c r="D2074" s="22"/>
      <c r="E2074" s="22"/>
    </row>
    <row r="2075" spans="1:5" x14ac:dyDescent="0.2">
      <c r="A2075" s="23" t="s">
        <v>2102</v>
      </c>
      <c r="B2075" s="26">
        <v>247.75</v>
      </c>
      <c r="C2075" s="26">
        <v>33241340</v>
      </c>
      <c r="D2075" s="22"/>
      <c r="E2075" s="22"/>
    </row>
    <row r="2076" spans="1:5" x14ac:dyDescent="0.2">
      <c r="A2076" s="23" t="s">
        <v>2103</v>
      </c>
      <c r="B2076" s="26">
        <v>255.02</v>
      </c>
      <c r="C2076" s="26">
        <v>34236900</v>
      </c>
      <c r="D2076" s="22"/>
      <c r="E2076" s="22"/>
    </row>
    <row r="2077" spans="1:5" x14ac:dyDescent="0.2">
      <c r="A2077" s="23" t="s">
        <v>2104</v>
      </c>
      <c r="B2077" s="26">
        <v>255.07</v>
      </c>
      <c r="C2077" s="26">
        <v>34260580</v>
      </c>
      <c r="D2077" s="22"/>
      <c r="E2077" s="22"/>
    </row>
    <row r="2078" spans="1:5" x14ac:dyDescent="0.2">
      <c r="A2078" s="23" t="s">
        <v>2105</v>
      </c>
      <c r="B2078" s="26">
        <v>252.02</v>
      </c>
      <c r="C2078" s="26">
        <v>33801260</v>
      </c>
      <c r="D2078" s="22"/>
      <c r="E2078" s="22"/>
    </row>
    <row r="2079" spans="1:5" x14ac:dyDescent="0.2">
      <c r="A2079" s="23" t="s">
        <v>2106</v>
      </c>
      <c r="B2079" s="26">
        <v>253</v>
      </c>
      <c r="C2079" s="26">
        <v>33992770</v>
      </c>
      <c r="D2079" s="22"/>
      <c r="E2079" s="22"/>
    </row>
    <row r="2080" spans="1:5" x14ac:dyDescent="0.2">
      <c r="A2080" s="23" t="s">
        <v>2107</v>
      </c>
      <c r="B2080" s="26">
        <v>257.76</v>
      </c>
      <c r="C2080" s="26">
        <v>34632760</v>
      </c>
      <c r="D2080" s="22"/>
      <c r="E2080" s="22"/>
    </row>
    <row r="2081" spans="1:5" x14ac:dyDescent="0.2">
      <c r="A2081" s="23" t="s">
        <v>2108</v>
      </c>
      <c r="B2081" s="26">
        <v>261.64</v>
      </c>
      <c r="C2081" s="26">
        <v>35152880</v>
      </c>
      <c r="D2081" s="22"/>
      <c r="E2081" s="22"/>
    </row>
    <row r="2082" spans="1:5" x14ac:dyDescent="0.2">
      <c r="A2082" s="23" t="s">
        <v>2109</v>
      </c>
      <c r="B2082" s="26">
        <v>265.3</v>
      </c>
      <c r="C2082" s="26">
        <v>35355810</v>
      </c>
      <c r="D2082" s="22"/>
      <c r="E2082" s="22"/>
    </row>
    <row r="2083" spans="1:5" x14ac:dyDescent="0.2">
      <c r="A2083" s="23" t="s">
        <v>2110</v>
      </c>
      <c r="B2083" s="26">
        <v>271.79000000000002</v>
      </c>
      <c r="C2083" s="26">
        <v>36216710</v>
      </c>
      <c r="D2083" s="22"/>
      <c r="E2083" s="22"/>
    </row>
    <row r="2084" spans="1:5" x14ac:dyDescent="0.2">
      <c r="A2084" s="23" t="s">
        <v>2111</v>
      </c>
      <c r="B2084" s="26">
        <v>264.45999999999998</v>
      </c>
      <c r="C2084" s="26">
        <v>35240410</v>
      </c>
      <c r="D2084" s="22"/>
      <c r="E2084" s="22"/>
    </row>
    <row r="2085" spans="1:5" x14ac:dyDescent="0.2">
      <c r="A2085" s="23" t="s">
        <v>2112</v>
      </c>
      <c r="B2085" s="26">
        <v>277.23</v>
      </c>
      <c r="C2085" s="26">
        <v>36942690</v>
      </c>
      <c r="D2085" s="22"/>
      <c r="E2085" s="22"/>
    </row>
    <row r="2086" spans="1:5" x14ac:dyDescent="0.2">
      <c r="A2086" s="23" t="s">
        <v>2113</v>
      </c>
      <c r="B2086" s="26">
        <v>277.26</v>
      </c>
      <c r="C2086" s="26">
        <v>36949930</v>
      </c>
      <c r="D2086" s="22"/>
      <c r="E2086" s="22"/>
    </row>
    <row r="2087" spans="1:5" x14ac:dyDescent="0.2">
      <c r="A2087" s="23" t="s">
        <v>2114</v>
      </c>
      <c r="B2087" s="26">
        <v>291.48</v>
      </c>
      <c r="C2087" s="26">
        <v>38913770</v>
      </c>
      <c r="D2087" s="22"/>
      <c r="E2087" s="22"/>
    </row>
    <row r="2088" spans="1:5" x14ac:dyDescent="0.2">
      <c r="A2088" s="23" t="s">
        <v>2115</v>
      </c>
      <c r="B2088" s="26">
        <v>283.04000000000002</v>
      </c>
      <c r="C2088" s="26">
        <v>37783000</v>
      </c>
      <c r="D2088" s="22"/>
      <c r="E2088" s="22"/>
    </row>
    <row r="2089" spans="1:5" x14ac:dyDescent="0.2">
      <c r="A2089" s="23" t="s">
        <v>2116</v>
      </c>
      <c r="B2089" s="26">
        <v>290.16000000000003</v>
      </c>
      <c r="C2089" s="26">
        <v>38822930</v>
      </c>
      <c r="D2089" s="22"/>
      <c r="E2089" s="22"/>
    </row>
    <row r="2090" spans="1:5" x14ac:dyDescent="0.2">
      <c r="A2090" s="23" t="s">
        <v>2117</v>
      </c>
      <c r="B2090" s="26">
        <v>302.52999999999997</v>
      </c>
      <c r="C2090" s="26">
        <v>40446100</v>
      </c>
      <c r="D2090" s="22"/>
      <c r="E2090" s="22"/>
    </row>
    <row r="2091" spans="1:5" x14ac:dyDescent="0.2">
      <c r="A2091" s="23" t="s">
        <v>2118</v>
      </c>
      <c r="B2091" s="26">
        <v>288.45</v>
      </c>
      <c r="C2091" s="26">
        <v>38538510</v>
      </c>
      <c r="D2091" s="22"/>
      <c r="E2091" s="22"/>
    </row>
    <row r="2092" spans="1:5" x14ac:dyDescent="0.2">
      <c r="A2092" s="23" t="s">
        <v>2119</v>
      </c>
      <c r="B2092" s="26">
        <v>283.20999999999998</v>
      </c>
      <c r="C2092" s="26">
        <v>37786900</v>
      </c>
      <c r="D2092" s="22"/>
      <c r="E2092" s="22"/>
    </row>
    <row r="2093" spans="1:5" x14ac:dyDescent="0.2">
      <c r="A2093" s="23" t="s">
        <v>2120</v>
      </c>
      <c r="B2093" s="26">
        <v>272.24</v>
      </c>
      <c r="C2093" s="26">
        <v>36233420</v>
      </c>
      <c r="D2093" s="22"/>
      <c r="E2093" s="22"/>
    </row>
    <row r="2094" spans="1:5" x14ac:dyDescent="0.2">
      <c r="A2094" s="23" t="s">
        <v>2121</v>
      </c>
      <c r="B2094" s="26">
        <v>262.32</v>
      </c>
      <c r="C2094" s="26">
        <v>34897410</v>
      </c>
      <c r="D2094" s="22"/>
      <c r="E2094" s="22"/>
    </row>
    <row r="2095" spans="1:5" x14ac:dyDescent="0.2">
      <c r="A2095" s="23" t="s">
        <v>2122</v>
      </c>
      <c r="B2095" s="26">
        <v>258.20999999999998</v>
      </c>
      <c r="C2095" s="26">
        <v>34343850</v>
      </c>
      <c r="D2095" s="22"/>
      <c r="E2095" s="22"/>
    </row>
    <row r="2096" spans="1:5" x14ac:dyDescent="0.2">
      <c r="A2096" s="23" t="s">
        <v>2123</v>
      </c>
      <c r="B2096" s="26">
        <v>278.45</v>
      </c>
      <c r="C2096" s="26">
        <v>37058440</v>
      </c>
      <c r="D2096" s="22"/>
      <c r="E2096" s="22"/>
    </row>
    <row r="2097" spans="1:5" x14ac:dyDescent="0.2">
      <c r="A2097" s="23" t="s">
        <v>2124</v>
      </c>
      <c r="B2097" s="26">
        <v>278.55</v>
      </c>
      <c r="C2097" s="26">
        <v>37066030</v>
      </c>
      <c r="D2097" s="22"/>
      <c r="E2097" s="22"/>
    </row>
    <row r="2098" spans="1:5" x14ac:dyDescent="0.2">
      <c r="A2098" s="23" t="s">
        <v>2125</v>
      </c>
      <c r="B2098" s="26">
        <v>287.8</v>
      </c>
      <c r="C2098" s="26">
        <v>38320630</v>
      </c>
      <c r="D2098" s="22"/>
      <c r="E2098" s="22"/>
    </row>
    <row r="2099" spans="1:5" x14ac:dyDescent="0.2">
      <c r="A2099" s="23" t="s">
        <v>2126</v>
      </c>
      <c r="B2099" s="26">
        <v>295.39999999999998</v>
      </c>
      <c r="C2099" s="26">
        <v>39644850</v>
      </c>
      <c r="D2099" s="22"/>
      <c r="E2099" s="22"/>
    </row>
    <row r="2100" spans="1:5" x14ac:dyDescent="0.2">
      <c r="A2100" s="23" t="s">
        <v>2127</v>
      </c>
      <c r="B2100" s="26">
        <v>301.33999999999997</v>
      </c>
      <c r="C2100" s="26">
        <v>40442810</v>
      </c>
      <c r="D2100" s="22"/>
      <c r="E2100" s="22"/>
    </row>
    <row r="2101" spans="1:5" x14ac:dyDescent="0.2">
      <c r="A2101" s="23" t="s">
        <v>2128</v>
      </c>
      <c r="B2101" s="26">
        <v>298.89999999999998</v>
      </c>
      <c r="C2101" s="26">
        <v>40121620</v>
      </c>
      <c r="D2101" s="22"/>
      <c r="E2101" s="22"/>
    </row>
    <row r="2102" spans="1:5" x14ac:dyDescent="0.2">
      <c r="A2102" s="23" t="s">
        <v>2129</v>
      </c>
      <c r="B2102" s="26">
        <v>298.83999999999997</v>
      </c>
      <c r="C2102" s="26">
        <v>40102290</v>
      </c>
      <c r="D2102" s="22"/>
      <c r="E2102" s="22"/>
    </row>
    <row r="2103" spans="1:5" x14ac:dyDescent="0.2">
      <c r="A2103" s="23" t="s">
        <v>2130</v>
      </c>
      <c r="B2103" s="26">
        <v>318.01</v>
      </c>
      <c r="C2103" s="26">
        <v>42619670</v>
      </c>
      <c r="D2103" s="22"/>
      <c r="E2103" s="22"/>
    </row>
    <row r="2104" spans="1:5" x14ac:dyDescent="0.2">
      <c r="A2104" s="23" t="s">
        <v>2131</v>
      </c>
      <c r="B2104" s="26">
        <v>344.59</v>
      </c>
      <c r="C2104" s="26">
        <v>46166600</v>
      </c>
      <c r="D2104" s="22"/>
      <c r="E2104" s="22"/>
    </row>
    <row r="2105" spans="1:5" x14ac:dyDescent="0.2">
      <c r="A2105" s="23" t="s">
        <v>2132</v>
      </c>
      <c r="B2105" s="26">
        <v>341.74</v>
      </c>
      <c r="C2105" s="26">
        <v>45779190</v>
      </c>
      <c r="D2105" s="22"/>
      <c r="E2105" s="22"/>
    </row>
    <row r="2106" spans="1:5" x14ac:dyDescent="0.2">
      <c r="A2106" s="23" t="s">
        <v>2133</v>
      </c>
      <c r="B2106" s="26">
        <v>325.39</v>
      </c>
      <c r="C2106" s="26">
        <v>43594420</v>
      </c>
      <c r="D2106" s="22"/>
      <c r="E2106" s="22"/>
    </row>
    <row r="2107" spans="1:5" x14ac:dyDescent="0.2">
      <c r="A2107" s="23" t="s">
        <v>2134</v>
      </c>
      <c r="B2107" s="26">
        <v>330.19</v>
      </c>
      <c r="C2107" s="26">
        <v>44333320</v>
      </c>
      <c r="D2107" s="22"/>
      <c r="E2107" s="22"/>
    </row>
    <row r="2108" spans="1:5" x14ac:dyDescent="0.2">
      <c r="A2108" s="23" t="s">
        <v>2135</v>
      </c>
      <c r="B2108" s="26">
        <v>330.23</v>
      </c>
      <c r="C2108" s="26">
        <v>44288580</v>
      </c>
      <c r="D2108" s="22"/>
      <c r="E2108" s="22"/>
    </row>
    <row r="2109" spans="1:5" x14ac:dyDescent="0.2">
      <c r="A2109" s="23" t="s">
        <v>2136</v>
      </c>
      <c r="B2109" s="26">
        <v>346.2</v>
      </c>
      <c r="C2109" s="26">
        <v>46861970</v>
      </c>
      <c r="D2109" s="22"/>
      <c r="E2109" s="22"/>
    </row>
    <row r="2110" spans="1:5" x14ac:dyDescent="0.2">
      <c r="A2110" s="23" t="s">
        <v>2137</v>
      </c>
      <c r="B2110" s="26">
        <v>364.8</v>
      </c>
      <c r="C2110" s="26">
        <v>49404220</v>
      </c>
      <c r="D2110" s="22"/>
      <c r="E2110" s="22"/>
    </row>
    <row r="2111" spans="1:5" x14ac:dyDescent="0.2">
      <c r="A2111" s="23" t="s">
        <v>2138</v>
      </c>
      <c r="B2111" s="26">
        <v>391.27</v>
      </c>
      <c r="C2111" s="26">
        <v>52741620</v>
      </c>
      <c r="D2111" s="22"/>
      <c r="E2111" s="22"/>
    </row>
    <row r="2112" spans="1:5" x14ac:dyDescent="0.2">
      <c r="A2112" s="23" t="s">
        <v>2139</v>
      </c>
      <c r="B2112" s="26">
        <v>448.93</v>
      </c>
      <c r="C2112" s="26">
        <v>60525300</v>
      </c>
      <c r="D2112" s="22"/>
      <c r="E2112" s="22"/>
    </row>
    <row r="2113" spans="1:5" x14ac:dyDescent="0.2">
      <c r="A2113" s="23" t="s">
        <v>2140</v>
      </c>
      <c r="B2113" s="26">
        <v>464.09</v>
      </c>
      <c r="C2113" s="26">
        <v>62897810</v>
      </c>
      <c r="D2113" s="22"/>
      <c r="E2113" s="22"/>
    </row>
    <row r="2114" spans="1:5" x14ac:dyDescent="0.2">
      <c r="A2114" s="23" t="s">
        <v>2141</v>
      </c>
      <c r="B2114" s="26">
        <v>468.28</v>
      </c>
      <c r="C2114" s="26">
        <v>63371990</v>
      </c>
      <c r="D2114" s="22"/>
      <c r="E2114" s="22"/>
    </row>
    <row r="2115" spans="1:5" x14ac:dyDescent="0.2">
      <c r="A2115" s="23" t="s">
        <v>2142</v>
      </c>
      <c r="B2115" s="26">
        <v>442.1</v>
      </c>
      <c r="C2115" s="26">
        <v>59924850</v>
      </c>
      <c r="D2115" s="22"/>
      <c r="E2115" s="22"/>
    </row>
    <row r="2116" spans="1:5" x14ac:dyDescent="0.2">
      <c r="A2116" s="23" t="s">
        <v>2143</v>
      </c>
      <c r="B2116" s="26">
        <v>457.23</v>
      </c>
      <c r="C2116" s="26">
        <v>61906790</v>
      </c>
      <c r="D2116" s="22"/>
      <c r="E2116" s="22"/>
    </row>
    <row r="2117" spans="1:5" x14ac:dyDescent="0.2">
      <c r="A2117" s="23" t="s">
        <v>2144</v>
      </c>
      <c r="B2117" s="26">
        <v>467.19</v>
      </c>
      <c r="C2117" s="26">
        <v>63084239.119999997</v>
      </c>
      <c r="D2117" s="22"/>
      <c r="E2117" s="22"/>
    </row>
    <row r="2118" spans="1:5" x14ac:dyDescent="0.2">
      <c r="A2118" s="23" t="s">
        <v>2145</v>
      </c>
      <c r="B2118" s="26">
        <v>481.66</v>
      </c>
      <c r="C2118" s="26">
        <v>64969352.75</v>
      </c>
      <c r="D2118" s="22"/>
      <c r="E2118" s="22"/>
    </row>
    <row r="2119" spans="1:5" x14ac:dyDescent="0.2">
      <c r="A2119" s="23" t="s">
        <v>2146</v>
      </c>
      <c r="B2119" s="26">
        <v>479.54</v>
      </c>
      <c r="C2119" s="26">
        <v>64652490.149999999</v>
      </c>
      <c r="D2119" s="22"/>
      <c r="E2119" s="22"/>
    </row>
    <row r="2120" spans="1:5" x14ac:dyDescent="0.2">
      <c r="A2120" s="23" t="s">
        <v>2147</v>
      </c>
      <c r="B2120" s="26">
        <v>469.58</v>
      </c>
      <c r="C2120" s="26">
        <v>63140875.289999999</v>
      </c>
      <c r="D2120" s="22"/>
      <c r="E2120" s="22"/>
    </row>
    <row r="2121" spans="1:5" x14ac:dyDescent="0.2">
      <c r="A2121" s="23" t="s">
        <v>2148</v>
      </c>
      <c r="B2121" s="26">
        <v>480.03</v>
      </c>
      <c r="C2121" s="26">
        <v>63910362.530000001</v>
      </c>
      <c r="D2121" s="22"/>
      <c r="E2121" s="22"/>
    </row>
    <row r="2122" spans="1:5" x14ac:dyDescent="0.2">
      <c r="A2122" s="23" t="s">
        <v>2149</v>
      </c>
      <c r="B2122" s="26">
        <v>468.65</v>
      </c>
      <c r="C2122" s="26">
        <v>62217785.530000001</v>
      </c>
      <c r="D2122" s="22"/>
      <c r="E2122" s="22"/>
    </row>
    <row r="2123" spans="1:5" x14ac:dyDescent="0.2">
      <c r="A2123" s="23" t="s">
        <v>2150</v>
      </c>
      <c r="B2123" s="26">
        <v>426.58</v>
      </c>
      <c r="C2123" s="26">
        <v>57019348.990000002</v>
      </c>
      <c r="D2123" s="22"/>
      <c r="E2123" s="22"/>
    </row>
    <row r="2124" spans="1:5" x14ac:dyDescent="0.2">
      <c r="A2124" s="23" t="s">
        <v>2151</v>
      </c>
      <c r="B2124" s="26">
        <v>426.63</v>
      </c>
      <c r="C2124" s="26">
        <v>57183188.469999999</v>
      </c>
      <c r="D2124" s="22"/>
      <c r="E2124" s="22"/>
    </row>
    <row r="2125" spans="1:5" x14ac:dyDescent="0.2">
      <c r="A2125" s="23" t="s">
        <v>2152</v>
      </c>
      <c r="B2125" s="26">
        <v>465.98</v>
      </c>
      <c r="C2125" s="26">
        <v>62472266.210000001</v>
      </c>
      <c r="D2125" s="22"/>
      <c r="E2125" s="22"/>
    </row>
    <row r="2126" spans="1:5" x14ac:dyDescent="0.2">
      <c r="A2126" s="23" t="s">
        <v>2153</v>
      </c>
      <c r="B2126" s="26">
        <v>509.21</v>
      </c>
      <c r="C2126" s="26">
        <v>68290819.719999999</v>
      </c>
      <c r="D2126" s="22"/>
      <c r="E2126" s="22"/>
    </row>
    <row r="2127" spans="1:5" x14ac:dyDescent="0.2">
      <c r="A2127" s="23" t="s">
        <v>2154</v>
      </c>
      <c r="B2127" s="26">
        <v>522.89</v>
      </c>
      <c r="C2127" s="26">
        <v>68700781.870000005</v>
      </c>
      <c r="D2127" s="22"/>
      <c r="E2127" s="22"/>
    </row>
    <row r="2128" spans="1:5" x14ac:dyDescent="0.2">
      <c r="A2128" s="23" t="s">
        <v>2155</v>
      </c>
      <c r="B2128" s="26">
        <v>514.05999999999995</v>
      </c>
      <c r="C2128" s="26">
        <v>68007211.930000007</v>
      </c>
      <c r="D2128" s="22"/>
      <c r="E2128" s="22"/>
    </row>
    <row r="2129" spans="1:5" x14ac:dyDescent="0.2">
      <c r="A2129" s="23" t="s">
        <v>2156</v>
      </c>
      <c r="B2129" s="26">
        <v>505.91</v>
      </c>
      <c r="C2129" s="26">
        <v>67057067.670000002</v>
      </c>
      <c r="D2129" s="22"/>
      <c r="E2129" s="22"/>
    </row>
    <row r="2130" spans="1:5" x14ac:dyDescent="0.2">
      <c r="A2130" s="23" t="s">
        <v>2157</v>
      </c>
      <c r="B2130" s="26">
        <v>554.53</v>
      </c>
      <c r="C2130" s="26">
        <v>73475536.640000001</v>
      </c>
      <c r="D2130" s="22"/>
      <c r="E2130" s="22"/>
    </row>
    <row r="2131" spans="1:5" x14ac:dyDescent="0.2">
      <c r="A2131" s="23" t="s">
        <v>2158</v>
      </c>
      <c r="B2131" s="26">
        <v>573.83000000000004</v>
      </c>
      <c r="C2131" s="26">
        <v>76026899.989999995</v>
      </c>
      <c r="D2131" s="22"/>
      <c r="E2131" s="22"/>
    </row>
    <row r="2132" spans="1:5" x14ac:dyDescent="0.2">
      <c r="A2132" s="23" t="s">
        <v>2159</v>
      </c>
      <c r="B2132" s="26">
        <v>550.33000000000004</v>
      </c>
      <c r="C2132" s="26">
        <v>72926478.829999998</v>
      </c>
      <c r="D2132" s="22"/>
      <c r="E2132" s="22"/>
    </row>
    <row r="2133" spans="1:5" x14ac:dyDescent="0.2">
      <c r="A2133" s="23" t="s">
        <v>2160</v>
      </c>
      <c r="B2133" s="26">
        <v>591.27</v>
      </c>
      <c r="C2133" s="26">
        <v>78278643.650000006</v>
      </c>
      <c r="D2133" s="22"/>
      <c r="E2133" s="22"/>
    </row>
    <row r="2134" spans="1:5" x14ac:dyDescent="0.2">
      <c r="A2134" s="23" t="s">
        <v>2161</v>
      </c>
      <c r="B2134" s="26">
        <v>599.94000000000005</v>
      </c>
      <c r="C2134" s="26">
        <v>79416108.909999996</v>
      </c>
      <c r="D2134" s="22"/>
      <c r="E2134" s="22"/>
    </row>
    <row r="2135" spans="1:5" x14ac:dyDescent="0.2">
      <c r="A2135" s="23" t="s">
        <v>2162</v>
      </c>
      <c r="B2135" s="26">
        <v>608.04</v>
      </c>
      <c r="C2135" s="26">
        <v>80487258.760000005</v>
      </c>
      <c r="D2135" s="22"/>
      <c r="E2135" s="22"/>
    </row>
    <row r="2136" spans="1:5" x14ac:dyDescent="0.2">
      <c r="A2136" s="23" t="s">
        <v>2163</v>
      </c>
      <c r="B2136" s="26">
        <v>613.91</v>
      </c>
      <c r="C2136" s="26">
        <v>81212490.090000004</v>
      </c>
      <c r="D2136" s="22"/>
      <c r="E2136" s="22"/>
    </row>
    <row r="2137" spans="1:5" x14ac:dyDescent="0.2">
      <c r="A2137" s="23" t="s">
        <v>2164</v>
      </c>
      <c r="B2137" s="26">
        <v>619.14</v>
      </c>
      <c r="C2137" s="26">
        <v>81956539.719999999</v>
      </c>
      <c r="D2137" s="22"/>
      <c r="E2137" s="22"/>
    </row>
    <row r="2138" spans="1:5" x14ac:dyDescent="0.2">
      <c r="A2138" s="23" t="s">
        <v>2165</v>
      </c>
      <c r="B2138" s="26">
        <v>614.55999999999995</v>
      </c>
      <c r="C2138" s="26">
        <v>81379357.969999999</v>
      </c>
      <c r="D2138" s="22"/>
      <c r="E2138" s="22"/>
    </row>
    <row r="2139" spans="1:5" x14ac:dyDescent="0.2">
      <c r="A2139" s="23" t="s">
        <v>2166</v>
      </c>
      <c r="B2139" s="26">
        <v>594.97</v>
      </c>
      <c r="C2139" s="26">
        <v>78762375.75</v>
      </c>
      <c r="D2139" s="22"/>
      <c r="E2139" s="22"/>
    </row>
    <row r="2140" spans="1:5" x14ac:dyDescent="0.2">
      <c r="A2140" s="23" t="s">
        <v>2167</v>
      </c>
      <c r="B2140" s="26">
        <v>590.1</v>
      </c>
      <c r="C2140" s="26">
        <v>78674431.099999994</v>
      </c>
      <c r="D2140" s="22"/>
      <c r="E2140" s="22"/>
    </row>
    <row r="2141" spans="1:5" x14ac:dyDescent="0.2">
      <c r="A2141" s="23" t="s">
        <v>2168</v>
      </c>
      <c r="B2141" s="26">
        <v>635.13</v>
      </c>
      <c r="C2141" s="26">
        <v>84593626.409999996</v>
      </c>
      <c r="D2141" s="22"/>
      <c r="E2141" s="22"/>
    </row>
    <row r="2142" spans="1:5" x14ac:dyDescent="0.2">
      <c r="A2142" s="23" t="s">
        <v>2169</v>
      </c>
      <c r="B2142" s="26">
        <v>654.55999999999995</v>
      </c>
      <c r="C2142" s="26">
        <v>87429911.25</v>
      </c>
      <c r="D2142" s="22"/>
      <c r="E2142" s="22"/>
    </row>
    <row r="2143" spans="1:5" x14ac:dyDescent="0.2">
      <c r="A2143" s="23" t="s">
        <v>2170</v>
      </c>
      <c r="B2143" s="26">
        <v>664.52</v>
      </c>
      <c r="C2143" s="26">
        <v>88785819.829999998</v>
      </c>
      <c r="D2143" s="22"/>
      <c r="E2143" s="22"/>
    </row>
    <row r="2144" spans="1:5" x14ac:dyDescent="0.2">
      <c r="A2144" s="23" t="s">
        <v>2171</v>
      </c>
      <c r="B2144" s="26">
        <v>675.94</v>
      </c>
      <c r="C2144" s="26">
        <v>90342846.519999996</v>
      </c>
      <c r="D2144" s="22"/>
      <c r="E2144" s="22"/>
    </row>
    <row r="2145" spans="1:5" x14ac:dyDescent="0.2">
      <c r="A2145" s="23" t="s">
        <v>2172</v>
      </c>
      <c r="B2145" s="26">
        <v>677.89</v>
      </c>
      <c r="C2145" s="26">
        <v>90583605.859999999</v>
      </c>
      <c r="D2145" s="22"/>
      <c r="E2145" s="22"/>
    </row>
    <row r="2146" spans="1:5" x14ac:dyDescent="0.2">
      <c r="A2146" s="23" t="s">
        <v>2173</v>
      </c>
      <c r="B2146" s="26">
        <v>706.39</v>
      </c>
      <c r="C2146" s="26">
        <v>94381458.510000005</v>
      </c>
      <c r="D2146" s="22"/>
      <c r="E2146" s="22"/>
    </row>
    <row r="2147" spans="1:5" x14ac:dyDescent="0.2">
      <c r="A2147" s="23" t="s">
        <v>2174</v>
      </c>
      <c r="B2147" s="26">
        <v>699.69</v>
      </c>
      <c r="C2147" s="26">
        <v>93394557.900000006</v>
      </c>
      <c r="D2147" s="22"/>
      <c r="E2147" s="22"/>
    </row>
    <row r="2148" spans="1:5" x14ac:dyDescent="0.2">
      <c r="A2148" s="23" t="s">
        <v>2175</v>
      </c>
      <c r="B2148" s="26">
        <v>697.29</v>
      </c>
      <c r="C2148" s="26">
        <v>93005765.370000005</v>
      </c>
      <c r="D2148" s="22"/>
      <c r="E2148" s="22"/>
    </row>
    <row r="2149" spans="1:5" x14ac:dyDescent="0.2">
      <c r="A2149" s="23" t="s">
        <v>2176</v>
      </c>
      <c r="B2149" s="26">
        <v>686.78</v>
      </c>
      <c r="C2149" s="26">
        <v>92662096.269999996</v>
      </c>
      <c r="D2149" s="22"/>
      <c r="E2149" s="22"/>
    </row>
    <row r="2150" spans="1:5" x14ac:dyDescent="0.2">
      <c r="A2150" s="23" t="s">
        <v>2177</v>
      </c>
      <c r="B2150" s="26">
        <v>686.16</v>
      </c>
      <c r="C2150" s="26">
        <v>92531086.739999995</v>
      </c>
      <c r="D2150" s="22"/>
      <c r="E2150" s="22"/>
    </row>
    <row r="2151" spans="1:5" x14ac:dyDescent="0.2">
      <c r="A2151" s="23" t="s">
        <v>2178</v>
      </c>
      <c r="B2151" s="26">
        <v>655.71</v>
      </c>
      <c r="C2151" s="26">
        <v>89502041.709999993</v>
      </c>
      <c r="D2151" s="22"/>
      <c r="E2151" s="22"/>
    </row>
    <row r="2152" spans="1:5" x14ac:dyDescent="0.2">
      <c r="A2152" s="23" t="s">
        <v>2179</v>
      </c>
      <c r="B2152" s="26">
        <v>679.34</v>
      </c>
      <c r="C2152" s="26">
        <v>92712623.409999996</v>
      </c>
      <c r="D2152" s="22"/>
      <c r="E2152" s="22"/>
    </row>
    <row r="2153" spans="1:5" x14ac:dyDescent="0.2">
      <c r="A2153" s="23" t="s">
        <v>2180</v>
      </c>
      <c r="B2153" s="26">
        <v>691.17</v>
      </c>
      <c r="C2153" s="26">
        <v>94427223.170000002</v>
      </c>
      <c r="D2153" s="22"/>
      <c r="E2153" s="22"/>
    </row>
    <row r="2154" spans="1:5" x14ac:dyDescent="0.2">
      <c r="A2154" s="23" t="s">
        <v>2181</v>
      </c>
      <c r="B2154" s="26">
        <v>678.37</v>
      </c>
      <c r="C2154" s="26">
        <v>93204635.629999995</v>
      </c>
      <c r="D2154" s="22"/>
      <c r="E2154" s="22"/>
    </row>
    <row r="2155" spans="1:5" x14ac:dyDescent="0.2">
      <c r="A2155" s="23" t="s">
        <v>2182</v>
      </c>
      <c r="B2155" s="26">
        <v>665.44</v>
      </c>
      <c r="C2155" s="26">
        <v>91651421</v>
      </c>
      <c r="D2155" s="22"/>
      <c r="E2155" s="22"/>
    </row>
    <row r="2156" spans="1:5" x14ac:dyDescent="0.2">
      <c r="A2156" s="23" t="s">
        <v>2183</v>
      </c>
      <c r="B2156" s="26">
        <v>684.18</v>
      </c>
      <c r="C2156" s="26">
        <v>93761950.989999995</v>
      </c>
      <c r="D2156" s="22"/>
      <c r="E2156" s="22"/>
    </row>
    <row r="2157" spans="1:5" x14ac:dyDescent="0.2">
      <c r="A2157" s="23" t="s">
        <v>2184</v>
      </c>
      <c r="B2157" s="26">
        <v>692.9</v>
      </c>
      <c r="C2157" s="26">
        <v>94914068.430000007</v>
      </c>
      <c r="D2157" s="22"/>
      <c r="E2157" s="22"/>
    </row>
    <row r="2158" spans="1:5" x14ac:dyDescent="0.2">
      <c r="A2158" s="23" t="s">
        <v>2185</v>
      </c>
      <c r="B2158" s="26">
        <v>709.51</v>
      </c>
      <c r="C2158" s="26">
        <v>95176754.25</v>
      </c>
      <c r="D2158" s="22"/>
      <c r="E2158" s="22"/>
    </row>
    <row r="2159" spans="1:5" x14ac:dyDescent="0.2">
      <c r="A2159" s="23" t="s">
        <v>2186</v>
      </c>
      <c r="B2159" s="26">
        <v>707.74</v>
      </c>
      <c r="C2159" s="26">
        <v>94696090.329999998</v>
      </c>
      <c r="D2159" s="22"/>
      <c r="E2159" s="22"/>
    </row>
    <row r="2160" spans="1:5" x14ac:dyDescent="0.2">
      <c r="A2160" s="23" t="s">
        <v>2187</v>
      </c>
      <c r="B2160" s="26">
        <v>692.36</v>
      </c>
      <c r="C2160" s="26">
        <v>93023346.549999997</v>
      </c>
      <c r="D2160" s="22"/>
      <c r="E2160" s="22"/>
    </row>
    <row r="2161" spans="1:5" x14ac:dyDescent="0.2">
      <c r="A2161" s="23" t="s">
        <v>2188</v>
      </c>
      <c r="B2161" s="26">
        <v>715.78</v>
      </c>
      <c r="C2161" s="26">
        <v>96815926.129999995</v>
      </c>
      <c r="D2161" s="22"/>
      <c r="E2161" s="22"/>
    </row>
    <row r="2162" spans="1:5" x14ac:dyDescent="0.2">
      <c r="A2162" s="23" t="s">
        <v>2189</v>
      </c>
      <c r="B2162" s="26">
        <v>722.62</v>
      </c>
      <c r="C2162" s="26">
        <v>97881522.959999993</v>
      </c>
      <c r="D2162" s="22"/>
      <c r="E2162" s="22"/>
    </row>
    <row r="2163" spans="1:5" x14ac:dyDescent="0.2">
      <c r="A2163" s="23" t="s">
        <v>2190</v>
      </c>
      <c r="B2163" s="26">
        <v>760.2</v>
      </c>
      <c r="C2163" s="26">
        <v>103066118.04000001</v>
      </c>
      <c r="D2163" s="22"/>
      <c r="E2163" s="22"/>
    </row>
    <row r="2164" spans="1:5" x14ac:dyDescent="0.2">
      <c r="A2164" s="23" t="s">
        <v>2191</v>
      </c>
      <c r="B2164" s="26">
        <v>766.98</v>
      </c>
      <c r="C2164" s="26">
        <v>103950302.47</v>
      </c>
      <c r="D2164" s="22"/>
      <c r="E2164" s="22"/>
    </row>
    <row r="2165" spans="1:5" x14ac:dyDescent="0.2">
      <c r="A2165" s="23" t="s">
        <v>2192</v>
      </c>
      <c r="B2165" s="26">
        <v>766.85</v>
      </c>
      <c r="C2165" s="26">
        <v>104013642.26000001</v>
      </c>
      <c r="D2165" s="22"/>
      <c r="E2165" s="22"/>
    </row>
    <row r="2166" spans="1:5" x14ac:dyDescent="0.2">
      <c r="A2166" s="23" t="s">
        <v>2193</v>
      </c>
      <c r="B2166" s="26">
        <v>770.66</v>
      </c>
      <c r="C2166" s="26">
        <v>104383200.59999999</v>
      </c>
      <c r="D2166" s="22"/>
      <c r="E2166" s="22"/>
    </row>
    <row r="2167" spans="1:5" x14ac:dyDescent="0.2">
      <c r="A2167" s="23" t="s">
        <v>2194</v>
      </c>
      <c r="B2167" s="26">
        <v>780.94</v>
      </c>
      <c r="C2167" s="26">
        <v>105739070.31</v>
      </c>
      <c r="D2167" s="22"/>
      <c r="E2167" s="22"/>
    </row>
    <row r="2168" spans="1:5" x14ac:dyDescent="0.2">
      <c r="A2168" s="23" t="s">
        <v>2195</v>
      </c>
      <c r="B2168" s="26">
        <v>785.15</v>
      </c>
      <c r="C2168" s="26">
        <v>106511651.87</v>
      </c>
      <c r="D2168" s="22"/>
      <c r="E2168" s="22"/>
    </row>
    <row r="2169" spans="1:5" x14ac:dyDescent="0.2">
      <c r="A2169" s="23" t="s">
        <v>2196</v>
      </c>
      <c r="B2169" s="26">
        <v>772.81</v>
      </c>
      <c r="C2169" s="26">
        <v>104707318.47</v>
      </c>
      <c r="D2169" s="22"/>
      <c r="E2169" s="22"/>
    </row>
    <row r="2170" spans="1:5" x14ac:dyDescent="0.2">
      <c r="A2170" s="23" t="s">
        <v>2197</v>
      </c>
      <c r="B2170" s="26">
        <v>777.11</v>
      </c>
      <c r="C2170" s="26">
        <v>105424154.41</v>
      </c>
      <c r="D2170" s="22"/>
      <c r="E2170" s="22"/>
    </row>
    <row r="2171" spans="1:5" x14ac:dyDescent="0.2">
      <c r="A2171" s="23" t="s">
        <v>2198</v>
      </c>
      <c r="B2171" s="26">
        <v>786.37</v>
      </c>
      <c r="C2171" s="26">
        <v>106989146.89</v>
      </c>
      <c r="D2171" s="22"/>
      <c r="E2171" s="22"/>
    </row>
    <row r="2172" spans="1:5" x14ac:dyDescent="0.2">
      <c r="A2172" s="23" t="s">
        <v>2199</v>
      </c>
      <c r="B2172" s="26">
        <v>791.95</v>
      </c>
      <c r="C2172" s="26">
        <v>107770253.38</v>
      </c>
      <c r="D2172" s="22"/>
      <c r="E2172" s="22"/>
    </row>
    <row r="2173" spans="1:5" x14ac:dyDescent="0.2">
      <c r="A2173" s="23" t="s">
        <v>2200</v>
      </c>
      <c r="B2173" s="26">
        <v>801.44</v>
      </c>
      <c r="C2173" s="26">
        <v>109233515.98</v>
      </c>
      <c r="D2173" s="22"/>
      <c r="E2173" s="22"/>
    </row>
    <row r="2174" spans="1:5" x14ac:dyDescent="0.2">
      <c r="A2174" s="23" t="s">
        <v>2201</v>
      </c>
      <c r="B2174" s="26">
        <v>806.29</v>
      </c>
      <c r="C2174" s="26">
        <v>110698230</v>
      </c>
      <c r="D2174" s="22"/>
      <c r="E2174" s="22"/>
    </row>
    <row r="2175" spans="1:5" x14ac:dyDescent="0.2">
      <c r="A2175" s="23" t="s">
        <v>2202</v>
      </c>
      <c r="B2175" s="26">
        <v>800.37</v>
      </c>
      <c r="C2175" s="26">
        <v>110134090</v>
      </c>
      <c r="D2175" s="22"/>
      <c r="E2175" s="22"/>
    </row>
    <row r="2176" spans="1:5" x14ac:dyDescent="0.2">
      <c r="A2176" s="23" t="s">
        <v>2203</v>
      </c>
      <c r="B2176" s="26">
        <v>805.57</v>
      </c>
      <c r="C2176" s="26">
        <v>111044761.20999999</v>
      </c>
      <c r="D2176" s="22"/>
      <c r="E2176" s="22"/>
    </row>
    <row r="2177" spans="1:5" x14ac:dyDescent="0.2">
      <c r="A2177" s="23" t="s">
        <v>2204</v>
      </c>
      <c r="B2177" s="26">
        <v>815.12</v>
      </c>
      <c r="C2177" s="26">
        <v>112330407.15000001</v>
      </c>
      <c r="D2177" s="22"/>
      <c r="E2177" s="22"/>
    </row>
    <row r="2178" spans="1:5" x14ac:dyDescent="0.2">
      <c r="A2178" s="23" t="s">
        <v>2205</v>
      </c>
      <c r="B2178" s="26">
        <v>816.72</v>
      </c>
      <c r="C2178" s="26">
        <v>113124191.87</v>
      </c>
      <c r="D2178" s="22"/>
      <c r="E2178" s="22"/>
    </row>
    <row r="2179" spans="1:5" x14ac:dyDescent="0.2">
      <c r="A2179" s="23" t="s">
        <v>2206</v>
      </c>
      <c r="B2179" s="26">
        <v>830.73</v>
      </c>
      <c r="C2179" s="26">
        <v>114930939.63</v>
      </c>
      <c r="D2179" s="22"/>
      <c r="E2179" s="22"/>
    </row>
    <row r="2180" spans="1:5" x14ac:dyDescent="0.2">
      <c r="A2180" s="23" t="s">
        <v>2207</v>
      </c>
      <c r="B2180" s="26">
        <v>832.56</v>
      </c>
      <c r="C2180" s="26">
        <v>118659053.88</v>
      </c>
      <c r="D2180" s="22"/>
      <c r="E2180" s="22"/>
    </row>
    <row r="2181" spans="1:5" x14ac:dyDescent="0.2">
      <c r="A2181" s="23" t="s">
        <v>2208</v>
      </c>
      <c r="B2181" s="26">
        <v>852.92</v>
      </c>
      <c r="C2181" s="26">
        <v>117284673.73</v>
      </c>
      <c r="D2181" s="22"/>
      <c r="E2181" s="22"/>
    </row>
    <row r="2182" spans="1:5" x14ac:dyDescent="0.2">
      <c r="A2182" s="23" t="s">
        <v>2209</v>
      </c>
      <c r="B2182" s="26">
        <v>854.91</v>
      </c>
      <c r="C2182" s="26">
        <v>117437273.92</v>
      </c>
      <c r="D2182" s="22"/>
      <c r="E2182" s="22"/>
    </row>
    <row r="2183" spans="1:5" x14ac:dyDescent="0.2">
      <c r="A2183" s="23" t="s">
        <v>2210</v>
      </c>
      <c r="B2183" s="26">
        <v>860.92</v>
      </c>
      <c r="C2183" s="26">
        <v>118372939.64</v>
      </c>
      <c r="D2183" s="22"/>
      <c r="E2183" s="22"/>
    </row>
    <row r="2184" spans="1:5" x14ac:dyDescent="0.2">
      <c r="A2184" s="23" t="s">
        <v>2211</v>
      </c>
      <c r="B2184" s="26">
        <v>866.05</v>
      </c>
      <c r="C2184" s="26">
        <v>118829995.73</v>
      </c>
      <c r="D2184" s="22"/>
      <c r="E2184" s="22"/>
    </row>
    <row r="2185" spans="1:5" x14ac:dyDescent="0.2">
      <c r="A2185" s="23" t="s">
        <v>2212</v>
      </c>
      <c r="B2185" s="26">
        <v>872.65</v>
      </c>
      <c r="C2185" s="26">
        <v>120644067.87</v>
      </c>
      <c r="D2185" s="22"/>
      <c r="E2185" s="22"/>
    </row>
    <row r="2186" spans="1:5" x14ac:dyDescent="0.2">
      <c r="A2186" s="23" t="s">
        <v>2213</v>
      </c>
      <c r="B2186" s="26">
        <v>888.91</v>
      </c>
      <c r="C2186" s="26">
        <v>122670634.12</v>
      </c>
      <c r="D2186" s="22"/>
      <c r="E2186" s="22"/>
    </row>
    <row r="2187" spans="1:5" x14ac:dyDescent="0.2">
      <c r="A2187" s="23" t="s">
        <v>2214</v>
      </c>
      <c r="B2187" s="26">
        <v>900.06</v>
      </c>
      <c r="C2187" s="26">
        <v>124429997.95</v>
      </c>
      <c r="D2187" s="22"/>
      <c r="E2187" s="22"/>
    </row>
    <row r="2188" spans="1:5" x14ac:dyDescent="0.2">
      <c r="A2188" s="23" t="s">
        <v>2215</v>
      </c>
      <c r="B2188" s="26">
        <v>905.06</v>
      </c>
      <c r="C2188" s="26">
        <v>127594762.94</v>
      </c>
      <c r="D2188" s="22"/>
      <c r="E2188" s="22"/>
    </row>
    <row r="2189" spans="1:5" x14ac:dyDescent="0.2">
      <c r="A2189" s="23" t="s">
        <v>2216</v>
      </c>
      <c r="B2189" s="26">
        <v>912.32</v>
      </c>
      <c r="C2189" s="26">
        <v>129823145.7</v>
      </c>
      <c r="D2189" s="22"/>
      <c r="E2189" s="22"/>
    </row>
    <row r="2190" spans="1:5" x14ac:dyDescent="0.2">
      <c r="A2190" s="23" t="s">
        <v>2217</v>
      </c>
      <c r="B2190" s="26">
        <v>913.72</v>
      </c>
      <c r="C2190" s="26">
        <v>130518677.61</v>
      </c>
      <c r="D2190" s="22"/>
      <c r="E2190" s="22"/>
    </row>
    <row r="2191" spans="1:5" x14ac:dyDescent="0.2">
      <c r="A2191" s="23" t="s">
        <v>2218</v>
      </c>
      <c r="B2191" s="26">
        <v>908.3</v>
      </c>
      <c r="C2191" s="26">
        <v>130085448.25</v>
      </c>
      <c r="D2191" s="22"/>
      <c r="E2191" s="22"/>
    </row>
    <row r="2192" spans="1:5" x14ac:dyDescent="0.2">
      <c r="A2192" s="23" t="s">
        <v>2219</v>
      </c>
      <c r="B2192" s="26">
        <v>906.96</v>
      </c>
      <c r="C2192" s="26">
        <v>129053656.08</v>
      </c>
      <c r="D2192" s="22"/>
      <c r="E2192" s="22"/>
    </row>
    <row r="2193" spans="1:5" x14ac:dyDescent="0.2">
      <c r="A2193" s="23" t="s">
        <v>2220</v>
      </c>
      <c r="B2193" s="26">
        <v>909.24</v>
      </c>
      <c r="C2193" s="26">
        <v>125310332.19</v>
      </c>
      <c r="D2193" s="22"/>
      <c r="E2193" s="22"/>
    </row>
    <row r="2194" spans="1:5" x14ac:dyDescent="0.2">
      <c r="A2194" s="23" t="s">
        <v>2221</v>
      </c>
      <c r="B2194" s="26">
        <v>919.35</v>
      </c>
      <c r="C2194" s="26">
        <v>126663636.26000001</v>
      </c>
      <c r="D2194" s="22"/>
      <c r="E2194" s="22"/>
    </row>
    <row r="2195" spans="1:5" x14ac:dyDescent="0.2">
      <c r="A2195" s="23" t="s">
        <v>2222</v>
      </c>
      <c r="B2195" s="26">
        <v>889.94</v>
      </c>
      <c r="C2195" s="26">
        <v>122038790.70999999</v>
      </c>
      <c r="D2195" s="22"/>
      <c r="E2195" s="22"/>
    </row>
    <row r="2196" spans="1:5" x14ac:dyDescent="0.2">
      <c r="A2196" s="23" t="s">
        <v>2223</v>
      </c>
      <c r="B2196" s="26">
        <v>892.02</v>
      </c>
      <c r="C2196" s="26">
        <v>121965448.22</v>
      </c>
      <c r="D2196" s="22"/>
      <c r="E2196" s="22"/>
    </row>
    <row r="2197" spans="1:5" x14ac:dyDescent="0.2">
      <c r="A2197" s="23" t="s">
        <v>2224</v>
      </c>
      <c r="B2197" s="26">
        <v>885.51</v>
      </c>
      <c r="C2197" s="26">
        <v>120172609.45</v>
      </c>
      <c r="D2197" s="22"/>
      <c r="E2197" s="22"/>
    </row>
    <row r="2198" spans="1:5" x14ac:dyDescent="0.2">
      <c r="A2198" s="23" t="s">
        <v>2225</v>
      </c>
      <c r="B2198" s="26">
        <v>889.35</v>
      </c>
      <c r="C2198" s="26">
        <v>119566623.98999999</v>
      </c>
      <c r="D2198" s="22"/>
      <c r="E2198" s="22"/>
    </row>
    <row r="2199" spans="1:5" x14ac:dyDescent="0.2">
      <c r="A2199" s="23" t="s">
        <v>2226</v>
      </c>
      <c r="B2199" s="26">
        <v>897.05</v>
      </c>
      <c r="C2199" s="26">
        <v>120563683.17</v>
      </c>
      <c r="D2199" s="22"/>
      <c r="E2199" s="22"/>
    </row>
    <row r="2200" spans="1:5" x14ac:dyDescent="0.2">
      <c r="A2200" s="23" t="s">
        <v>2227</v>
      </c>
      <c r="B2200" s="26">
        <v>886.28</v>
      </c>
      <c r="C2200" s="26">
        <v>119430990.53</v>
      </c>
      <c r="D2200" s="22"/>
      <c r="E2200" s="22"/>
    </row>
    <row r="2201" spans="1:5" x14ac:dyDescent="0.2">
      <c r="A2201" s="23" t="s">
        <v>2228</v>
      </c>
      <c r="B2201" s="26">
        <v>887.58</v>
      </c>
      <c r="C2201" s="26">
        <v>119285575.28</v>
      </c>
      <c r="D2201" s="22"/>
      <c r="E2201" s="22"/>
    </row>
    <row r="2202" spans="1:5" x14ac:dyDescent="0.2">
      <c r="A2202" s="23" t="s">
        <v>2229</v>
      </c>
      <c r="B2202" s="26">
        <v>875.06</v>
      </c>
      <c r="C2202" s="26">
        <v>116593497.38</v>
      </c>
      <c r="D2202" s="22"/>
      <c r="E2202" s="22"/>
    </row>
    <row r="2203" spans="1:5" x14ac:dyDescent="0.2">
      <c r="A2203" s="23" t="s">
        <v>2230</v>
      </c>
      <c r="B2203" s="26">
        <v>872.13</v>
      </c>
      <c r="C2203" s="26">
        <v>116284506.98999999</v>
      </c>
      <c r="D2203" s="22"/>
      <c r="E2203" s="22"/>
    </row>
    <row r="2204" spans="1:5" x14ac:dyDescent="0.2">
      <c r="A2204" s="23" t="s">
        <v>2231</v>
      </c>
      <c r="B2204" s="26">
        <v>876.12</v>
      </c>
      <c r="C2204" s="26">
        <v>116264648.43000001</v>
      </c>
      <c r="D2204" s="22"/>
      <c r="E2204" s="22"/>
    </row>
    <row r="2205" spans="1:5" x14ac:dyDescent="0.2">
      <c r="A2205" s="23" t="s">
        <v>2232</v>
      </c>
      <c r="B2205" s="26">
        <v>881.98</v>
      </c>
      <c r="C2205" s="26">
        <v>116816600.79000001</v>
      </c>
      <c r="D2205" s="22"/>
      <c r="E2205" s="22"/>
    </row>
    <row r="2206" spans="1:5" x14ac:dyDescent="0.2">
      <c r="A2206" s="23" t="s">
        <v>2233</v>
      </c>
      <c r="B2206" s="26">
        <v>882.7</v>
      </c>
      <c r="C2206" s="26">
        <v>118786631.45</v>
      </c>
      <c r="D2206" s="22"/>
      <c r="E2206" s="22"/>
    </row>
    <row r="2207" spans="1:5" x14ac:dyDescent="0.2">
      <c r="A2207" s="23" t="s">
        <v>2234</v>
      </c>
      <c r="B2207" s="26">
        <v>891.96</v>
      </c>
      <c r="C2207" s="26">
        <v>121163192.25</v>
      </c>
      <c r="D2207" s="22"/>
      <c r="E2207" s="22"/>
    </row>
    <row r="2208" spans="1:5" x14ac:dyDescent="0.2">
      <c r="A2208" s="23" t="s">
        <v>2235</v>
      </c>
      <c r="B2208" s="26">
        <v>891.47</v>
      </c>
      <c r="C2208" s="26">
        <v>119793200.83</v>
      </c>
      <c r="D2208" s="22"/>
      <c r="E2208" s="22"/>
    </row>
    <row r="2209" spans="1:5" x14ac:dyDescent="0.2">
      <c r="A2209" s="23" t="s">
        <v>2236</v>
      </c>
      <c r="B2209" s="26">
        <v>890.99</v>
      </c>
      <c r="C2209" s="26">
        <v>118517331.65000001</v>
      </c>
      <c r="D2209" s="22"/>
      <c r="E2209" s="22"/>
    </row>
    <row r="2210" spans="1:5" x14ac:dyDescent="0.2">
      <c r="A2210" s="23" t="s">
        <v>2237</v>
      </c>
      <c r="B2210" s="26">
        <v>889.03</v>
      </c>
      <c r="C2210" s="26">
        <v>117607176.91</v>
      </c>
      <c r="D2210" s="22"/>
      <c r="E2210" s="22"/>
    </row>
    <row r="2211" spans="1:5" x14ac:dyDescent="0.2">
      <c r="A2211" s="23" t="s">
        <v>2238</v>
      </c>
      <c r="B2211" s="26">
        <v>881.8</v>
      </c>
      <c r="C2211" s="26">
        <v>119820750.06</v>
      </c>
      <c r="D2211" s="22"/>
      <c r="E2211" s="22"/>
    </row>
    <row r="2212" spans="1:5" x14ac:dyDescent="0.2">
      <c r="A2212" s="23" t="s">
        <v>2239</v>
      </c>
      <c r="B2212" s="26">
        <v>887.07</v>
      </c>
      <c r="C2212" s="26">
        <v>120130763.34</v>
      </c>
      <c r="D2212" s="22"/>
      <c r="E2212" s="22"/>
    </row>
    <row r="2213" spans="1:5" x14ac:dyDescent="0.2">
      <c r="A2213" s="23" t="s">
        <v>2240</v>
      </c>
      <c r="B2213" s="26">
        <v>879.22</v>
      </c>
      <c r="C2213" s="26">
        <v>118886958.84999999</v>
      </c>
      <c r="D2213" s="22"/>
      <c r="E2213" s="22"/>
    </row>
    <row r="2214" spans="1:5" x14ac:dyDescent="0.2">
      <c r="A2214" s="23" t="s">
        <v>2241</v>
      </c>
      <c r="B2214" s="26">
        <v>871.56</v>
      </c>
      <c r="C2214" s="26">
        <v>117801560.11</v>
      </c>
      <c r="D2214" s="22"/>
      <c r="E2214" s="22"/>
    </row>
    <row r="2215" spans="1:5" x14ac:dyDescent="0.2">
      <c r="A2215" s="23" t="s">
        <v>2242</v>
      </c>
      <c r="B2215" s="26">
        <v>851</v>
      </c>
      <c r="C2215" s="26">
        <v>115334518.86</v>
      </c>
      <c r="D2215" s="22"/>
      <c r="E2215" s="22"/>
    </row>
    <row r="2216" spans="1:5" x14ac:dyDescent="0.2">
      <c r="A2216" s="23" t="s">
        <v>2243</v>
      </c>
      <c r="B2216" s="26">
        <v>837.8</v>
      </c>
      <c r="C2216" s="26">
        <v>113249073.92</v>
      </c>
      <c r="D2216" s="22"/>
      <c r="E2216" s="22"/>
    </row>
    <row r="2217" spans="1:5" x14ac:dyDescent="0.2">
      <c r="A2217" s="23" t="s">
        <v>2244</v>
      </c>
      <c r="B2217" s="26">
        <v>829.48</v>
      </c>
      <c r="C2217" s="26">
        <v>111964654.47</v>
      </c>
      <c r="D2217" s="22"/>
      <c r="E2217" s="22"/>
    </row>
    <row r="2218" spans="1:5" x14ac:dyDescent="0.2">
      <c r="A2218" s="23" t="s">
        <v>2245</v>
      </c>
      <c r="B2218" s="26">
        <v>839.78</v>
      </c>
      <c r="C2218" s="26">
        <v>113507157.02</v>
      </c>
      <c r="D2218" s="22"/>
      <c r="E2218" s="22"/>
    </row>
    <row r="2219" spans="1:5" x14ac:dyDescent="0.2">
      <c r="A2219" s="23" t="s">
        <v>2246</v>
      </c>
      <c r="B2219" s="26">
        <v>845.72</v>
      </c>
      <c r="C2219" s="26">
        <v>114176397.90000001</v>
      </c>
      <c r="D2219" s="22"/>
      <c r="E2219" s="22"/>
    </row>
    <row r="2220" spans="1:5" x14ac:dyDescent="0.2">
      <c r="A2220" s="23" t="s">
        <v>2247</v>
      </c>
      <c r="B2220" s="26">
        <v>842.08</v>
      </c>
      <c r="C2220" s="26">
        <v>113609398.56</v>
      </c>
      <c r="D2220" s="22"/>
      <c r="E2220" s="22"/>
    </row>
    <row r="2221" spans="1:5" x14ac:dyDescent="0.2">
      <c r="A2221" s="23" t="s">
        <v>2248</v>
      </c>
      <c r="B2221" s="26">
        <v>831.96</v>
      </c>
      <c r="C2221" s="26">
        <v>112575301.84</v>
      </c>
      <c r="D2221" s="22"/>
      <c r="E2221" s="22"/>
    </row>
    <row r="2222" spans="1:5" x14ac:dyDescent="0.2">
      <c r="A2222" s="23" t="s">
        <v>2249</v>
      </c>
      <c r="B2222" s="26">
        <v>837.69</v>
      </c>
      <c r="C2222" s="26">
        <v>113453238.98</v>
      </c>
      <c r="D2222" s="22"/>
      <c r="E2222" s="22"/>
    </row>
    <row r="2223" spans="1:5" x14ac:dyDescent="0.2">
      <c r="A2223" s="23" t="s">
        <v>2250</v>
      </c>
      <c r="B2223" s="26">
        <v>833.16</v>
      </c>
      <c r="C2223" s="26">
        <v>113060330.53</v>
      </c>
      <c r="D2223" s="22"/>
      <c r="E2223" s="22"/>
    </row>
    <row r="2224" spans="1:5" x14ac:dyDescent="0.2">
      <c r="A2224" s="23" t="s">
        <v>2251</v>
      </c>
      <c r="B2224" s="26">
        <v>843.8</v>
      </c>
      <c r="C2224" s="26">
        <v>114900745.34999999</v>
      </c>
      <c r="D2224" s="22"/>
      <c r="E2224" s="22"/>
    </row>
    <row r="2225" spans="1:5" x14ac:dyDescent="0.2">
      <c r="A2225" s="23" t="s">
        <v>2252</v>
      </c>
      <c r="B2225" s="26">
        <v>849.94</v>
      </c>
      <c r="C2225" s="26">
        <v>116087491.23</v>
      </c>
      <c r="D2225" s="22"/>
      <c r="E2225" s="22"/>
    </row>
    <row r="2226" spans="1:5" x14ac:dyDescent="0.2">
      <c r="A2226" s="23" t="s">
        <v>2253</v>
      </c>
      <c r="B2226" s="26">
        <v>858.27</v>
      </c>
      <c r="C2226" s="26">
        <v>116878456.52</v>
      </c>
      <c r="D2226" s="22"/>
      <c r="E2226" s="22"/>
    </row>
    <row r="2227" spans="1:5" x14ac:dyDescent="0.2">
      <c r="A2227" s="23" t="s">
        <v>2254</v>
      </c>
      <c r="B2227" s="26">
        <v>872.84</v>
      </c>
      <c r="C2227" s="26">
        <v>120541812.73999999</v>
      </c>
      <c r="D2227" s="22"/>
      <c r="E2227" s="22"/>
    </row>
    <row r="2228" spans="1:5" x14ac:dyDescent="0.2">
      <c r="A2228" s="23" t="s">
        <v>2255</v>
      </c>
      <c r="B2228" s="26">
        <v>888.58</v>
      </c>
      <c r="C2228" s="26">
        <v>123285421.92</v>
      </c>
      <c r="D2228" s="22"/>
      <c r="E2228" s="22"/>
    </row>
    <row r="2229" spans="1:5" x14ac:dyDescent="0.2">
      <c r="A2229" s="23" t="s">
        <v>2256</v>
      </c>
      <c r="B2229" s="26">
        <v>885.63</v>
      </c>
      <c r="C2229" s="26">
        <v>124368381.37</v>
      </c>
      <c r="D2229" s="22"/>
      <c r="E2229" s="22"/>
    </row>
    <row r="2230" spans="1:5" x14ac:dyDescent="0.2">
      <c r="A2230" s="23" t="s">
        <v>2257</v>
      </c>
      <c r="B2230" s="26">
        <v>883.89</v>
      </c>
      <c r="C2230" s="26">
        <v>124027933.06999999</v>
      </c>
      <c r="D2230" s="22"/>
      <c r="E2230" s="22"/>
    </row>
    <row r="2231" spans="1:5" x14ac:dyDescent="0.2">
      <c r="A2231" s="23" t="s">
        <v>2258</v>
      </c>
      <c r="B2231" s="26">
        <v>891.15</v>
      </c>
      <c r="C2231" s="26">
        <v>125038497.8</v>
      </c>
      <c r="D2231" s="22"/>
      <c r="E2231" s="22"/>
    </row>
    <row r="2232" spans="1:5" x14ac:dyDescent="0.2">
      <c r="A2232" s="23" t="s">
        <v>2259</v>
      </c>
      <c r="B2232" s="26">
        <v>894.4</v>
      </c>
      <c r="C2232" s="26">
        <v>126420361.70999999</v>
      </c>
      <c r="D2232" s="22"/>
      <c r="E2232" s="22"/>
    </row>
    <row r="2233" spans="1:5" x14ac:dyDescent="0.2">
      <c r="A2233" s="23" t="s">
        <v>2260</v>
      </c>
      <c r="B2233" s="26">
        <v>892.27</v>
      </c>
      <c r="C2233" s="26">
        <v>127613265.28</v>
      </c>
      <c r="D2233" s="22"/>
      <c r="E2233" s="22"/>
    </row>
    <row r="2234" spans="1:5" x14ac:dyDescent="0.2">
      <c r="A2234" s="23" t="s">
        <v>2261</v>
      </c>
      <c r="B2234" s="26">
        <v>907.37</v>
      </c>
      <c r="C2234" s="26">
        <v>130436552.40000001</v>
      </c>
      <c r="D2234" s="22"/>
      <c r="E2234" s="22"/>
    </row>
    <row r="2235" spans="1:5" x14ac:dyDescent="0.2">
      <c r="A2235" s="23" t="s">
        <v>2262</v>
      </c>
      <c r="B2235" s="26">
        <v>911.7</v>
      </c>
      <c r="C2235" s="26">
        <v>131478721.84</v>
      </c>
      <c r="D2235" s="22"/>
      <c r="E2235" s="22"/>
    </row>
    <row r="2236" spans="1:5" x14ac:dyDescent="0.2">
      <c r="A2236" s="23" t="s">
        <v>2263</v>
      </c>
      <c r="B2236" s="26">
        <v>912.49</v>
      </c>
      <c r="C2236" s="26">
        <v>131288111.09999999</v>
      </c>
      <c r="D2236" s="22"/>
      <c r="E2236" s="22"/>
    </row>
    <row r="2237" spans="1:5" x14ac:dyDescent="0.2">
      <c r="A2237" s="23" t="s">
        <v>2264</v>
      </c>
      <c r="B2237" s="26">
        <v>913.16</v>
      </c>
      <c r="C2237" s="26">
        <v>131669049.31</v>
      </c>
      <c r="D2237" s="22"/>
      <c r="E2237" s="22"/>
    </row>
    <row r="2238" spans="1:5" x14ac:dyDescent="0.2">
      <c r="A2238" s="23" t="s">
        <v>2265</v>
      </c>
      <c r="B2238" s="26">
        <v>912.56</v>
      </c>
      <c r="C2238" s="26">
        <v>130978492.5</v>
      </c>
      <c r="D2238" s="22"/>
      <c r="E2238" s="22"/>
    </row>
    <row r="2239" spans="1:5" x14ac:dyDescent="0.2">
      <c r="A2239" s="23" t="s">
        <v>2266</v>
      </c>
      <c r="B2239" s="26">
        <v>904.77</v>
      </c>
      <c r="C2239" s="26">
        <v>130707849.27</v>
      </c>
      <c r="D2239" s="22"/>
      <c r="E2239" s="22"/>
    </row>
    <row r="2240" spans="1:5" x14ac:dyDescent="0.2">
      <c r="A2240" s="23" t="s">
        <v>2267</v>
      </c>
      <c r="B2240" s="26">
        <v>914.46</v>
      </c>
      <c r="C2240" s="26">
        <v>134099102.73</v>
      </c>
      <c r="D2240" s="22"/>
      <c r="E2240" s="22"/>
    </row>
    <row r="2241" spans="1:5" x14ac:dyDescent="0.2">
      <c r="A2241" s="23" t="s">
        <v>2268</v>
      </c>
      <c r="B2241" s="26">
        <v>917.26</v>
      </c>
      <c r="C2241" s="26">
        <v>134419654.65000001</v>
      </c>
      <c r="D2241" s="22"/>
      <c r="E2241" s="22"/>
    </row>
    <row r="2242" spans="1:5" x14ac:dyDescent="0.2">
      <c r="A2242" s="23" t="s">
        <v>2269</v>
      </c>
      <c r="B2242" s="26">
        <v>916.14</v>
      </c>
      <c r="C2242" s="26">
        <v>134235550.03999999</v>
      </c>
      <c r="D2242" s="22"/>
      <c r="E2242" s="22"/>
    </row>
    <row r="2243" spans="1:5" x14ac:dyDescent="0.2">
      <c r="A2243" s="23" t="s">
        <v>2270</v>
      </c>
      <c r="B2243" s="26">
        <v>909.65</v>
      </c>
      <c r="C2243" s="26">
        <v>132998974.51000001</v>
      </c>
      <c r="D2243" s="22"/>
      <c r="E2243" s="22"/>
    </row>
    <row r="2244" spans="1:5" x14ac:dyDescent="0.2">
      <c r="A2244" s="23" t="s">
        <v>2271</v>
      </c>
      <c r="B2244" s="26">
        <v>894.83</v>
      </c>
      <c r="C2244" s="26">
        <v>133422029.45999999</v>
      </c>
      <c r="D2244" s="22"/>
      <c r="E2244" s="22"/>
    </row>
    <row r="2245" spans="1:5" x14ac:dyDescent="0.2">
      <c r="A2245" s="23" t="s">
        <v>2272</v>
      </c>
      <c r="B2245" s="26">
        <v>896.56</v>
      </c>
      <c r="C2245" s="26">
        <v>132417945.7</v>
      </c>
      <c r="D2245" s="22"/>
      <c r="E2245" s="22"/>
    </row>
    <row r="2246" spans="1:5" x14ac:dyDescent="0.2">
      <c r="A2246" s="23" t="s">
        <v>2273</v>
      </c>
      <c r="B2246" s="26">
        <v>896.43</v>
      </c>
      <c r="C2246" s="26">
        <v>130656280.87</v>
      </c>
      <c r="D2246" s="22"/>
      <c r="E2246" s="22"/>
    </row>
    <row r="2247" spans="1:5" x14ac:dyDescent="0.2">
      <c r="A2247" s="23" t="s">
        <v>2274</v>
      </c>
      <c r="B2247" s="26">
        <v>907.37</v>
      </c>
      <c r="C2247" s="26">
        <v>127678709.45999999</v>
      </c>
      <c r="D2247" s="22"/>
      <c r="E2247" s="22"/>
    </row>
    <row r="2248" spans="1:5" x14ac:dyDescent="0.2">
      <c r="A2248" s="23" t="s">
        <v>2275</v>
      </c>
      <c r="B2248" s="26">
        <v>913.14</v>
      </c>
      <c r="C2248" s="26">
        <v>126225800.13</v>
      </c>
      <c r="D2248" s="22"/>
      <c r="E2248" s="22"/>
    </row>
    <row r="2249" spans="1:5" x14ac:dyDescent="0.2">
      <c r="A2249" s="23" t="s">
        <v>2276</v>
      </c>
      <c r="B2249" s="26">
        <v>924.76</v>
      </c>
      <c r="C2249" s="26">
        <v>125509837.16</v>
      </c>
      <c r="D2249" s="22"/>
      <c r="E2249" s="22"/>
    </row>
    <row r="2250" spans="1:5" x14ac:dyDescent="0.2">
      <c r="A2250" s="23" t="s">
        <v>2277</v>
      </c>
      <c r="B2250" s="26">
        <v>901.57</v>
      </c>
      <c r="C2250" s="26">
        <v>118096578.22</v>
      </c>
      <c r="D2250" s="22"/>
      <c r="E2250" s="22"/>
    </row>
    <row r="2251" spans="1:5" x14ac:dyDescent="0.2">
      <c r="A2251" s="23" t="s">
        <v>2278</v>
      </c>
      <c r="B2251" s="26">
        <v>893.5</v>
      </c>
      <c r="C2251" s="26">
        <v>116111373.31999999</v>
      </c>
      <c r="D2251" s="22"/>
      <c r="E2251" s="22"/>
    </row>
    <row r="2252" spans="1:5" x14ac:dyDescent="0.2">
      <c r="A2252" s="23" t="s">
        <v>2279</v>
      </c>
      <c r="B2252" s="26">
        <v>884.68</v>
      </c>
      <c r="C2252" s="26">
        <v>112933878.37</v>
      </c>
      <c r="D2252" s="22"/>
      <c r="E2252" s="22"/>
    </row>
    <row r="2253" spans="1:5" x14ac:dyDescent="0.2">
      <c r="A2253" s="23" t="s">
        <v>2280</v>
      </c>
      <c r="B2253" s="26">
        <v>886.38</v>
      </c>
      <c r="C2253" s="26">
        <v>112753483.28</v>
      </c>
      <c r="D2253" s="22"/>
      <c r="E2253" s="22"/>
    </row>
    <row r="2254" spans="1:5" x14ac:dyDescent="0.2">
      <c r="A2254" s="23" t="s">
        <v>2281</v>
      </c>
      <c r="B2254" s="26">
        <v>918.22</v>
      </c>
      <c r="C2254" s="26">
        <v>116115176.41</v>
      </c>
      <c r="D2254" s="22"/>
      <c r="E2254" s="22"/>
    </row>
    <row r="2255" spans="1:5" x14ac:dyDescent="0.2">
      <c r="A2255" s="23" t="s">
        <v>2282</v>
      </c>
      <c r="B2255" s="26">
        <v>893.9</v>
      </c>
      <c r="C2255" s="26">
        <v>113047387.25</v>
      </c>
      <c r="D2255" s="22"/>
      <c r="E2255" s="22"/>
    </row>
    <row r="2256" spans="1:5" x14ac:dyDescent="0.2">
      <c r="A2256" s="23" t="s">
        <v>2283</v>
      </c>
      <c r="B2256" s="26">
        <v>881.71</v>
      </c>
      <c r="C2256" s="26">
        <v>110802352.98</v>
      </c>
      <c r="D2256" s="22"/>
      <c r="E2256" s="22"/>
    </row>
    <row r="2257" spans="1:5" x14ac:dyDescent="0.2">
      <c r="A2257" s="23" t="s">
        <v>2284</v>
      </c>
      <c r="B2257" s="26">
        <v>866.19</v>
      </c>
      <c r="C2257" s="26">
        <v>108674818.48</v>
      </c>
      <c r="D2257" s="22"/>
      <c r="E2257" s="22"/>
    </row>
    <row r="2258" spans="1:5" x14ac:dyDescent="0.2">
      <c r="A2258" s="23" t="s">
        <v>2285</v>
      </c>
      <c r="B2258" s="26">
        <v>863.42</v>
      </c>
      <c r="C2258" s="26">
        <v>108260275.58</v>
      </c>
      <c r="D2258" s="22"/>
      <c r="E2258" s="22"/>
    </row>
    <row r="2259" spans="1:5" x14ac:dyDescent="0.2">
      <c r="A2259" s="23" t="s">
        <v>2286</v>
      </c>
      <c r="B2259" s="26">
        <v>875.56</v>
      </c>
      <c r="C2259" s="26">
        <v>111590926.09</v>
      </c>
      <c r="D2259" s="22"/>
      <c r="E2259" s="22"/>
    </row>
    <row r="2260" spans="1:5" x14ac:dyDescent="0.2">
      <c r="A2260" s="23" t="s">
        <v>2287</v>
      </c>
      <c r="B2260" s="26">
        <v>871.89</v>
      </c>
      <c r="C2260" s="26">
        <v>110198727.72</v>
      </c>
      <c r="D2260" s="22"/>
      <c r="E2260" s="22"/>
    </row>
    <row r="2261" spans="1:5" x14ac:dyDescent="0.2">
      <c r="A2261" s="23" t="s">
        <v>2288</v>
      </c>
      <c r="B2261" s="26">
        <v>870.39</v>
      </c>
      <c r="C2261" s="26">
        <v>111284697.93000001</v>
      </c>
      <c r="D2261" s="22"/>
      <c r="E2261" s="22"/>
    </row>
    <row r="2262" spans="1:5" x14ac:dyDescent="0.2">
      <c r="A2262" s="23" t="s">
        <v>2289</v>
      </c>
      <c r="B2262" s="26">
        <v>858.74</v>
      </c>
      <c r="C2262" s="26">
        <v>109687395.98</v>
      </c>
      <c r="D2262" s="22"/>
      <c r="E2262" s="22"/>
    </row>
    <row r="2263" spans="1:5" x14ac:dyDescent="0.2">
      <c r="A2263" s="23" t="s">
        <v>2290</v>
      </c>
      <c r="B2263" s="26">
        <v>880.4</v>
      </c>
      <c r="C2263" s="26">
        <v>112441765.5</v>
      </c>
      <c r="D2263" s="22"/>
      <c r="E2263" s="22"/>
    </row>
    <row r="2264" spans="1:5" x14ac:dyDescent="0.2">
      <c r="A2264" s="23" t="s">
        <v>2291</v>
      </c>
      <c r="B2264" s="26">
        <v>885.86</v>
      </c>
      <c r="C2264" s="26">
        <v>114163381.3</v>
      </c>
      <c r="D2264" s="22"/>
      <c r="E2264" s="22"/>
    </row>
    <row r="2265" spans="1:5" x14ac:dyDescent="0.2">
      <c r="A2265" s="23" t="s">
        <v>2292</v>
      </c>
      <c r="B2265" s="26">
        <v>897.62</v>
      </c>
      <c r="C2265" s="26">
        <v>115049973.23999999</v>
      </c>
      <c r="D2265" s="22"/>
      <c r="E2265" s="22"/>
    </row>
    <row r="2266" spans="1:5" x14ac:dyDescent="0.2">
      <c r="A2266" s="23" t="s">
        <v>2293</v>
      </c>
      <c r="B2266" s="26">
        <v>900.36</v>
      </c>
      <c r="C2266" s="26">
        <v>115615282.62</v>
      </c>
      <c r="D2266" s="22"/>
      <c r="E2266" s="22"/>
    </row>
    <row r="2267" spans="1:5" x14ac:dyDescent="0.2">
      <c r="A2267" s="23" t="s">
        <v>2294</v>
      </c>
      <c r="B2267" s="26">
        <v>907.76</v>
      </c>
      <c r="C2267" s="26">
        <v>116684547.16</v>
      </c>
      <c r="D2267" s="22"/>
      <c r="E2267" s="22"/>
    </row>
    <row r="2268" spans="1:5" x14ac:dyDescent="0.2">
      <c r="A2268" s="23" t="s">
        <v>2295</v>
      </c>
      <c r="B2268" s="26">
        <v>919.98</v>
      </c>
      <c r="C2268" s="26">
        <v>114537776.92</v>
      </c>
      <c r="D2268" s="22"/>
      <c r="E2268" s="22"/>
    </row>
    <row r="2269" spans="1:5" x14ac:dyDescent="0.2">
      <c r="A2269" s="23" t="s">
        <v>2296</v>
      </c>
      <c r="B2269" s="26">
        <v>910.49</v>
      </c>
      <c r="C2269" s="26">
        <v>113758451.34</v>
      </c>
      <c r="D2269" s="22"/>
      <c r="E2269" s="22"/>
    </row>
    <row r="2270" spans="1:5" x14ac:dyDescent="0.2">
      <c r="A2270" s="23" t="s">
        <v>2297</v>
      </c>
      <c r="B2270" s="26">
        <v>920.99</v>
      </c>
      <c r="C2270" s="26">
        <v>115829514.66</v>
      </c>
      <c r="D2270" s="22"/>
      <c r="E2270" s="22"/>
    </row>
    <row r="2271" spans="1:5" x14ac:dyDescent="0.2">
      <c r="A2271" s="23" t="s">
        <v>2298</v>
      </c>
      <c r="B2271" s="26">
        <v>919.4</v>
      </c>
      <c r="C2271" s="26">
        <v>114561000.08</v>
      </c>
      <c r="D2271" s="22"/>
      <c r="E2271" s="22"/>
    </row>
    <row r="2272" spans="1:5" x14ac:dyDescent="0.2">
      <c r="A2272" s="23" t="s">
        <v>2299</v>
      </c>
      <c r="B2272" s="26">
        <v>915.64</v>
      </c>
      <c r="C2272" s="26">
        <v>113353080.41</v>
      </c>
      <c r="D2272" s="22"/>
      <c r="E2272" s="22"/>
    </row>
    <row r="2273" spans="1:5" x14ac:dyDescent="0.2">
      <c r="A2273" s="23" t="s">
        <v>2300</v>
      </c>
      <c r="B2273" s="26">
        <v>940.45</v>
      </c>
      <c r="C2273" s="26">
        <v>116251054.51000001</v>
      </c>
      <c r="D2273" s="22"/>
      <c r="E2273" s="22"/>
    </row>
    <row r="2274" spans="1:5" x14ac:dyDescent="0.2">
      <c r="A2274" s="23" t="s">
        <v>2301</v>
      </c>
      <c r="B2274" s="26">
        <v>924.5</v>
      </c>
      <c r="C2274" s="26">
        <v>114625098.59999999</v>
      </c>
      <c r="D2274" s="22"/>
      <c r="E2274" s="22"/>
    </row>
    <row r="2275" spans="1:5" x14ac:dyDescent="0.2">
      <c r="A2275" s="23" t="s">
        <v>2302</v>
      </c>
      <c r="B2275" s="26">
        <v>917.97</v>
      </c>
      <c r="C2275" s="26">
        <v>113781276.29000001</v>
      </c>
      <c r="D2275" s="22"/>
      <c r="E2275" s="22"/>
    </row>
    <row r="2276" spans="1:5" x14ac:dyDescent="0.2">
      <c r="A2276" s="23" t="s">
        <v>2303</v>
      </c>
      <c r="B2276" s="26">
        <v>895.65</v>
      </c>
      <c r="C2276" s="26">
        <v>111266416.58</v>
      </c>
      <c r="D2276" s="22"/>
      <c r="E2276" s="22"/>
    </row>
    <row r="2277" spans="1:5" x14ac:dyDescent="0.2">
      <c r="A2277" s="23" t="s">
        <v>2304</v>
      </c>
      <c r="B2277" s="26">
        <v>897.71</v>
      </c>
      <c r="C2277" s="26">
        <v>113190517.51000001</v>
      </c>
      <c r="D2277" s="22"/>
      <c r="E2277" s="22"/>
    </row>
    <row r="2278" spans="1:5" x14ac:dyDescent="0.2">
      <c r="A2278" s="23" t="s">
        <v>2305</v>
      </c>
      <c r="B2278" s="26">
        <v>915.4</v>
      </c>
      <c r="C2278" s="26">
        <v>115339928.72</v>
      </c>
      <c r="D2278" s="22"/>
      <c r="E2278" s="22"/>
    </row>
    <row r="2279" spans="1:5" x14ac:dyDescent="0.2">
      <c r="A2279" s="23" t="s">
        <v>2306</v>
      </c>
      <c r="B2279" s="26">
        <v>935.01</v>
      </c>
      <c r="C2279" s="26">
        <v>119375066.81</v>
      </c>
      <c r="D2279" s="22"/>
      <c r="E2279" s="22"/>
    </row>
    <row r="2280" spans="1:5" x14ac:dyDescent="0.2">
      <c r="A2280" s="23" t="s">
        <v>2307</v>
      </c>
      <c r="B2280" s="26">
        <v>974.35</v>
      </c>
      <c r="C2280" s="26">
        <v>124471757.97</v>
      </c>
      <c r="D2280" s="22"/>
      <c r="E2280" s="22"/>
    </row>
    <row r="2281" spans="1:5" x14ac:dyDescent="0.2">
      <c r="A2281" s="23" t="s">
        <v>2308</v>
      </c>
      <c r="B2281" s="26">
        <v>976.85</v>
      </c>
      <c r="C2281" s="26">
        <v>124800807.64</v>
      </c>
      <c r="D2281" s="22"/>
      <c r="E2281" s="22"/>
    </row>
    <row r="2282" spans="1:5" x14ac:dyDescent="0.2">
      <c r="A2282" s="23" t="s">
        <v>2309</v>
      </c>
      <c r="B2282" s="26">
        <v>964.51</v>
      </c>
      <c r="C2282" s="26">
        <v>122300147.95999999</v>
      </c>
      <c r="D2282" s="22"/>
      <c r="E2282" s="22"/>
    </row>
    <row r="2283" spans="1:5" x14ac:dyDescent="0.2">
      <c r="A2283" s="23" t="s">
        <v>2310</v>
      </c>
      <c r="B2283" s="26">
        <v>957.49</v>
      </c>
      <c r="C2283" s="26">
        <v>121349328.47</v>
      </c>
      <c r="D2283" s="22"/>
      <c r="E2283" s="22"/>
    </row>
    <row r="2284" spans="1:5" x14ac:dyDescent="0.2">
      <c r="A2284" s="23" t="s">
        <v>2311</v>
      </c>
      <c r="B2284" s="26">
        <v>988.27</v>
      </c>
      <c r="C2284" s="26">
        <v>124879657.64</v>
      </c>
      <c r="D2284" s="22"/>
      <c r="E2284" s="22"/>
    </row>
    <row r="2285" spans="1:5" x14ac:dyDescent="0.2">
      <c r="A2285" s="23" t="s">
        <v>2312</v>
      </c>
      <c r="B2285" s="26">
        <v>1004.56</v>
      </c>
      <c r="C2285" s="26">
        <v>126315732.01000001</v>
      </c>
      <c r="D2285" s="22"/>
      <c r="E2285" s="22"/>
    </row>
    <row r="2286" spans="1:5" x14ac:dyDescent="0.2">
      <c r="A2286" s="23" t="s">
        <v>2313</v>
      </c>
      <c r="B2286" s="26">
        <v>1001.67</v>
      </c>
      <c r="C2286" s="26">
        <v>125747286.97</v>
      </c>
      <c r="D2286" s="22"/>
      <c r="E2286" s="22"/>
    </row>
    <row r="2287" spans="1:5" x14ac:dyDescent="0.2">
      <c r="A2287" s="23" t="s">
        <v>2314</v>
      </c>
      <c r="B2287" s="26">
        <v>1020.61</v>
      </c>
      <c r="C2287" s="26">
        <v>124633304.87</v>
      </c>
      <c r="D2287" s="22"/>
      <c r="E2287" s="22"/>
    </row>
    <row r="2288" spans="1:5" x14ac:dyDescent="0.2">
      <c r="A2288" s="23" t="s">
        <v>2315</v>
      </c>
      <c r="B2288" s="26">
        <v>1000.67</v>
      </c>
      <c r="C2288" s="26">
        <v>121117508.45999999</v>
      </c>
      <c r="D2288" s="22"/>
      <c r="E2288" s="22"/>
    </row>
    <row r="2289" spans="1:5" x14ac:dyDescent="0.2">
      <c r="A2289" s="23" t="s">
        <v>2316</v>
      </c>
      <c r="B2289" s="26">
        <v>994.69</v>
      </c>
      <c r="C2289" s="26">
        <v>120165981.68000001</v>
      </c>
      <c r="D2289" s="22"/>
      <c r="E2289" s="22"/>
    </row>
    <row r="2290" spans="1:5" x14ac:dyDescent="0.2">
      <c r="A2290" s="23" t="s">
        <v>2317</v>
      </c>
      <c r="B2290" s="26">
        <v>992.5</v>
      </c>
      <c r="C2290" s="26">
        <v>119281100.81999999</v>
      </c>
      <c r="D2290" s="22"/>
      <c r="E2290" s="22"/>
    </row>
    <row r="2291" spans="1:5" x14ac:dyDescent="0.2">
      <c r="A2291" s="23" t="s">
        <v>2318</v>
      </c>
      <c r="B2291" s="26">
        <v>1037.1600000000001</v>
      </c>
      <c r="C2291" s="26">
        <v>124310059.45999999</v>
      </c>
      <c r="D2291" s="22"/>
      <c r="E2291" s="22"/>
    </row>
    <row r="2292" spans="1:5" x14ac:dyDescent="0.2">
      <c r="A2292" s="23" t="s">
        <v>2319</v>
      </c>
      <c r="B2292" s="26">
        <v>1066.02</v>
      </c>
      <c r="C2292" s="26">
        <v>127247441.58</v>
      </c>
      <c r="D2292" s="22"/>
      <c r="E2292" s="22"/>
    </row>
    <row r="2293" spans="1:5" x14ac:dyDescent="0.2">
      <c r="A2293" s="23" t="s">
        <v>2320</v>
      </c>
      <c r="B2293" s="26">
        <v>1079.56</v>
      </c>
      <c r="C2293" s="26">
        <v>128183150.22</v>
      </c>
      <c r="D2293" s="22"/>
      <c r="E2293" s="22"/>
    </row>
    <row r="2294" spans="1:5" x14ac:dyDescent="0.2">
      <c r="A2294" s="23" t="s">
        <v>2321</v>
      </c>
      <c r="B2294" s="26">
        <v>1100.77</v>
      </c>
      <c r="C2294" s="26">
        <v>131088417.73999999</v>
      </c>
      <c r="D2294" s="22"/>
      <c r="E2294" s="22"/>
    </row>
    <row r="2295" spans="1:5" x14ac:dyDescent="0.2">
      <c r="A2295" s="23" t="s">
        <v>2322</v>
      </c>
      <c r="B2295" s="26">
        <v>1135.97</v>
      </c>
      <c r="C2295" s="26">
        <v>134868846.46000001</v>
      </c>
      <c r="D2295" s="22"/>
      <c r="E2295" s="22"/>
    </row>
    <row r="2296" spans="1:5" x14ac:dyDescent="0.2">
      <c r="A2296" s="23" t="s">
        <v>2323</v>
      </c>
      <c r="B2296" s="26">
        <v>1131.6099999999999</v>
      </c>
      <c r="C2296" s="26">
        <v>134946081.09</v>
      </c>
      <c r="D2296" s="22"/>
      <c r="E2296" s="22"/>
    </row>
    <row r="2297" spans="1:5" x14ac:dyDescent="0.2">
      <c r="A2297" s="23" t="s">
        <v>2324</v>
      </c>
      <c r="B2297" s="26">
        <v>1123.51</v>
      </c>
      <c r="C2297" s="26">
        <v>133494970.38</v>
      </c>
      <c r="D2297" s="22"/>
      <c r="E2297" s="22"/>
    </row>
    <row r="2298" spans="1:5" x14ac:dyDescent="0.2">
      <c r="A2298" s="23" t="s">
        <v>2325</v>
      </c>
      <c r="B2298" s="26">
        <v>1118.01</v>
      </c>
      <c r="C2298" s="26">
        <v>133035613.12</v>
      </c>
      <c r="D2298" s="22"/>
      <c r="E2298" s="22"/>
    </row>
    <row r="2299" spans="1:5" x14ac:dyDescent="0.2">
      <c r="A2299" s="23" t="s">
        <v>2326</v>
      </c>
      <c r="B2299" s="26">
        <v>1115.6600000000001</v>
      </c>
      <c r="C2299" s="26">
        <v>132756129.47</v>
      </c>
      <c r="D2299" s="22"/>
      <c r="E2299" s="22"/>
    </row>
    <row r="2300" spans="1:5" x14ac:dyDescent="0.2">
      <c r="A2300" s="23" t="s">
        <v>2327</v>
      </c>
      <c r="B2300" s="26">
        <v>1108.1400000000001</v>
      </c>
      <c r="C2300" s="26">
        <v>131693016.31</v>
      </c>
      <c r="D2300" s="22"/>
      <c r="E2300" s="22"/>
    </row>
    <row r="2301" spans="1:5" x14ac:dyDescent="0.2">
      <c r="A2301" s="23" t="s">
        <v>2328</v>
      </c>
      <c r="B2301" s="26">
        <v>1108.28</v>
      </c>
      <c r="C2301" s="26">
        <v>131325291.69</v>
      </c>
      <c r="D2301" s="22"/>
      <c r="E2301" s="22"/>
    </row>
    <row r="2302" spans="1:5" x14ac:dyDescent="0.2">
      <c r="A2302" s="23" t="s">
        <v>2329</v>
      </c>
      <c r="B2302" s="26">
        <v>1110.69</v>
      </c>
      <c r="C2302" s="26">
        <v>130313965.12</v>
      </c>
      <c r="D2302" s="22"/>
      <c r="E2302" s="22"/>
    </row>
    <row r="2303" spans="1:5" x14ac:dyDescent="0.2">
      <c r="A2303" s="23" t="s">
        <v>2330</v>
      </c>
      <c r="B2303" s="26">
        <v>1111.3800000000001</v>
      </c>
      <c r="C2303" s="26">
        <v>130755928.11</v>
      </c>
      <c r="D2303" s="22"/>
      <c r="E2303" s="22"/>
    </row>
    <row r="2304" spans="1:5" x14ac:dyDescent="0.2">
      <c r="A2304" s="23" t="s">
        <v>2331</v>
      </c>
      <c r="B2304" s="26">
        <v>1115.93</v>
      </c>
      <c r="C2304" s="26">
        <v>131232890.90000001</v>
      </c>
      <c r="D2304" s="22"/>
      <c r="E2304" s="22"/>
    </row>
    <row r="2305" spans="1:5" x14ac:dyDescent="0.2">
      <c r="A2305" s="23" t="s">
        <v>2332</v>
      </c>
      <c r="B2305" s="26">
        <v>1118.58</v>
      </c>
      <c r="C2305" s="26">
        <v>131183286.65000001</v>
      </c>
      <c r="D2305" s="22"/>
      <c r="E2305" s="22"/>
    </row>
    <row r="2306" spans="1:5" x14ac:dyDescent="0.2">
      <c r="A2306" s="23" t="s">
        <v>2333</v>
      </c>
      <c r="B2306" s="26">
        <v>1118.81</v>
      </c>
      <c r="C2306" s="26">
        <v>131343840.36</v>
      </c>
      <c r="D2306" s="22"/>
      <c r="E2306" s="22"/>
    </row>
    <row r="2307" spans="1:5" x14ac:dyDescent="0.2">
      <c r="A2307" s="23" t="s">
        <v>2334</v>
      </c>
      <c r="B2307" s="26">
        <v>1111.1300000000001</v>
      </c>
      <c r="C2307" s="26">
        <v>129287450.83</v>
      </c>
      <c r="D2307" s="22"/>
      <c r="E2307" s="22"/>
    </row>
    <row r="2308" spans="1:5" x14ac:dyDescent="0.2">
      <c r="A2308" s="23" t="s">
        <v>2335</v>
      </c>
      <c r="B2308" s="26">
        <v>1110.6500000000001</v>
      </c>
      <c r="C2308" s="26">
        <v>128705491.86</v>
      </c>
      <c r="D2308" s="22"/>
      <c r="E2308" s="22"/>
    </row>
    <row r="2309" spans="1:5" x14ac:dyDescent="0.2">
      <c r="A2309" s="23" t="s">
        <v>2336</v>
      </c>
      <c r="B2309" s="26">
        <v>1118.25</v>
      </c>
      <c r="C2309" s="26">
        <v>127208922.98999999</v>
      </c>
      <c r="D2309" s="22"/>
      <c r="E2309" s="22"/>
    </row>
    <row r="2310" spans="1:5" x14ac:dyDescent="0.2">
      <c r="A2310" s="23" t="s">
        <v>2337</v>
      </c>
      <c r="B2310" s="26">
        <v>1104.3699999999999</v>
      </c>
      <c r="C2310" s="26">
        <v>125497396.40000001</v>
      </c>
      <c r="D2310" s="22"/>
      <c r="E2310" s="22"/>
    </row>
    <row r="2311" spans="1:5" x14ac:dyDescent="0.2">
      <c r="A2311" s="23" t="s">
        <v>2338</v>
      </c>
      <c r="B2311" s="26">
        <v>1118.07</v>
      </c>
      <c r="C2311" s="26">
        <v>125782277.59</v>
      </c>
      <c r="D2311" s="22"/>
      <c r="E2311" s="22"/>
    </row>
    <row r="2312" spans="1:5" x14ac:dyDescent="0.2">
      <c r="A2312" s="23" t="s">
        <v>2339</v>
      </c>
      <c r="B2312" s="26">
        <v>1121.01</v>
      </c>
      <c r="C2312" s="26">
        <v>126620449.64</v>
      </c>
      <c r="D2312" s="22"/>
      <c r="E2312" s="22"/>
    </row>
    <row r="2313" spans="1:5" x14ac:dyDescent="0.2">
      <c r="A2313" s="23" t="s">
        <v>2340</v>
      </c>
      <c r="B2313" s="26">
        <v>1126.78</v>
      </c>
      <c r="C2313" s="26">
        <v>127390762.84</v>
      </c>
      <c r="D2313" s="22"/>
      <c r="E2313" s="22"/>
    </row>
    <row r="2314" spans="1:5" x14ac:dyDescent="0.2">
      <c r="A2314" s="23" t="s">
        <v>2341</v>
      </c>
      <c r="B2314" s="26">
        <v>1135.3399999999999</v>
      </c>
      <c r="C2314" s="26">
        <v>128224201.18000001</v>
      </c>
      <c r="D2314" s="22"/>
      <c r="E2314" s="22"/>
    </row>
    <row r="2315" spans="1:5" x14ac:dyDescent="0.2">
      <c r="A2315" s="23" t="s">
        <v>2342</v>
      </c>
      <c r="B2315" s="26">
        <v>1108.3800000000001</v>
      </c>
      <c r="C2315" s="26">
        <v>124741632.72</v>
      </c>
      <c r="D2315" s="22"/>
      <c r="E2315" s="22"/>
    </row>
    <row r="2316" spans="1:5" x14ac:dyDescent="0.2">
      <c r="A2316" s="23" t="s">
        <v>2343</v>
      </c>
      <c r="B2316" s="26">
        <v>1088.0899999999999</v>
      </c>
      <c r="C2316" s="26">
        <v>115350539.95999999</v>
      </c>
      <c r="D2316" s="22"/>
      <c r="E2316" s="22"/>
    </row>
    <row r="2317" spans="1:5" x14ac:dyDescent="0.2">
      <c r="A2317" s="23" t="s">
        <v>2344</v>
      </c>
      <c r="B2317" s="26">
        <v>1112.03</v>
      </c>
      <c r="C2317" s="26">
        <v>118998567.62</v>
      </c>
      <c r="D2317" s="22"/>
      <c r="E2317" s="22"/>
    </row>
    <row r="2318" spans="1:5" x14ac:dyDescent="0.2">
      <c r="A2318" s="23" t="s">
        <v>2345</v>
      </c>
      <c r="B2318" s="26">
        <v>1103.23</v>
      </c>
      <c r="C2318" s="26">
        <v>117410655.22</v>
      </c>
      <c r="D2318" s="22"/>
      <c r="E2318" s="22"/>
    </row>
    <row r="2319" spans="1:5" x14ac:dyDescent="0.2">
      <c r="A2319" s="23" t="s">
        <v>2346</v>
      </c>
      <c r="B2319" s="26">
        <v>1099.8499999999999</v>
      </c>
      <c r="C2319" s="26">
        <v>116475051.86</v>
      </c>
      <c r="D2319" s="22"/>
      <c r="E2319" s="22"/>
    </row>
    <row r="2320" spans="1:5" x14ac:dyDescent="0.2">
      <c r="A2320" s="23" t="s">
        <v>2347</v>
      </c>
      <c r="B2320" s="26">
        <v>1106.1500000000001</v>
      </c>
      <c r="C2320" s="26">
        <v>116851007.91</v>
      </c>
      <c r="D2320" s="22"/>
      <c r="E2320" s="22"/>
    </row>
    <row r="2321" spans="1:5" x14ac:dyDescent="0.2">
      <c r="A2321" s="23" t="s">
        <v>2348</v>
      </c>
      <c r="B2321" s="26">
        <v>1108.08</v>
      </c>
      <c r="C2321" s="26">
        <v>114909685.04000001</v>
      </c>
      <c r="D2321" s="22"/>
      <c r="E2321" s="22"/>
    </row>
    <row r="2322" spans="1:5" x14ac:dyDescent="0.2">
      <c r="A2322" s="23" t="s">
        <v>2349</v>
      </c>
      <c r="B2322" s="26">
        <v>1108.02</v>
      </c>
      <c r="C2322" s="26">
        <v>114003177.93000001</v>
      </c>
      <c r="D2322" s="22"/>
      <c r="E2322" s="22"/>
    </row>
    <row r="2323" spans="1:5" x14ac:dyDescent="0.2">
      <c r="A2323" s="23" t="s">
        <v>2350</v>
      </c>
      <c r="B2323" s="26">
        <v>1099.6400000000001</v>
      </c>
      <c r="C2323" s="26">
        <v>111798470.93000001</v>
      </c>
      <c r="D2323" s="22"/>
      <c r="E2323" s="22"/>
    </row>
    <row r="2324" spans="1:5" x14ac:dyDescent="0.2">
      <c r="A2324" s="23" t="s">
        <v>2351</v>
      </c>
      <c r="B2324" s="26">
        <v>1096.77</v>
      </c>
      <c r="C2324" s="26">
        <v>110805510.54000001</v>
      </c>
      <c r="D2324" s="22"/>
      <c r="E2324" s="22"/>
    </row>
    <row r="2325" spans="1:5" x14ac:dyDescent="0.2">
      <c r="A2325" s="23" t="s">
        <v>2352</v>
      </c>
      <c r="B2325" s="26">
        <v>1106.53</v>
      </c>
      <c r="C2325" s="26">
        <v>109596493.7</v>
      </c>
      <c r="D2325" s="22"/>
      <c r="E2325" s="22"/>
    </row>
    <row r="2326" spans="1:5" x14ac:dyDescent="0.2">
      <c r="A2326" s="23" t="s">
        <v>2353</v>
      </c>
      <c r="B2326" s="26">
        <v>1097.67</v>
      </c>
      <c r="C2326" s="26">
        <v>108643236.37</v>
      </c>
      <c r="D2326" s="22"/>
      <c r="E2326" s="22"/>
    </row>
    <row r="2327" spans="1:5" x14ac:dyDescent="0.2">
      <c r="A2327" s="23" t="s">
        <v>2354</v>
      </c>
      <c r="B2327" s="26">
        <v>1094.94</v>
      </c>
      <c r="C2327" s="26">
        <v>106711319.92</v>
      </c>
      <c r="D2327" s="22"/>
      <c r="E2327" s="22"/>
    </row>
    <row r="2328" spans="1:5" x14ac:dyDescent="0.2">
      <c r="A2328" s="23" t="s">
        <v>2355</v>
      </c>
      <c r="B2328" s="26">
        <v>1109.73</v>
      </c>
      <c r="C2328" s="26">
        <v>108242927.01000001</v>
      </c>
      <c r="D2328" s="22"/>
      <c r="E2328" s="22"/>
    </row>
    <row r="2329" spans="1:5" x14ac:dyDescent="0.2">
      <c r="A2329" s="23" t="s">
        <v>2356</v>
      </c>
      <c r="B2329" s="26">
        <v>1124.8699999999999</v>
      </c>
      <c r="C2329" s="26">
        <v>108820535.65000001</v>
      </c>
      <c r="D2329" s="22"/>
      <c r="E2329" s="22"/>
    </row>
    <row r="2330" spans="1:5" x14ac:dyDescent="0.2">
      <c r="A2330" s="23" t="s">
        <v>2357</v>
      </c>
      <c r="B2330" s="26">
        <v>1128.07</v>
      </c>
      <c r="C2330" s="26">
        <v>107820097.78</v>
      </c>
      <c r="D2330" s="22"/>
      <c r="E2330" s="22"/>
    </row>
    <row r="2331" spans="1:5" x14ac:dyDescent="0.2">
      <c r="A2331" s="23" t="s">
        <v>2358</v>
      </c>
      <c r="B2331" s="26">
        <v>1135.21</v>
      </c>
      <c r="C2331" s="26">
        <v>107660088.44</v>
      </c>
      <c r="D2331" s="22"/>
      <c r="E2331" s="22"/>
    </row>
    <row r="2332" spans="1:5" x14ac:dyDescent="0.2">
      <c r="A2332" s="23" t="s">
        <v>2359</v>
      </c>
      <c r="B2332" s="26">
        <v>1137.94</v>
      </c>
      <c r="C2332" s="26">
        <v>106214156.17</v>
      </c>
      <c r="D2332" s="22"/>
      <c r="E2332" s="22"/>
    </row>
    <row r="2333" spans="1:5" x14ac:dyDescent="0.2">
      <c r="A2333" s="23" t="s">
        <v>2360</v>
      </c>
      <c r="B2333" s="26">
        <v>1144.32</v>
      </c>
      <c r="C2333" s="26">
        <v>103128554.11</v>
      </c>
      <c r="D2333" s="22"/>
      <c r="E2333" s="22"/>
    </row>
    <row r="2334" spans="1:5" x14ac:dyDescent="0.2">
      <c r="A2334" s="23" t="s">
        <v>2361</v>
      </c>
      <c r="B2334" s="26">
        <v>1139.04</v>
      </c>
      <c r="C2334" s="26">
        <v>102008187.34999999</v>
      </c>
      <c r="D2334" s="22"/>
      <c r="E2334" s="22"/>
    </row>
    <row r="2335" spans="1:5" x14ac:dyDescent="0.2">
      <c r="A2335" s="23" t="s">
        <v>2362</v>
      </c>
      <c r="B2335" s="26">
        <v>1148.08</v>
      </c>
      <c r="C2335" s="26">
        <v>102396771.41</v>
      </c>
      <c r="D2335" s="22"/>
      <c r="E2335" s="22"/>
    </row>
    <row r="2336" spans="1:5" x14ac:dyDescent="0.2">
      <c r="A2336" s="23" t="s">
        <v>2363</v>
      </c>
      <c r="B2336" s="26">
        <v>1143.7</v>
      </c>
      <c r="C2336" s="26">
        <v>102047486.54000001</v>
      </c>
      <c r="D2336" s="22"/>
      <c r="E2336" s="22"/>
    </row>
    <row r="2337" spans="1:5" x14ac:dyDescent="0.2">
      <c r="A2337" s="23" t="s">
        <v>2364</v>
      </c>
      <c r="B2337" s="26">
        <v>1110.04</v>
      </c>
      <c r="C2337" s="26">
        <v>99010218.989999995</v>
      </c>
      <c r="D2337" s="22"/>
      <c r="E2337" s="22"/>
    </row>
    <row r="2338" spans="1:5" x14ac:dyDescent="0.2">
      <c r="A2338" s="23" t="s">
        <v>2365</v>
      </c>
      <c r="B2338" s="26">
        <v>1099.26</v>
      </c>
      <c r="C2338" s="26">
        <v>98331264.890000001</v>
      </c>
      <c r="D2338" s="22"/>
      <c r="E2338" s="22"/>
    </row>
    <row r="2339" spans="1:5" x14ac:dyDescent="0.2">
      <c r="A2339" s="23" t="s">
        <v>2366</v>
      </c>
      <c r="B2339" s="26">
        <v>1095.73</v>
      </c>
      <c r="C2339" s="26">
        <v>98177242.140000001</v>
      </c>
      <c r="D2339" s="22"/>
      <c r="E2339" s="22"/>
    </row>
    <row r="2340" spans="1:5" x14ac:dyDescent="0.2">
      <c r="A2340" s="23" t="s">
        <v>2367</v>
      </c>
      <c r="B2340" s="26">
        <v>1074.58</v>
      </c>
      <c r="C2340" s="26">
        <v>96174050.060000002</v>
      </c>
      <c r="D2340" s="22"/>
      <c r="E2340" s="22"/>
    </row>
    <row r="2341" spans="1:5" x14ac:dyDescent="0.2">
      <c r="A2341" s="23" t="s">
        <v>2368</v>
      </c>
      <c r="B2341" s="26">
        <v>1080.18</v>
      </c>
      <c r="C2341" s="26">
        <v>95329953.650000006</v>
      </c>
      <c r="D2341" s="22"/>
      <c r="E2341" s="22"/>
    </row>
    <row r="2342" spans="1:5" x14ac:dyDescent="0.2">
      <c r="A2342" s="23" t="s">
        <v>2369</v>
      </c>
      <c r="B2342" s="26">
        <v>1077.92</v>
      </c>
      <c r="C2342" s="26">
        <v>94744412.420000002</v>
      </c>
      <c r="D2342" s="22"/>
      <c r="E2342" s="22"/>
    </row>
    <row r="2343" spans="1:5" x14ac:dyDescent="0.2">
      <c r="A2343" s="23" t="s">
        <v>2370</v>
      </c>
      <c r="B2343" s="26">
        <v>1074.07</v>
      </c>
      <c r="C2343" s="26">
        <v>95476250.090000004</v>
      </c>
      <c r="D2343" s="22"/>
      <c r="E2343" s="22"/>
    </row>
    <row r="2344" spans="1:5" x14ac:dyDescent="0.2">
      <c r="A2344" s="23" t="s">
        <v>2371</v>
      </c>
      <c r="B2344" s="26">
        <v>1075.75</v>
      </c>
      <c r="C2344" s="26">
        <v>95566191.810000002</v>
      </c>
      <c r="D2344" s="22"/>
      <c r="E2344" s="22"/>
    </row>
    <row r="2345" spans="1:5" x14ac:dyDescent="0.2">
      <c r="A2345" s="23" t="s">
        <v>2372</v>
      </c>
      <c r="B2345" s="26">
        <v>1056.51</v>
      </c>
      <c r="C2345" s="26">
        <v>94534941.170000002</v>
      </c>
      <c r="D2345" s="22"/>
      <c r="E2345" s="22"/>
    </row>
    <row r="2346" spans="1:5" x14ac:dyDescent="0.2">
      <c r="A2346" s="23" t="s">
        <v>2373</v>
      </c>
      <c r="B2346" s="26">
        <v>1047.6099999999999</v>
      </c>
      <c r="C2346" s="26">
        <v>94110663.780000001</v>
      </c>
      <c r="D2346" s="22"/>
      <c r="E2346" s="22"/>
    </row>
    <row r="2347" spans="1:5" x14ac:dyDescent="0.2">
      <c r="A2347" s="23" t="s">
        <v>2374</v>
      </c>
      <c r="B2347" s="26">
        <v>1035.8800000000001</v>
      </c>
      <c r="C2347" s="26">
        <v>93519636.75</v>
      </c>
      <c r="D2347" s="22"/>
      <c r="E2347" s="22"/>
    </row>
    <row r="2348" spans="1:5" x14ac:dyDescent="0.2">
      <c r="A2348" s="23" t="s">
        <v>2375</v>
      </c>
      <c r="B2348" s="26">
        <v>1025.05</v>
      </c>
      <c r="C2348" s="26">
        <v>93355296.140000001</v>
      </c>
      <c r="D2348" s="22"/>
      <c r="E2348" s="22"/>
    </row>
    <row r="2349" spans="1:5" x14ac:dyDescent="0.2">
      <c r="A2349" s="23" t="s">
        <v>2376</v>
      </c>
      <c r="B2349" s="26">
        <v>1037.23</v>
      </c>
      <c r="C2349" s="26">
        <v>94459084</v>
      </c>
      <c r="D2349" s="22"/>
      <c r="E2349" s="22"/>
    </row>
    <row r="2350" spans="1:5" x14ac:dyDescent="0.2">
      <c r="A2350" s="23" t="s">
        <v>2377</v>
      </c>
      <c r="B2350" s="26">
        <v>1040.83</v>
      </c>
      <c r="C2350" s="26">
        <v>94903722.629999995</v>
      </c>
      <c r="D2350" s="22"/>
      <c r="E2350" s="22"/>
    </row>
    <row r="2351" spans="1:5" x14ac:dyDescent="0.2">
      <c r="A2351" s="23" t="s">
        <v>2378</v>
      </c>
      <c r="B2351" s="26">
        <v>1045.25</v>
      </c>
      <c r="C2351" s="26">
        <v>95329946.129999995</v>
      </c>
      <c r="D2351" s="22"/>
      <c r="E2351" s="22"/>
    </row>
    <row r="2352" spans="1:5" x14ac:dyDescent="0.2">
      <c r="A2352" s="23" t="s">
        <v>2379</v>
      </c>
      <c r="B2352" s="26">
        <v>1049.1400000000001</v>
      </c>
      <c r="C2352" s="26">
        <v>95559668.840000004</v>
      </c>
      <c r="D2352" s="22"/>
      <c r="E2352" s="22"/>
    </row>
    <row r="2353" spans="1:5" x14ac:dyDescent="0.2">
      <c r="A2353" s="23" t="s">
        <v>2380</v>
      </c>
      <c r="B2353" s="26">
        <v>1059.8</v>
      </c>
      <c r="C2353" s="26">
        <v>97059300.049999997</v>
      </c>
      <c r="D2353" s="22"/>
      <c r="E2353" s="22"/>
    </row>
    <row r="2354" spans="1:5" x14ac:dyDescent="0.2">
      <c r="A2354" s="23" t="s">
        <v>2381</v>
      </c>
      <c r="B2354" s="26">
        <v>1055.21</v>
      </c>
      <c r="C2354" s="26">
        <v>98267492.280000001</v>
      </c>
      <c r="D2354" s="22"/>
      <c r="E2354" s="22"/>
    </row>
    <row r="2355" spans="1:5" x14ac:dyDescent="0.2">
      <c r="A2355" s="23" t="s">
        <v>2382</v>
      </c>
      <c r="B2355" s="26">
        <v>1056.18</v>
      </c>
      <c r="C2355" s="26">
        <v>98922864.019999996</v>
      </c>
      <c r="D2355" s="22"/>
      <c r="E2355" s="22"/>
    </row>
    <row r="2356" spans="1:5" x14ac:dyDescent="0.2">
      <c r="A2356" s="23" t="s">
        <v>2383</v>
      </c>
      <c r="B2356" s="26">
        <v>1051.2</v>
      </c>
      <c r="C2356" s="26">
        <v>98014970.090000004</v>
      </c>
      <c r="D2356" s="22"/>
      <c r="E2356" s="22"/>
    </row>
    <row r="2357" spans="1:5" x14ac:dyDescent="0.2">
      <c r="A2357" s="23" t="s">
        <v>2384</v>
      </c>
      <c r="B2357" s="26">
        <v>1051</v>
      </c>
      <c r="C2357" s="26">
        <v>96808978.25</v>
      </c>
      <c r="D2357" s="22"/>
      <c r="E2357" s="22"/>
    </row>
    <row r="2358" spans="1:5" x14ac:dyDescent="0.2">
      <c r="A2358" s="23" t="s">
        <v>2385</v>
      </c>
      <c r="B2358" s="26">
        <v>1051.1500000000001</v>
      </c>
      <c r="C2358" s="26">
        <v>96103497.280000001</v>
      </c>
      <c r="D2358" s="22"/>
      <c r="E2358" s="22"/>
    </row>
    <row r="2359" spans="1:5" x14ac:dyDescent="0.2">
      <c r="A2359" s="23" t="s">
        <v>2386</v>
      </c>
      <c r="B2359" s="26">
        <v>1046.33</v>
      </c>
      <c r="C2359" s="26">
        <v>95624325.549999997</v>
      </c>
      <c r="D2359" s="22"/>
      <c r="E2359" s="22"/>
    </row>
    <row r="2360" spans="1:5" x14ac:dyDescent="0.2">
      <c r="A2360" s="23" t="s">
        <v>2387</v>
      </c>
      <c r="B2360" s="26">
        <v>1039.5999999999999</v>
      </c>
      <c r="C2360" s="26">
        <v>95207885.700000003</v>
      </c>
      <c r="D2360" s="22"/>
      <c r="E2360" s="22"/>
    </row>
    <row r="2361" spans="1:5" x14ac:dyDescent="0.2">
      <c r="A2361" s="23" t="s">
        <v>2388</v>
      </c>
      <c r="B2361" s="26">
        <v>1036.4000000000001</v>
      </c>
      <c r="C2361" s="26">
        <v>94715715.170000002</v>
      </c>
      <c r="D2361" s="22"/>
      <c r="E2361" s="22"/>
    </row>
    <row r="2362" spans="1:5" x14ac:dyDescent="0.2">
      <c r="A2362" s="23" t="s">
        <v>2389</v>
      </c>
      <c r="B2362" s="26">
        <v>1028.75</v>
      </c>
      <c r="C2362" s="26">
        <v>94987615.230000004</v>
      </c>
      <c r="D2362" s="22"/>
      <c r="E2362" s="22"/>
    </row>
    <row r="2363" spans="1:5" x14ac:dyDescent="0.2">
      <c r="A2363" s="23" t="s">
        <v>2390</v>
      </c>
      <c r="B2363" s="26">
        <v>1001.9</v>
      </c>
      <c r="C2363" s="26">
        <v>92457934.709999993</v>
      </c>
      <c r="D2363" s="22"/>
      <c r="E2363" s="22"/>
    </row>
    <row r="2364" spans="1:5" x14ac:dyDescent="0.2">
      <c r="A2364" s="23" t="s">
        <v>2391</v>
      </c>
      <c r="B2364" s="26">
        <v>1000.85</v>
      </c>
      <c r="C2364" s="26">
        <v>92344392.709999993</v>
      </c>
      <c r="D2364" s="22"/>
      <c r="E2364" s="22"/>
    </row>
    <row r="2365" spans="1:5" x14ac:dyDescent="0.2">
      <c r="A2365" s="23" t="s">
        <v>2392</v>
      </c>
      <c r="B2365" s="26">
        <v>990.26</v>
      </c>
      <c r="C2365" s="26">
        <v>92105765.810000002</v>
      </c>
      <c r="D2365" s="22"/>
      <c r="E2365" s="22"/>
    </row>
    <row r="2366" spans="1:5" x14ac:dyDescent="0.2">
      <c r="A2366" s="23" t="s">
        <v>2393</v>
      </c>
      <c r="B2366" s="26">
        <v>963.61</v>
      </c>
      <c r="C2366" s="26">
        <v>89969808.879999995</v>
      </c>
      <c r="D2366" s="22"/>
      <c r="E2366" s="22"/>
    </row>
    <row r="2367" spans="1:5" x14ac:dyDescent="0.2">
      <c r="A2367" s="23" t="s">
        <v>2394</v>
      </c>
      <c r="B2367" s="26">
        <v>953.71</v>
      </c>
      <c r="C2367" s="26">
        <v>89038510</v>
      </c>
      <c r="D2367" s="22"/>
      <c r="E2367" s="22"/>
    </row>
    <row r="2368" spans="1:5" x14ac:dyDescent="0.2">
      <c r="A2368" s="23" t="s">
        <v>2395</v>
      </c>
      <c r="B2368" s="26">
        <v>958.55</v>
      </c>
      <c r="C2368" s="26">
        <v>89843510</v>
      </c>
      <c r="D2368" s="22"/>
      <c r="E2368" s="22"/>
    </row>
    <row r="2369" spans="1:5" x14ac:dyDescent="0.2">
      <c r="A2369" s="23" t="s">
        <v>2396</v>
      </c>
      <c r="B2369" s="26">
        <v>958.51</v>
      </c>
      <c r="C2369" s="26">
        <v>89689200</v>
      </c>
      <c r="D2369" s="22"/>
      <c r="E2369" s="22"/>
    </row>
    <row r="2370" spans="1:5" x14ac:dyDescent="0.2">
      <c r="A2370" s="23" t="s">
        <v>2397</v>
      </c>
      <c r="B2370" s="26">
        <v>953.92</v>
      </c>
      <c r="C2370" s="26">
        <v>89597680</v>
      </c>
      <c r="D2370" s="22"/>
      <c r="E2370" s="22"/>
    </row>
    <row r="2371" spans="1:5" x14ac:dyDescent="0.2">
      <c r="A2371" s="23" t="s">
        <v>2398</v>
      </c>
      <c r="B2371" s="26">
        <v>956.99</v>
      </c>
      <c r="C2371" s="26">
        <v>89857300</v>
      </c>
      <c r="D2371" s="22"/>
      <c r="E2371" s="22"/>
    </row>
    <row r="2372" spans="1:5" x14ac:dyDescent="0.2">
      <c r="A2372" s="23" t="s">
        <v>2399</v>
      </c>
      <c r="B2372" s="26">
        <v>938.93</v>
      </c>
      <c r="C2372" s="26">
        <v>88151970</v>
      </c>
      <c r="D2372" s="22"/>
      <c r="E2372" s="22"/>
    </row>
    <row r="2373" spans="1:5" x14ac:dyDescent="0.2">
      <c r="A2373" s="23" t="s">
        <v>2400</v>
      </c>
      <c r="B2373" s="26">
        <v>940.01</v>
      </c>
      <c r="C2373" s="26">
        <v>88253010</v>
      </c>
      <c r="D2373" s="22"/>
      <c r="E2373" s="22"/>
    </row>
    <row r="2374" spans="1:5" x14ac:dyDescent="0.2">
      <c r="A2374" s="23" t="s">
        <v>2401</v>
      </c>
      <c r="B2374" s="26">
        <v>941</v>
      </c>
      <c r="C2374" s="26">
        <v>88286220</v>
      </c>
      <c r="D2374" s="22"/>
      <c r="E2374" s="22"/>
    </row>
    <row r="2375" spans="1:5" x14ac:dyDescent="0.2">
      <c r="A2375" s="23" t="s">
        <v>2402</v>
      </c>
      <c r="B2375" s="26">
        <v>939.62</v>
      </c>
      <c r="C2375" s="26">
        <v>88145350</v>
      </c>
      <c r="D2375" s="22"/>
      <c r="E2375" s="22"/>
    </row>
    <row r="2376" spans="1:5" x14ac:dyDescent="0.2">
      <c r="A2376" s="23" t="s">
        <v>2403</v>
      </c>
      <c r="B2376" s="26">
        <v>938.97</v>
      </c>
      <c r="C2376" s="26">
        <v>88339870</v>
      </c>
      <c r="D2376" s="22"/>
      <c r="E2376" s="22"/>
    </row>
    <row r="2377" spans="1:5" x14ac:dyDescent="0.2">
      <c r="A2377" s="23" t="s">
        <v>2404</v>
      </c>
      <c r="B2377" s="26">
        <v>934.58</v>
      </c>
      <c r="C2377" s="26">
        <v>88210730</v>
      </c>
      <c r="D2377" s="22"/>
      <c r="E2377" s="22"/>
    </row>
    <row r="2378" spans="1:5" x14ac:dyDescent="0.2">
      <c r="A2378" s="23" t="s">
        <v>2405</v>
      </c>
      <c r="B2378" s="26">
        <v>945.6</v>
      </c>
      <c r="C2378" s="26">
        <v>89250270</v>
      </c>
      <c r="D2378" s="22"/>
      <c r="E2378" s="22"/>
    </row>
    <row r="2379" spans="1:5" x14ac:dyDescent="0.2">
      <c r="A2379" s="23" t="s">
        <v>2406</v>
      </c>
      <c r="B2379" s="26">
        <v>949.23</v>
      </c>
      <c r="C2379" s="26">
        <v>89372920</v>
      </c>
      <c r="D2379" s="22"/>
      <c r="E2379" s="22"/>
    </row>
    <row r="2380" spans="1:5" x14ac:dyDescent="0.2">
      <c r="A2380" s="23" t="s">
        <v>2407</v>
      </c>
      <c r="B2380" s="26">
        <v>950.05</v>
      </c>
      <c r="C2380" s="26">
        <v>89432990</v>
      </c>
      <c r="D2380" s="22"/>
      <c r="E2380" s="22"/>
    </row>
    <row r="2381" spans="1:5" x14ac:dyDescent="0.2">
      <c r="A2381" s="23" t="s">
        <v>2408</v>
      </c>
      <c r="B2381" s="26">
        <v>950.8</v>
      </c>
      <c r="C2381" s="26">
        <v>89498180</v>
      </c>
      <c r="D2381" s="22"/>
      <c r="E2381" s="22"/>
    </row>
    <row r="2382" spans="1:5" x14ac:dyDescent="0.2">
      <c r="A2382" s="23" t="s">
        <v>2409</v>
      </c>
      <c r="B2382" s="26">
        <v>949.84</v>
      </c>
      <c r="C2382" s="26">
        <v>89373950</v>
      </c>
      <c r="D2382" s="22"/>
      <c r="E2382" s="22"/>
    </row>
    <row r="2383" spans="1:5" x14ac:dyDescent="0.2">
      <c r="A2383" s="23" t="s">
        <v>2410</v>
      </c>
      <c r="B2383" s="26">
        <v>946.71</v>
      </c>
      <c r="C2383" s="26">
        <v>89064220</v>
      </c>
      <c r="D2383" s="22"/>
      <c r="E2383" s="22"/>
    </row>
    <row r="2384" spans="1:5" x14ac:dyDescent="0.2">
      <c r="A2384" s="23" t="s">
        <v>2411</v>
      </c>
      <c r="B2384" s="26">
        <v>937.79</v>
      </c>
      <c r="C2384" s="26">
        <v>88252920</v>
      </c>
      <c r="D2384" s="22"/>
      <c r="E2384" s="22"/>
    </row>
    <row r="2385" spans="1:5" x14ac:dyDescent="0.2">
      <c r="A2385" s="23" t="s">
        <v>2412</v>
      </c>
      <c r="B2385" s="26">
        <v>932.5</v>
      </c>
      <c r="C2385" s="26">
        <v>87910860</v>
      </c>
      <c r="D2385" s="22"/>
      <c r="E2385" s="22"/>
    </row>
    <row r="2386" spans="1:5" x14ac:dyDescent="0.2">
      <c r="A2386" s="23" t="s">
        <v>2413</v>
      </c>
      <c r="B2386" s="26">
        <v>940.11</v>
      </c>
      <c r="C2386" s="26">
        <v>89826320</v>
      </c>
      <c r="D2386" s="22"/>
      <c r="E2386" s="22"/>
    </row>
    <row r="2387" spans="1:5" x14ac:dyDescent="0.2">
      <c r="A2387" s="23" t="s">
        <v>2414</v>
      </c>
      <c r="B2387" s="26">
        <v>943.27</v>
      </c>
      <c r="C2387" s="26">
        <v>90154870</v>
      </c>
      <c r="D2387" s="22"/>
      <c r="E2387" s="22"/>
    </row>
    <row r="2388" spans="1:5" x14ac:dyDescent="0.2">
      <c r="A2388" s="23" t="s">
        <v>2415</v>
      </c>
      <c r="B2388" s="26">
        <v>939.71</v>
      </c>
      <c r="C2388" s="26">
        <v>90250280</v>
      </c>
      <c r="D2388" s="22"/>
      <c r="E2388" s="22"/>
    </row>
    <row r="2389" spans="1:5" x14ac:dyDescent="0.2">
      <c r="A2389" s="23" t="s">
        <v>2416</v>
      </c>
      <c r="B2389" s="26">
        <v>948.03</v>
      </c>
      <c r="C2389" s="26">
        <v>91253980</v>
      </c>
      <c r="D2389" s="22"/>
      <c r="E2389" s="22"/>
    </row>
    <row r="2390" spans="1:5" x14ac:dyDescent="0.2">
      <c r="A2390" s="23" t="s">
        <v>2417</v>
      </c>
      <c r="B2390" s="26">
        <v>947.51</v>
      </c>
      <c r="C2390" s="26">
        <v>91835930</v>
      </c>
      <c r="D2390" s="22"/>
      <c r="E2390" s="22"/>
    </row>
    <row r="2391" spans="1:5" x14ac:dyDescent="0.2">
      <c r="A2391" s="23" t="s">
        <v>2418</v>
      </c>
      <c r="B2391" s="26">
        <v>947.73</v>
      </c>
      <c r="C2391" s="26">
        <v>90852600</v>
      </c>
      <c r="D2391" s="22"/>
      <c r="E2391" s="22"/>
    </row>
    <row r="2392" spans="1:5" x14ac:dyDescent="0.2">
      <c r="A2392" s="23" t="s">
        <v>2419</v>
      </c>
      <c r="B2392" s="26">
        <v>958.18</v>
      </c>
      <c r="C2392" s="26">
        <v>91875160</v>
      </c>
      <c r="D2392" s="22"/>
      <c r="E2392" s="22"/>
    </row>
    <row r="2393" spans="1:5" x14ac:dyDescent="0.2">
      <c r="A2393" s="23" t="s">
        <v>2420</v>
      </c>
      <c r="B2393" s="26">
        <v>951.78</v>
      </c>
      <c r="C2393" s="26">
        <v>91251940</v>
      </c>
      <c r="D2393" s="22"/>
      <c r="E2393" s="22"/>
    </row>
    <row r="2394" spans="1:5" x14ac:dyDescent="0.2">
      <c r="A2394" s="23" t="s">
        <v>2421</v>
      </c>
      <c r="B2394" s="26">
        <v>953.62</v>
      </c>
      <c r="C2394" s="26">
        <v>91678470</v>
      </c>
      <c r="D2394" s="22"/>
      <c r="E2394" s="22"/>
    </row>
    <row r="2395" spans="1:5" x14ac:dyDescent="0.2">
      <c r="A2395" s="23" t="s">
        <v>2422</v>
      </c>
      <c r="B2395" s="26">
        <v>966.49</v>
      </c>
      <c r="C2395" s="26">
        <v>93058970</v>
      </c>
      <c r="D2395" s="22"/>
      <c r="E2395" s="22"/>
    </row>
    <row r="2396" spans="1:5" x14ac:dyDescent="0.2">
      <c r="A2396" s="23" t="s">
        <v>2423</v>
      </c>
      <c r="B2396" s="26">
        <v>984.5</v>
      </c>
      <c r="C2396" s="26">
        <v>103833490</v>
      </c>
      <c r="D2396" s="22"/>
      <c r="E2396" s="22"/>
    </row>
    <row r="2397" spans="1:5" x14ac:dyDescent="0.2">
      <c r="A2397" s="23" t="s">
        <v>2424</v>
      </c>
      <c r="B2397" s="26">
        <v>988.2</v>
      </c>
      <c r="C2397" s="26">
        <v>104305490</v>
      </c>
      <c r="D2397" s="22"/>
      <c r="E2397" s="22"/>
    </row>
    <row r="2398" spans="1:5" x14ac:dyDescent="0.2">
      <c r="A2398" s="23" t="s">
        <v>2425</v>
      </c>
      <c r="B2398" s="26">
        <v>979.99</v>
      </c>
      <c r="C2398" s="26">
        <v>103421840</v>
      </c>
      <c r="D2398" s="22"/>
      <c r="E2398" s="22"/>
    </row>
    <row r="2399" spans="1:5" x14ac:dyDescent="0.2">
      <c r="A2399" s="23" t="s">
        <v>2426</v>
      </c>
      <c r="B2399" s="26">
        <v>988.17</v>
      </c>
      <c r="C2399" s="26">
        <v>104182230</v>
      </c>
      <c r="D2399" s="22"/>
      <c r="E2399" s="22"/>
    </row>
    <row r="2400" spans="1:5" x14ac:dyDescent="0.2">
      <c r="A2400" s="23" t="s">
        <v>2427</v>
      </c>
      <c r="B2400" s="26">
        <v>994.65</v>
      </c>
      <c r="C2400" s="26">
        <v>104803040</v>
      </c>
      <c r="D2400" s="22"/>
      <c r="E2400" s="22"/>
    </row>
    <row r="2401" spans="1:5" x14ac:dyDescent="0.2">
      <c r="A2401" s="23" t="s">
        <v>2428</v>
      </c>
      <c r="B2401" s="26">
        <v>992.11</v>
      </c>
      <c r="C2401" s="26">
        <v>104578590</v>
      </c>
      <c r="D2401" s="22"/>
      <c r="E2401" s="22"/>
    </row>
    <row r="2402" spans="1:5" x14ac:dyDescent="0.2">
      <c r="A2402" s="23" t="s">
        <v>2429</v>
      </c>
      <c r="B2402" s="26">
        <v>986.66</v>
      </c>
      <c r="C2402" s="26">
        <v>103860950</v>
      </c>
      <c r="D2402" s="22"/>
      <c r="E2402" s="22"/>
    </row>
    <row r="2403" spans="1:5" x14ac:dyDescent="0.2">
      <c r="A2403" s="23" t="s">
        <v>2430</v>
      </c>
      <c r="B2403" s="26">
        <v>990.26</v>
      </c>
      <c r="C2403" s="26">
        <v>104760490</v>
      </c>
      <c r="D2403" s="22"/>
      <c r="E2403" s="22"/>
    </row>
    <row r="2404" spans="1:5" x14ac:dyDescent="0.2">
      <c r="A2404" s="23" t="s">
        <v>2431</v>
      </c>
      <c r="B2404" s="26">
        <v>985.73</v>
      </c>
      <c r="C2404" s="26">
        <v>103911850</v>
      </c>
      <c r="D2404" s="22"/>
      <c r="E2404" s="22"/>
    </row>
    <row r="2405" spans="1:5" x14ac:dyDescent="0.2">
      <c r="A2405" s="23" t="s">
        <v>2432</v>
      </c>
      <c r="B2405" s="26">
        <v>981.36</v>
      </c>
      <c r="C2405" s="26">
        <v>103925080</v>
      </c>
      <c r="D2405" s="22"/>
      <c r="E2405" s="22"/>
    </row>
    <row r="2406" spans="1:5" x14ac:dyDescent="0.2">
      <c r="A2406" s="23" t="s">
        <v>2433</v>
      </c>
      <c r="B2406" s="26">
        <v>992.13</v>
      </c>
      <c r="C2406" s="26">
        <v>104456660</v>
      </c>
      <c r="D2406" s="22"/>
      <c r="E2406" s="22"/>
    </row>
    <row r="2407" spans="1:5" x14ac:dyDescent="0.2">
      <c r="A2407" s="23" t="s">
        <v>2434</v>
      </c>
      <c r="B2407" s="26">
        <v>988.41</v>
      </c>
      <c r="C2407" s="26">
        <v>104072130</v>
      </c>
      <c r="D2407" s="22"/>
      <c r="E2407" s="22"/>
    </row>
    <row r="2408" spans="1:5" x14ac:dyDescent="0.2">
      <c r="A2408" s="23" t="s">
        <v>2435</v>
      </c>
      <c r="B2408" s="26">
        <v>983.86</v>
      </c>
      <c r="C2408" s="26">
        <v>103572410</v>
      </c>
      <c r="D2408" s="22"/>
      <c r="E2408" s="22"/>
    </row>
    <row r="2409" spans="1:5" x14ac:dyDescent="0.2">
      <c r="A2409" s="23" t="s">
        <v>2436</v>
      </c>
      <c r="B2409" s="26">
        <v>994.16</v>
      </c>
      <c r="C2409" s="26">
        <v>105083040</v>
      </c>
      <c r="D2409" s="22"/>
      <c r="E2409" s="22"/>
    </row>
    <row r="2410" spans="1:5" x14ac:dyDescent="0.2">
      <c r="A2410" s="23" t="s">
        <v>2437</v>
      </c>
      <c r="B2410" s="26">
        <v>1006.17</v>
      </c>
      <c r="C2410" s="26">
        <v>106322330</v>
      </c>
      <c r="D2410" s="22"/>
      <c r="E2410" s="22"/>
    </row>
    <row r="2411" spans="1:5" x14ac:dyDescent="0.2">
      <c r="A2411" s="23" t="s">
        <v>2438</v>
      </c>
      <c r="B2411" s="26">
        <v>1014.31</v>
      </c>
      <c r="C2411" s="26">
        <v>107426730</v>
      </c>
      <c r="D2411" s="22"/>
      <c r="E2411" s="22"/>
    </row>
    <row r="2412" spans="1:5" x14ac:dyDescent="0.2">
      <c r="A2412" s="23" t="s">
        <v>2439</v>
      </c>
      <c r="B2412" s="26">
        <v>1021.71</v>
      </c>
      <c r="C2412" s="26">
        <v>107869040</v>
      </c>
      <c r="D2412" s="22"/>
      <c r="E2412" s="22"/>
    </row>
    <row r="2413" spans="1:5" x14ac:dyDescent="0.2">
      <c r="A2413" s="23" t="s">
        <v>2440</v>
      </c>
      <c r="B2413" s="26">
        <v>1021.61</v>
      </c>
      <c r="C2413" s="26">
        <v>105044700</v>
      </c>
      <c r="D2413" s="22"/>
      <c r="E2413" s="22"/>
    </row>
    <row r="2414" spans="1:5" x14ac:dyDescent="0.2">
      <c r="A2414" s="23" t="s">
        <v>2441</v>
      </c>
      <c r="B2414" s="26">
        <v>1028.54</v>
      </c>
      <c r="C2414" s="26">
        <v>105763890</v>
      </c>
      <c r="D2414" s="22"/>
      <c r="E2414" s="22"/>
    </row>
    <row r="2415" spans="1:5" x14ac:dyDescent="0.2">
      <c r="A2415" s="23" t="s">
        <v>2442</v>
      </c>
      <c r="B2415" s="26">
        <v>1021.18</v>
      </c>
      <c r="C2415" s="26">
        <v>104894760</v>
      </c>
      <c r="D2415" s="22"/>
      <c r="E2415" s="22"/>
    </row>
    <row r="2416" spans="1:5" x14ac:dyDescent="0.2">
      <c r="A2416" s="23" t="s">
        <v>2443</v>
      </c>
      <c r="B2416" s="26">
        <v>1031.1600000000001</v>
      </c>
      <c r="C2416" s="26">
        <v>106305000</v>
      </c>
      <c r="D2416" s="22"/>
      <c r="E2416" s="22"/>
    </row>
    <row r="2417" spans="1:5" x14ac:dyDescent="0.2">
      <c r="A2417" s="23" t="s">
        <v>2444</v>
      </c>
      <c r="B2417" s="26">
        <v>1037.24</v>
      </c>
      <c r="C2417" s="26">
        <v>106972150</v>
      </c>
      <c r="D2417" s="22"/>
      <c r="E2417" s="22"/>
    </row>
    <row r="2418" spans="1:5" x14ac:dyDescent="0.2">
      <c r="A2418" s="23" t="s">
        <v>2445</v>
      </c>
      <c r="B2418" s="26">
        <v>1043.23</v>
      </c>
      <c r="C2418" s="26">
        <v>107036080</v>
      </c>
      <c r="D2418" s="22"/>
      <c r="E2418" s="22"/>
    </row>
    <row r="2419" spans="1:5" x14ac:dyDescent="0.2">
      <c r="A2419" s="23" t="s">
        <v>2446</v>
      </c>
      <c r="B2419" s="26">
        <v>1034.77</v>
      </c>
      <c r="C2419" s="26">
        <v>106452340</v>
      </c>
      <c r="D2419" s="22"/>
      <c r="E2419" s="22"/>
    </row>
    <row r="2420" spans="1:5" x14ac:dyDescent="0.2">
      <c r="A2420" s="23" t="s">
        <v>2447</v>
      </c>
      <c r="B2420" s="26">
        <v>1023.65</v>
      </c>
      <c r="C2420" s="26">
        <v>105025930</v>
      </c>
      <c r="D2420" s="22"/>
      <c r="E2420" s="22"/>
    </row>
    <row r="2421" spans="1:5" x14ac:dyDescent="0.2">
      <c r="A2421" s="23" t="s">
        <v>2448</v>
      </c>
      <c r="B2421" s="26">
        <v>1030.77</v>
      </c>
      <c r="C2421" s="26">
        <v>105873980</v>
      </c>
      <c r="D2421" s="22"/>
      <c r="E2421" s="22"/>
    </row>
    <row r="2422" spans="1:5" x14ac:dyDescent="0.2">
      <c r="A2422" s="23" t="s">
        <v>2449</v>
      </c>
      <c r="B2422" s="26">
        <v>1032.71</v>
      </c>
      <c r="C2422" s="26">
        <v>106042720</v>
      </c>
      <c r="D2422" s="22"/>
      <c r="E2422" s="22"/>
    </row>
    <row r="2423" spans="1:5" x14ac:dyDescent="0.2">
      <c r="A2423" s="23" t="s">
        <v>2450</v>
      </c>
      <c r="B2423" s="26">
        <v>1022.89</v>
      </c>
      <c r="C2423" s="26">
        <v>104793500</v>
      </c>
      <c r="D2423" s="22"/>
      <c r="E2423" s="22"/>
    </row>
    <row r="2424" spans="1:5" x14ac:dyDescent="0.2">
      <c r="A2424" s="23" t="s">
        <v>2451</v>
      </c>
      <c r="B2424" s="26">
        <v>1027.3</v>
      </c>
      <c r="C2424" s="26">
        <v>105310310</v>
      </c>
      <c r="D2424" s="22"/>
      <c r="E2424" s="22"/>
    </row>
    <row r="2425" spans="1:5" x14ac:dyDescent="0.2">
      <c r="A2425" s="23" t="s">
        <v>2452</v>
      </c>
      <c r="B2425" s="26">
        <v>1016.07</v>
      </c>
      <c r="C2425" s="26">
        <v>104715690</v>
      </c>
      <c r="D2425" s="22"/>
      <c r="E2425" s="22"/>
    </row>
    <row r="2426" spans="1:5" x14ac:dyDescent="0.2">
      <c r="A2426" s="23" t="s">
        <v>2453</v>
      </c>
      <c r="B2426" s="26">
        <v>1001.51</v>
      </c>
      <c r="C2426" s="26">
        <v>103008290</v>
      </c>
      <c r="D2426" s="22"/>
      <c r="E2426" s="22"/>
    </row>
    <row r="2427" spans="1:5" x14ac:dyDescent="0.2">
      <c r="A2427" s="23" t="s">
        <v>2454</v>
      </c>
      <c r="B2427" s="26">
        <v>989.88</v>
      </c>
      <c r="C2427" s="26">
        <v>101794820</v>
      </c>
      <c r="D2427" s="22"/>
      <c r="E2427" s="22"/>
    </row>
    <row r="2428" spans="1:5" x14ac:dyDescent="0.2">
      <c r="A2428" s="23" t="s">
        <v>2455</v>
      </c>
      <c r="B2428" s="26">
        <v>988.94</v>
      </c>
      <c r="C2428" s="26">
        <v>101367340</v>
      </c>
      <c r="D2428" s="22"/>
      <c r="E2428" s="22"/>
    </row>
    <row r="2429" spans="1:5" x14ac:dyDescent="0.2">
      <c r="A2429" s="23" t="s">
        <v>2456</v>
      </c>
      <c r="B2429" s="26">
        <v>988.28</v>
      </c>
      <c r="C2429" s="26">
        <v>101984560</v>
      </c>
      <c r="D2429" s="22"/>
      <c r="E2429" s="22"/>
    </row>
    <row r="2430" spans="1:5" x14ac:dyDescent="0.2">
      <c r="A2430" s="23" t="s">
        <v>2457</v>
      </c>
      <c r="B2430" s="26">
        <v>987.69</v>
      </c>
      <c r="C2430" s="26">
        <v>101921650</v>
      </c>
      <c r="D2430" s="22"/>
      <c r="E2430" s="22"/>
    </row>
    <row r="2431" spans="1:5" x14ac:dyDescent="0.2">
      <c r="A2431" s="23" t="s">
        <v>2458</v>
      </c>
      <c r="B2431" s="26">
        <v>990.39</v>
      </c>
      <c r="C2431" s="26">
        <v>102066530</v>
      </c>
      <c r="D2431" s="22"/>
      <c r="E2431" s="22"/>
    </row>
    <row r="2432" spans="1:5" x14ac:dyDescent="0.2">
      <c r="A2432" s="23" t="s">
        <v>2459</v>
      </c>
      <c r="B2432" s="26">
        <v>997.57</v>
      </c>
      <c r="C2432" s="26">
        <v>102786340</v>
      </c>
      <c r="D2432" s="22"/>
      <c r="E2432" s="22"/>
    </row>
    <row r="2433" spans="1:5" x14ac:dyDescent="0.2">
      <c r="A2433" s="23" t="s">
        <v>2460</v>
      </c>
      <c r="B2433" s="26">
        <v>1002.74</v>
      </c>
      <c r="C2433" s="26">
        <v>104239430</v>
      </c>
      <c r="D2433" s="22"/>
      <c r="E2433" s="22"/>
    </row>
    <row r="2434" spans="1:5" x14ac:dyDescent="0.2">
      <c r="A2434" s="23" t="s">
        <v>2461</v>
      </c>
      <c r="B2434" s="26">
        <v>999.69</v>
      </c>
      <c r="C2434" s="26">
        <v>104986920</v>
      </c>
      <c r="D2434" s="22"/>
      <c r="E2434" s="22"/>
    </row>
    <row r="2435" spans="1:5" x14ac:dyDescent="0.2">
      <c r="A2435" s="23" t="s">
        <v>2462</v>
      </c>
      <c r="B2435" s="26">
        <v>1004.73</v>
      </c>
      <c r="C2435" s="26">
        <v>105530050</v>
      </c>
      <c r="D2435" s="22"/>
      <c r="E2435" s="22"/>
    </row>
    <row r="2436" spans="1:5" x14ac:dyDescent="0.2">
      <c r="A2436" s="23" t="s">
        <v>2463</v>
      </c>
      <c r="B2436" s="26">
        <v>1002.84</v>
      </c>
      <c r="C2436" s="26">
        <v>106977230</v>
      </c>
      <c r="D2436" s="22"/>
      <c r="E2436" s="22"/>
    </row>
    <row r="2437" spans="1:5" x14ac:dyDescent="0.2">
      <c r="A2437" s="23" t="s">
        <v>2464</v>
      </c>
      <c r="B2437" s="26">
        <v>1005.3</v>
      </c>
      <c r="C2437" s="26">
        <v>107240790</v>
      </c>
      <c r="D2437" s="22"/>
      <c r="E2437" s="22"/>
    </row>
    <row r="2438" spans="1:5" x14ac:dyDescent="0.2">
      <c r="A2438" s="23" t="s">
        <v>2465</v>
      </c>
      <c r="B2438" s="26">
        <v>1000.34</v>
      </c>
      <c r="C2438" s="26">
        <v>106701500</v>
      </c>
      <c r="D2438" s="22"/>
      <c r="E2438" s="22"/>
    </row>
    <row r="2439" spans="1:5" x14ac:dyDescent="0.2">
      <c r="A2439" s="23" t="s">
        <v>2466</v>
      </c>
      <c r="B2439" s="26">
        <v>993.48</v>
      </c>
      <c r="C2439" s="26">
        <v>106161010</v>
      </c>
      <c r="D2439" s="22"/>
      <c r="E2439" s="22"/>
    </row>
    <row r="2440" spans="1:5" x14ac:dyDescent="0.2">
      <c r="A2440" s="23" t="s">
        <v>2467</v>
      </c>
      <c r="B2440" s="26">
        <v>991.02</v>
      </c>
      <c r="C2440" s="26">
        <v>105929350</v>
      </c>
      <c r="D2440" s="22"/>
      <c r="E2440" s="22"/>
    </row>
    <row r="2441" spans="1:5" x14ac:dyDescent="0.2">
      <c r="A2441" s="23" t="s">
        <v>2468</v>
      </c>
      <c r="B2441" s="26">
        <v>988.3</v>
      </c>
      <c r="C2441" s="26">
        <v>108150000</v>
      </c>
      <c r="D2441" s="22"/>
      <c r="E2441" s="22"/>
    </row>
    <row r="2442" spans="1:5" x14ac:dyDescent="0.2">
      <c r="A2442" s="23" t="s">
        <v>2469</v>
      </c>
      <c r="B2442" s="26">
        <v>986.51</v>
      </c>
      <c r="C2442" s="26">
        <v>107968630</v>
      </c>
      <c r="D2442" s="22"/>
      <c r="E2442" s="22"/>
    </row>
    <row r="2443" spans="1:5" x14ac:dyDescent="0.2">
      <c r="A2443" s="23" t="s">
        <v>2470</v>
      </c>
      <c r="B2443" s="26">
        <v>990.39</v>
      </c>
      <c r="C2443" s="26">
        <v>109639040</v>
      </c>
      <c r="D2443" s="22"/>
      <c r="E2443" s="22"/>
    </row>
    <row r="2444" spans="1:5" x14ac:dyDescent="0.2">
      <c r="A2444" s="23" t="s">
        <v>2471</v>
      </c>
      <c r="B2444" s="26">
        <v>993.22</v>
      </c>
      <c r="C2444" s="26">
        <v>110071930</v>
      </c>
      <c r="D2444" s="22"/>
      <c r="E2444" s="22"/>
    </row>
    <row r="2445" spans="1:5" x14ac:dyDescent="0.2">
      <c r="A2445" s="23" t="s">
        <v>2472</v>
      </c>
      <c r="B2445" s="26">
        <v>998.39</v>
      </c>
      <c r="C2445" s="26">
        <v>110634920</v>
      </c>
      <c r="D2445" s="22"/>
      <c r="E2445" s="22"/>
    </row>
    <row r="2446" spans="1:5" x14ac:dyDescent="0.2">
      <c r="A2446" s="23" t="s">
        <v>2473</v>
      </c>
      <c r="B2446" s="26">
        <v>997.46</v>
      </c>
      <c r="C2446" s="26">
        <v>110178120</v>
      </c>
      <c r="D2446" s="22"/>
      <c r="E2446" s="22"/>
    </row>
    <row r="2447" spans="1:5" x14ac:dyDescent="0.2">
      <c r="A2447" s="23" t="s">
        <v>2474</v>
      </c>
      <c r="B2447" s="26">
        <v>1002.3</v>
      </c>
      <c r="C2447" s="26">
        <v>111121710</v>
      </c>
      <c r="D2447" s="22"/>
      <c r="E2447" s="22"/>
    </row>
    <row r="2448" spans="1:5" x14ac:dyDescent="0.2">
      <c r="A2448" s="23" t="s">
        <v>2475</v>
      </c>
      <c r="B2448" s="26">
        <v>993</v>
      </c>
      <c r="C2448" s="26">
        <v>109667370</v>
      </c>
      <c r="D2448" s="22"/>
      <c r="E2448" s="22"/>
    </row>
    <row r="2449" spans="1:5" x14ac:dyDescent="0.2">
      <c r="A2449" s="23" t="s">
        <v>2476</v>
      </c>
      <c r="B2449" s="26">
        <v>982.37</v>
      </c>
      <c r="C2449" s="26">
        <v>107185260</v>
      </c>
      <c r="D2449" s="22"/>
      <c r="E2449" s="22"/>
    </row>
    <row r="2450" spans="1:5" x14ac:dyDescent="0.2">
      <c r="A2450" s="23" t="s">
        <v>2477</v>
      </c>
      <c r="B2450" s="26">
        <v>993.43</v>
      </c>
      <c r="C2450" s="26">
        <v>108060610</v>
      </c>
      <c r="D2450" s="22"/>
      <c r="E2450" s="22"/>
    </row>
    <row r="2451" spans="1:5" x14ac:dyDescent="0.2">
      <c r="A2451" s="23" t="s">
        <v>2478</v>
      </c>
      <c r="B2451" s="26">
        <v>1001.06</v>
      </c>
      <c r="C2451" s="26">
        <v>108577640</v>
      </c>
      <c r="D2451" s="22"/>
      <c r="E2451" s="22"/>
    </row>
    <row r="2452" spans="1:5" x14ac:dyDescent="0.2">
      <c r="A2452" s="23" t="s">
        <v>2479</v>
      </c>
      <c r="B2452" s="26">
        <v>1002.76</v>
      </c>
      <c r="C2452" s="26">
        <v>109180060</v>
      </c>
      <c r="D2452" s="22"/>
      <c r="E2452" s="22"/>
    </row>
    <row r="2453" spans="1:5" x14ac:dyDescent="0.2">
      <c r="A2453" s="23" t="s">
        <v>2480</v>
      </c>
      <c r="B2453" s="26">
        <v>1001.7</v>
      </c>
      <c r="C2453" s="26">
        <v>110133670</v>
      </c>
      <c r="D2453" s="22"/>
      <c r="E2453" s="22"/>
    </row>
    <row r="2454" spans="1:5" x14ac:dyDescent="0.2">
      <c r="A2454" s="23" t="s">
        <v>2481</v>
      </c>
      <c r="B2454" s="26">
        <v>1013.95</v>
      </c>
      <c r="C2454" s="26">
        <v>111218860</v>
      </c>
      <c r="D2454" s="22"/>
      <c r="E2454" s="22"/>
    </row>
    <row r="2455" spans="1:5" x14ac:dyDescent="0.2">
      <c r="A2455" s="23" t="s">
        <v>2482</v>
      </c>
      <c r="B2455" s="26">
        <v>1028.74</v>
      </c>
      <c r="C2455" s="26">
        <v>111691910</v>
      </c>
      <c r="D2455" s="22"/>
      <c r="E2455" s="22"/>
    </row>
    <row r="2456" spans="1:5" x14ac:dyDescent="0.2">
      <c r="A2456" s="23" t="s">
        <v>2483</v>
      </c>
      <c r="B2456" s="26">
        <v>1032.98</v>
      </c>
      <c r="C2456" s="26">
        <v>112113010</v>
      </c>
      <c r="D2456" s="22"/>
      <c r="E2456" s="22"/>
    </row>
    <row r="2457" spans="1:5" x14ac:dyDescent="0.2">
      <c r="A2457" s="23" t="s">
        <v>2484</v>
      </c>
      <c r="B2457" s="26">
        <v>1030.3</v>
      </c>
      <c r="C2457" s="26">
        <v>111667810</v>
      </c>
      <c r="D2457" s="22"/>
      <c r="E2457" s="22"/>
    </row>
    <row r="2458" spans="1:5" x14ac:dyDescent="0.2">
      <c r="A2458" s="23" t="s">
        <v>2485</v>
      </c>
      <c r="B2458" s="26">
        <v>1035.02</v>
      </c>
      <c r="C2458" s="26">
        <v>111269400</v>
      </c>
      <c r="D2458" s="22"/>
      <c r="E2458" s="22"/>
    </row>
    <row r="2459" spans="1:5" x14ac:dyDescent="0.2">
      <c r="A2459" s="23" t="s">
        <v>2486</v>
      </c>
      <c r="B2459" s="26">
        <v>1017.72</v>
      </c>
      <c r="C2459" s="26">
        <v>108657460</v>
      </c>
      <c r="D2459" s="22"/>
      <c r="E2459" s="22"/>
    </row>
    <row r="2460" spans="1:5" x14ac:dyDescent="0.2">
      <c r="A2460" s="23" t="s">
        <v>2487</v>
      </c>
      <c r="B2460" s="26">
        <v>1008.84</v>
      </c>
      <c r="C2460" s="26">
        <v>107449350</v>
      </c>
      <c r="D2460" s="22"/>
      <c r="E2460" s="22"/>
    </row>
    <row r="2461" spans="1:5" x14ac:dyDescent="0.2">
      <c r="A2461" s="23" t="s">
        <v>2488</v>
      </c>
      <c r="B2461" s="26">
        <v>1019.56</v>
      </c>
      <c r="C2461" s="26">
        <v>107968750</v>
      </c>
      <c r="D2461" s="22"/>
      <c r="E2461" s="22"/>
    </row>
    <row r="2462" spans="1:5" x14ac:dyDescent="0.2">
      <c r="A2462" s="23" t="s">
        <v>2489</v>
      </c>
      <c r="B2462" s="26">
        <v>1017.14</v>
      </c>
      <c r="C2462" s="26">
        <v>106748540</v>
      </c>
      <c r="D2462" s="22"/>
      <c r="E2462" s="22"/>
    </row>
    <row r="2463" spans="1:5" x14ac:dyDescent="0.2">
      <c r="A2463" s="23" t="s">
        <v>2490</v>
      </c>
      <c r="B2463" s="26">
        <v>1029.5</v>
      </c>
      <c r="C2463" s="26">
        <v>107635800</v>
      </c>
      <c r="D2463" s="22"/>
      <c r="E2463" s="22"/>
    </row>
    <row r="2464" spans="1:5" x14ac:dyDescent="0.2">
      <c r="A2464" s="23" t="s">
        <v>2491</v>
      </c>
      <c r="B2464" s="26">
        <v>1033.21</v>
      </c>
      <c r="C2464" s="26">
        <v>107702380</v>
      </c>
      <c r="D2464" s="22"/>
      <c r="E2464" s="22"/>
    </row>
    <row r="2465" spans="1:5" x14ac:dyDescent="0.2">
      <c r="A2465" s="23" t="s">
        <v>2492</v>
      </c>
      <c r="B2465" s="26">
        <v>1037.47</v>
      </c>
      <c r="C2465" s="26">
        <v>108440230</v>
      </c>
      <c r="D2465" s="22"/>
      <c r="E2465" s="22"/>
    </row>
    <row r="2466" spans="1:5" x14ac:dyDescent="0.2">
      <c r="A2466" s="23" t="s">
        <v>2493</v>
      </c>
      <c r="B2466" s="26">
        <v>1040.43</v>
      </c>
      <c r="C2466" s="26">
        <v>108529990</v>
      </c>
      <c r="D2466" s="22"/>
      <c r="E2466" s="22"/>
    </row>
    <row r="2467" spans="1:5" x14ac:dyDescent="0.2">
      <c r="A2467" s="23" t="s">
        <v>2494</v>
      </c>
      <c r="B2467" s="26">
        <v>1038.08</v>
      </c>
      <c r="C2467" s="26">
        <v>109946810</v>
      </c>
      <c r="D2467" s="22"/>
      <c r="E2467" s="22"/>
    </row>
    <row r="2468" spans="1:5" x14ac:dyDescent="0.2">
      <c r="A2468" s="23" t="s">
        <v>2495</v>
      </c>
      <c r="B2468" s="26">
        <v>1033.83</v>
      </c>
      <c r="C2468" s="26">
        <v>109496808.04000001</v>
      </c>
      <c r="D2468" s="22"/>
      <c r="E2468" s="22"/>
    </row>
    <row r="2469" spans="1:5" x14ac:dyDescent="0.2">
      <c r="A2469" s="23" t="s">
        <v>2496</v>
      </c>
      <c r="B2469" s="26">
        <v>1041.06</v>
      </c>
      <c r="C2469" s="26">
        <v>110129350</v>
      </c>
      <c r="D2469" s="22"/>
      <c r="E2469" s="22"/>
    </row>
    <row r="2470" spans="1:5" x14ac:dyDescent="0.2">
      <c r="A2470" s="23" t="s">
        <v>2497</v>
      </c>
      <c r="B2470" s="26">
        <v>1045.8399999999999</v>
      </c>
      <c r="C2470" s="26">
        <v>110674540</v>
      </c>
      <c r="D2470" s="22"/>
      <c r="E2470" s="22"/>
    </row>
    <row r="2471" spans="1:5" x14ac:dyDescent="0.2">
      <c r="A2471" s="23" t="s">
        <v>2498</v>
      </c>
      <c r="B2471" s="26">
        <v>1065.23</v>
      </c>
      <c r="C2471" s="26">
        <v>114041840</v>
      </c>
      <c r="D2471" s="22"/>
      <c r="E2471" s="22"/>
    </row>
    <row r="2472" spans="1:5" x14ac:dyDescent="0.2">
      <c r="A2472" s="23" t="s">
        <v>2499</v>
      </c>
      <c r="B2472" s="26">
        <v>1066.95</v>
      </c>
      <c r="C2472" s="26">
        <v>114226710</v>
      </c>
      <c r="D2472" s="22"/>
      <c r="E2472" s="22"/>
    </row>
    <row r="2473" spans="1:5" x14ac:dyDescent="0.2">
      <c r="A2473" s="23" t="s">
        <v>2500</v>
      </c>
      <c r="B2473" s="26">
        <v>1069.17</v>
      </c>
      <c r="C2473" s="26">
        <v>113234760</v>
      </c>
      <c r="D2473" s="22"/>
      <c r="E2473" s="22"/>
    </row>
    <row r="2474" spans="1:5" x14ac:dyDescent="0.2">
      <c r="A2474" s="23" t="s">
        <v>2501</v>
      </c>
      <c r="B2474" s="26">
        <v>1068.08</v>
      </c>
      <c r="C2474" s="26">
        <v>112615150</v>
      </c>
      <c r="D2474" s="22"/>
      <c r="E2474" s="22"/>
    </row>
    <row r="2475" spans="1:5" x14ac:dyDescent="0.2">
      <c r="A2475" s="23" t="s">
        <v>2502</v>
      </c>
      <c r="B2475" s="26">
        <v>1060.22</v>
      </c>
      <c r="C2475" s="26">
        <v>111747230</v>
      </c>
      <c r="D2475" s="22"/>
      <c r="E2475" s="22"/>
    </row>
    <row r="2476" spans="1:5" x14ac:dyDescent="0.2">
      <c r="A2476" s="23" t="s">
        <v>2503</v>
      </c>
      <c r="B2476" s="26">
        <v>1040.28</v>
      </c>
      <c r="C2476" s="26">
        <v>109425710</v>
      </c>
      <c r="D2476" s="22"/>
      <c r="E2476" s="22"/>
    </row>
    <row r="2477" spans="1:5" x14ac:dyDescent="0.2">
      <c r="A2477" s="23" t="s">
        <v>2504</v>
      </c>
      <c r="B2477" s="26">
        <v>1055.72</v>
      </c>
      <c r="C2477" s="26">
        <v>110428210</v>
      </c>
      <c r="D2477" s="22"/>
      <c r="E2477" s="22"/>
    </row>
    <row r="2478" spans="1:5" x14ac:dyDescent="0.2">
      <c r="A2478" s="23" t="s">
        <v>2505</v>
      </c>
      <c r="B2478" s="26">
        <v>1066.48</v>
      </c>
      <c r="C2478" s="26">
        <v>109834530</v>
      </c>
      <c r="D2478" s="22"/>
      <c r="E2478" s="22"/>
    </row>
    <row r="2479" spans="1:5" x14ac:dyDescent="0.2">
      <c r="A2479" s="23" t="s">
        <v>2506</v>
      </c>
      <c r="B2479" s="26">
        <v>1085.01</v>
      </c>
      <c r="C2479" s="26">
        <v>111649690</v>
      </c>
      <c r="D2479" s="22"/>
      <c r="E2479" s="22"/>
    </row>
    <row r="2480" spans="1:5" x14ac:dyDescent="0.2">
      <c r="A2480" s="23" t="s">
        <v>2507</v>
      </c>
      <c r="B2480" s="26">
        <v>1086.95</v>
      </c>
      <c r="C2480" s="26">
        <v>112674340</v>
      </c>
      <c r="D2480" s="22"/>
      <c r="E2480" s="22"/>
    </row>
    <row r="2481" spans="1:5" x14ac:dyDescent="0.2">
      <c r="A2481" s="23" t="s">
        <v>2508</v>
      </c>
      <c r="B2481" s="26">
        <v>1080.49</v>
      </c>
      <c r="C2481" s="26">
        <v>111712750</v>
      </c>
      <c r="D2481" s="22"/>
      <c r="E2481" s="22"/>
    </row>
    <row r="2482" spans="1:5" x14ac:dyDescent="0.2">
      <c r="A2482" s="23" t="s">
        <v>2509</v>
      </c>
      <c r="B2482" s="26">
        <v>1085.96</v>
      </c>
      <c r="C2482" s="26">
        <v>101289680</v>
      </c>
      <c r="D2482" s="22"/>
      <c r="E2482" s="22"/>
    </row>
    <row r="2483" spans="1:5" x14ac:dyDescent="0.2">
      <c r="A2483" s="23" t="s">
        <v>2510</v>
      </c>
      <c r="B2483" s="26">
        <v>1079.96</v>
      </c>
      <c r="C2483" s="26">
        <v>99577480</v>
      </c>
      <c r="D2483" s="22"/>
      <c r="E2483" s="22"/>
    </row>
    <row r="2484" spans="1:5" x14ac:dyDescent="0.2">
      <c r="A2484" s="23" t="s">
        <v>2511</v>
      </c>
      <c r="B2484" s="26">
        <v>1077.3699999999999</v>
      </c>
      <c r="C2484" s="26">
        <v>99244110</v>
      </c>
      <c r="D2484" s="22"/>
      <c r="E2484" s="22"/>
    </row>
    <row r="2485" spans="1:5" x14ac:dyDescent="0.2">
      <c r="A2485" s="23" t="s">
        <v>2512</v>
      </c>
      <c r="B2485" s="26">
        <v>1065.93</v>
      </c>
      <c r="C2485" s="26">
        <v>97820280</v>
      </c>
      <c r="D2485" s="22"/>
      <c r="E2485" s="22"/>
    </row>
    <row r="2486" spans="1:5" x14ac:dyDescent="0.2">
      <c r="A2486" s="23" t="s">
        <v>2513</v>
      </c>
      <c r="B2486" s="26">
        <v>1066.2</v>
      </c>
      <c r="C2486" s="26">
        <v>97313770</v>
      </c>
      <c r="D2486" s="22"/>
      <c r="E2486" s="22"/>
    </row>
    <row r="2487" spans="1:5" x14ac:dyDescent="0.2">
      <c r="A2487" s="23" t="s">
        <v>2514</v>
      </c>
      <c r="B2487" s="26">
        <v>1058.69</v>
      </c>
      <c r="C2487" s="26">
        <v>96499490</v>
      </c>
      <c r="D2487" s="22"/>
      <c r="E2487" s="22"/>
    </row>
    <row r="2488" spans="1:5" x14ac:dyDescent="0.2">
      <c r="A2488" s="23" t="s">
        <v>2515</v>
      </c>
      <c r="B2488" s="26">
        <v>1048.24</v>
      </c>
      <c r="C2488" s="26">
        <v>95540840</v>
      </c>
      <c r="D2488" s="22"/>
      <c r="E2488" s="22"/>
    </row>
    <row r="2489" spans="1:5" x14ac:dyDescent="0.2">
      <c r="A2489" s="23" t="s">
        <v>2516</v>
      </c>
      <c r="B2489" s="26">
        <v>1040.79</v>
      </c>
      <c r="C2489" s="26">
        <v>94100110</v>
      </c>
      <c r="D2489" s="22"/>
      <c r="E2489" s="22"/>
    </row>
    <row r="2490" spans="1:5" x14ac:dyDescent="0.2">
      <c r="A2490" s="23" t="s">
        <v>2517</v>
      </c>
      <c r="B2490" s="26">
        <v>1049.57</v>
      </c>
      <c r="C2490" s="26">
        <v>94360080</v>
      </c>
      <c r="D2490" s="22"/>
      <c r="E2490" s="22"/>
    </row>
    <row r="2491" spans="1:5" x14ac:dyDescent="0.2">
      <c r="A2491" s="23" t="s">
        <v>2518</v>
      </c>
      <c r="B2491" s="26">
        <v>1051.55</v>
      </c>
      <c r="C2491" s="26">
        <v>93602860</v>
      </c>
      <c r="D2491" s="22"/>
      <c r="E2491" s="22"/>
    </row>
    <row r="2492" spans="1:5" x14ac:dyDescent="0.2">
      <c r="A2492" s="23" t="s">
        <v>2519</v>
      </c>
      <c r="B2492" s="26">
        <v>1046.56</v>
      </c>
      <c r="C2492" s="26">
        <v>93104230</v>
      </c>
      <c r="D2492" s="22"/>
      <c r="E2492" s="22"/>
    </row>
    <row r="2493" spans="1:5" x14ac:dyDescent="0.2">
      <c r="A2493" s="23" t="s">
        <v>2520</v>
      </c>
      <c r="B2493" s="26">
        <v>1041.04</v>
      </c>
      <c r="C2493" s="26">
        <v>93215990</v>
      </c>
      <c r="D2493" s="22"/>
      <c r="E2493" s="22"/>
    </row>
    <row r="2494" spans="1:5" x14ac:dyDescent="0.2">
      <c r="A2494" s="23" t="s">
        <v>2521</v>
      </c>
      <c r="B2494" s="26">
        <v>1039.23</v>
      </c>
      <c r="C2494" s="26">
        <v>92453370</v>
      </c>
      <c r="D2494" s="22"/>
      <c r="E2494" s="22"/>
    </row>
    <row r="2495" spans="1:5" x14ac:dyDescent="0.2">
      <c r="A2495" s="23" t="s">
        <v>2522</v>
      </c>
      <c r="B2495" s="26">
        <v>1033.79</v>
      </c>
      <c r="C2495" s="26">
        <v>90481533.450000003</v>
      </c>
      <c r="D2495" s="22"/>
      <c r="E2495" s="22"/>
    </row>
    <row r="2496" spans="1:5" x14ac:dyDescent="0.2">
      <c r="A2496" s="23" t="s">
        <v>2523</v>
      </c>
      <c r="B2496" s="26">
        <v>1032.69</v>
      </c>
      <c r="C2496" s="26">
        <v>89950220</v>
      </c>
      <c r="D2496" s="22"/>
      <c r="E2496" s="22"/>
    </row>
    <row r="2497" spans="1:5" x14ac:dyDescent="0.2">
      <c r="A2497" s="23" t="s">
        <v>2524</v>
      </c>
      <c r="B2497" s="26">
        <v>1019</v>
      </c>
      <c r="C2497" s="26">
        <v>88703240</v>
      </c>
      <c r="D2497" s="22"/>
      <c r="E2497" s="22"/>
    </row>
    <row r="2498" spans="1:5" x14ac:dyDescent="0.2">
      <c r="A2498" s="23" t="s">
        <v>2525</v>
      </c>
      <c r="B2498" s="26">
        <v>1014.23</v>
      </c>
      <c r="C2498" s="26">
        <v>88013670</v>
      </c>
      <c r="D2498" s="22"/>
      <c r="E2498" s="22"/>
    </row>
    <row r="2499" spans="1:5" x14ac:dyDescent="0.2">
      <c r="A2499" s="23" t="s">
        <v>2526</v>
      </c>
      <c r="B2499" s="26">
        <v>1003.42</v>
      </c>
      <c r="C2499" s="26">
        <v>86859830</v>
      </c>
      <c r="D2499" s="22"/>
      <c r="E2499" s="22"/>
    </row>
    <row r="2500" spans="1:5" x14ac:dyDescent="0.2">
      <c r="A2500" s="23" t="s">
        <v>2527</v>
      </c>
      <c r="B2500" s="26">
        <v>994.6</v>
      </c>
      <c r="C2500" s="26">
        <v>86005770</v>
      </c>
      <c r="D2500" s="22"/>
      <c r="E2500" s="22"/>
    </row>
    <row r="2501" spans="1:5" x14ac:dyDescent="0.2">
      <c r="A2501" s="23" t="s">
        <v>2528</v>
      </c>
      <c r="B2501" s="26">
        <v>993.88</v>
      </c>
      <c r="C2501" s="26">
        <v>85830750</v>
      </c>
      <c r="D2501" s="22"/>
      <c r="E2501" s="22"/>
    </row>
    <row r="2502" spans="1:5" x14ac:dyDescent="0.2">
      <c r="A2502" s="23" t="s">
        <v>2529</v>
      </c>
      <c r="B2502" s="26">
        <v>978.84</v>
      </c>
      <c r="C2502" s="26">
        <v>83689190</v>
      </c>
      <c r="D2502" s="22"/>
      <c r="E2502" s="22"/>
    </row>
    <row r="2503" spans="1:5" x14ac:dyDescent="0.2">
      <c r="A2503" s="23" t="s">
        <v>2530</v>
      </c>
      <c r="B2503" s="26">
        <v>999.55</v>
      </c>
      <c r="C2503" s="26">
        <v>84944230</v>
      </c>
      <c r="D2503" s="22"/>
      <c r="E2503" s="22"/>
    </row>
    <row r="2504" spans="1:5" x14ac:dyDescent="0.2">
      <c r="A2504" s="23" t="s">
        <v>2531</v>
      </c>
      <c r="B2504" s="26">
        <v>998.56</v>
      </c>
      <c r="C2504" s="26">
        <v>84633730</v>
      </c>
      <c r="D2504" s="22"/>
      <c r="E2504" s="22"/>
    </row>
    <row r="2505" spans="1:5" x14ac:dyDescent="0.2">
      <c r="A2505" s="23" t="s">
        <v>2532</v>
      </c>
      <c r="B2505" s="26">
        <v>995.76</v>
      </c>
      <c r="C2505" s="26">
        <v>83024600</v>
      </c>
      <c r="D2505" s="22"/>
      <c r="E2505" s="22"/>
    </row>
    <row r="2506" spans="1:5" x14ac:dyDescent="0.2">
      <c r="A2506" s="23" t="s">
        <v>2533</v>
      </c>
      <c r="B2506" s="26">
        <v>979.1</v>
      </c>
      <c r="C2506" s="26">
        <v>87373640</v>
      </c>
      <c r="D2506" s="22"/>
      <c r="E2506" s="22"/>
    </row>
    <row r="2507" spans="1:5" x14ac:dyDescent="0.2">
      <c r="A2507" s="23" t="s">
        <v>2534</v>
      </c>
      <c r="B2507" s="26">
        <v>963.85</v>
      </c>
      <c r="C2507" s="26">
        <v>86012410</v>
      </c>
      <c r="D2507" s="22"/>
      <c r="E2507" s="22"/>
    </row>
    <row r="2508" spans="1:5" x14ac:dyDescent="0.2">
      <c r="A2508" s="23" t="s">
        <v>2535</v>
      </c>
      <c r="B2508" s="26">
        <v>977.9</v>
      </c>
      <c r="C2508" s="26">
        <v>87198730</v>
      </c>
      <c r="D2508" s="22"/>
      <c r="E2508" s="22"/>
    </row>
    <row r="2509" spans="1:5" x14ac:dyDescent="0.2">
      <c r="A2509" s="23" t="s">
        <v>2536</v>
      </c>
      <c r="B2509" s="26">
        <v>991.84</v>
      </c>
      <c r="C2509" s="26">
        <v>87606090</v>
      </c>
      <c r="D2509" s="22"/>
      <c r="E2509" s="22"/>
    </row>
    <row r="2510" spans="1:5" x14ac:dyDescent="0.2">
      <c r="A2510" s="23" t="s">
        <v>2537</v>
      </c>
      <c r="B2510" s="26">
        <v>992.06</v>
      </c>
      <c r="C2510" s="26">
        <v>87017730</v>
      </c>
      <c r="D2510" s="22"/>
      <c r="E2510" s="22"/>
    </row>
    <row r="2511" spans="1:5" x14ac:dyDescent="0.2">
      <c r="A2511" s="23" t="s">
        <v>2538</v>
      </c>
      <c r="B2511" s="26">
        <v>1018.58</v>
      </c>
      <c r="C2511" s="26">
        <v>89213480</v>
      </c>
      <c r="D2511" s="22"/>
      <c r="E2511" s="22"/>
    </row>
    <row r="2512" spans="1:5" x14ac:dyDescent="0.2">
      <c r="A2512" s="23" t="s">
        <v>2539</v>
      </c>
      <c r="B2512" s="26">
        <v>1032.8599999999999</v>
      </c>
      <c r="C2512" s="26">
        <v>89099900</v>
      </c>
      <c r="D2512" s="22"/>
      <c r="E2512" s="22"/>
    </row>
    <row r="2513" spans="1:5" x14ac:dyDescent="0.2">
      <c r="A2513" s="23" t="s">
        <v>2540</v>
      </c>
      <c r="B2513" s="26">
        <v>1020.47</v>
      </c>
      <c r="C2513" s="26">
        <v>85059880</v>
      </c>
      <c r="D2513" s="22"/>
      <c r="E2513" s="22"/>
    </row>
    <row r="2514" spans="1:5" x14ac:dyDescent="0.2">
      <c r="A2514" s="23" t="s">
        <v>2541</v>
      </c>
      <c r="B2514" s="26">
        <v>1021.22</v>
      </c>
      <c r="C2514" s="26">
        <v>84961860</v>
      </c>
      <c r="D2514" s="22"/>
      <c r="E2514" s="22"/>
    </row>
    <row r="2515" spans="1:5" x14ac:dyDescent="0.2">
      <c r="A2515" s="23" t="s">
        <v>2542</v>
      </c>
      <c r="B2515" s="26">
        <v>1014.83</v>
      </c>
      <c r="C2515" s="26">
        <v>81699790</v>
      </c>
      <c r="D2515" s="22"/>
      <c r="E2515" s="22"/>
    </row>
    <row r="2516" spans="1:5" x14ac:dyDescent="0.2">
      <c r="A2516" s="23" t="s">
        <v>2543</v>
      </c>
      <c r="B2516" s="26">
        <v>1025.7</v>
      </c>
      <c r="C2516" s="26">
        <v>80959540</v>
      </c>
      <c r="D2516" s="22"/>
      <c r="E2516" s="22"/>
    </row>
    <row r="2517" spans="1:5" x14ac:dyDescent="0.2">
      <c r="A2517" s="23" t="s">
        <v>2544</v>
      </c>
      <c r="B2517" s="26">
        <v>1020.13</v>
      </c>
      <c r="C2517" s="26">
        <v>79248770</v>
      </c>
      <c r="D2517" s="22"/>
      <c r="E2517" s="22"/>
    </row>
    <row r="2518" spans="1:5" x14ac:dyDescent="0.2">
      <c r="A2518" s="23" t="s">
        <v>2545</v>
      </c>
      <c r="B2518" s="26">
        <v>1024.5999999999999</v>
      </c>
      <c r="C2518" s="26">
        <v>78991450</v>
      </c>
      <c r="D2518" s="22"/>
      <c r="E2518" s="22"/>
    </row>
    <row r="2519" spans="1:5" x14ac:dyDescent="0.2">
      <c r="A2519" s="23" t="s">
        <v>2546</v>
      </c>
      <c r="B2519" s="26">
        <v>1014.5</v>
      </c>
      <c r="C2519" s="26">
        <v>77416550</v>
      </c>
      <c r="D2519" s="22"/>
      <c r="E2519" s="22"/>
    </row>
    <row r="2520" spans="1:5" x14ac:dyDescent="0.2">
      <c r="A2520" s="23" t="s">
        <v>2547</v>
      </c>
      <c r="B2520" s="26">
        <v>1003.89</v>
      </c>
      <c r="C2520" s="26">
        <v>75789980</v>
      </c>
      <c r="D2520" s="22"/>
      <c r="E2520" s="22"/>
    </row>
    <row r="2521" spans="1:5" x14ac:dyDescent="0.2">
      <c r="A2521" s="23" t="s">
        <v>2548</v>
      </c>
      <c r="B2521" s="26">
        <v>1000.61</v>
      </c>
      <c r="C2521" s="26">
        <v>74365290</v>
      </c>
      <c r="D2521" s="22"/>
      <c r="E2521" s="22"/>
    </row>
    <row r="2522" spans="1:5" x14ac:dyDescent="0.2">
      <c r="A2522" s="23" t="s">
        <v>2549</v>
      </c>
      <c r="B2522" s="26">
        <v>1014.57</v>
      </c>
      <c r="C2522" s="26">
        <v>74108910</v>
      </c>
      <c r="D2522" s="22"/>
      <c r="E2522" s="22"/>
    </row>
    <row r="2523" spans="1:5" x14ac:dyDescent="0.2">
      <c r="A2523" s="23" t="s">
        <v>2550</v>
      </c>
      <c r="B2523" s="26">
        <v>1013.18</v>
      </c>
      <c r="C2523" s="26">
        <v>72875730</v>
      </c>
      <c r="D2523" s="22"/>
      <c r="E2523" s="22"/>
    </row>
    <row r="2524" spans="1:5" x14ac:dyDescent="0.2">
      <c r="A2524" s="23" t="s">
        <v>2551</v>
      </c>
      <c r="B2524" s="26">
        <v>1026.83</v>
      </c>
      <c r="C2524" s="26">
        <v>70459180</v>
      </c>
      <c r="D2524" s="22"/>
      <c r="E2524" s="22"/>
    </row>
    <row r="2525" spans="1:5" x14ac:dyDescent="0.2">
      <c r="A2525" s="23" t="s">
        <v>2552</v>
      </c>
      <c r="B2525" s="26">
        <v>1035.17</v>
      </c>
      <c r="C2525" s="26">
        <v>68289510</v>
      </c>
      <c r="D2525" s="22"/>
      <c r="E2525" s="22"/>
    </row>
    <row r="2526" spans="1:5" x14ac:dyDescent="0.2">
      <c r="A2526" s="23" t="s">
        <v>2553</v>
      </c>
      <c r="B2526" s="26">
        <v>1043.42</v>
      </c>
      <c r="C2526" s="26">
        <v>67080430</v>
      </c>
      <c r="D2526" s="22"/>
      <c r="E2526" s="22"/>
    </row>
    <row r="2527" spans="1:5" x14ac:dyDescent="0.2">
      <c r="A2527" s="23" t="s">
        <v>2554</v>
      </c>
      <c r="B2527" s="26">
        <v>1049.3399999999999</v>
      </c>
      <c r="C2527" s="26">
        <v>65583480</v>
      </c>
      <c r="D2527" s="22"/>
      <c r="E2527" s="22"/>
    </row>
    <row r="2528" spans="1:5" x14ac:dyDescent="0.2">
      <c r="A2528" s="23" t="s">
        <v>2555</v>
      </c>
      <c r="B2528" s="26">
        <v>1050.28</v>
      </c>
      <c r="C2528" s="26">
        <v>61339750</v>
      </c>
      <c r="D2528" s="22"/>
      <c r="E2528" s="22"/>
    </row>
    <row r="2529" spans="1:5" x14ac:dyDescent="0.2">
      <c r="A2529" s="23" t="s">
        <v>2556</v>
      </c>
      <c r="B2529" s="26">
        <v>1038.3900000000001</v>
      </c>
      <c r="C2529" s="26">
        <v>56849950</v>
      </c>
      <c r="D2529" s="22"/>
      <c r="E2529" s="22"/>
    </row>
    <row r="2530" spans="1:5" x14ac:dyDescent="0.2">
      <c r="A2530" s="23" t="s">
        <v>2557</v>
      </c>
      <c r="B2530" s="26">
        <v>1024.8599999999999</v>
      </c>
      <c r="C2530" s="26">
        <v>55656940</v>
      </c>
      <c r="D2530" s="22"/>
      <c r="E2530" s="22"/>
    </row>
    <row r="2531" spans="1:5" x14ac:dyDescent="0.2">
      <c r="A2531" s="23" t="s">
        <v>2558</v>
      </c>
      <c r="B2531" s="26">
        <v>1035.49</v>
      </c>
      <c r="C2531" s="26">
        <v>51164000</v>
      </c>
      <c r="D2531" s="22"/>
      <c r="E2531" s="22"/>
    </row>
    <row r="2532" spans="1:5" x14ac:dyDescent="0.2">
      <c r="A2532" s="23" t="s">
        <v>2559</v>
      </c>
      <c r="B2532" s="26">
        <v>1034.6600000000001</v>
      </c>
      <c r="C2532" s="26">
        <v>50261970</v>
      </c>
      <c r="D2532" s="22"/>
      <c r="E2532" s="22"/>
    </row>
    <row r="2533" spans="1:5" x14ac:dyDescent="0.2">
      <c r="A2533" s="23" t="s">
        <v>2560</v>
      </c>
      <c r="B2533" s="26">
        <v>1039.72</v>
      </c>
      <c r="C2533" s="26">
        <v>49354990</v>
      </c>
      <c r="D2533" s="22"/>
      <c r="E2533" s="22"/>
    </row>
    <row r="2534" spans="1:5" x14ac:dyDescent="0.2">
      <c r="A2534" s="23" t="s">
        <v>2561</v>
      </c>
      <c r="B2534" s="26">
        <v>1025.77</v>
      </c>
      <c r="C2534" s="26">
        <v>48205760</v>
      </c>
      <c r="D2534" s="22"/>
      <c r="E2534" s="22"/>
    </row>
    <row r="2535" spans="1:5" x14ac:dyDescent="0.2">
      <c r="A2535" s="23" t="s">
        <v>2562</v>
      </c>
      <c r="B2535" s="26">
        <v>1001.93</v>
      </c>
      <c r="C2535" s="26">
        <v>45465570</v>
      </c>
      <c r="D2535" s="22"/>
      <c r="E2535" s="22"/>
    </row>
    <row r="2536" spans="1:5" x14ac:dyDescent="0.2">
      <c r="A2536" s="23" t="s">
        <v>2563</v>
      </c>
      <c r="B2536" s="26">
        <v>984.32</v>
      </c>
      <c r="C2536" s="26">
        <v>43480860</v>
      </c>
      <c r="D2536" s="22"/>
      <c r="E2536" s="22"/>
    </row>
    <row r="2537" spans="1:5" x14ac:dyDescent="0.2">
      <c r="A2537" s="23" t="s">
        <v>2564</v>
      </c>
      <c r="B2537" s="26">
        <v>985.61</v>
      </c>
      <c r="C2537" s="26">
        <v>42282810</v>
      </c>
      <c r="D2537" s="22"/>
      <c r="E2537" s="22"/>
    </row>
    <row r="2538" spans="1:5" x14ac:dyDescent="0.2">
      <c r="A2538" s="23" t="s">
        <v>2565</v>
      </c>
      <c r="B2538" s="26">
        <v>985.41</v>
      </c>
      <c r="C2538" s="26">
        <v>41519400</v>
      </c>
      <c r="D2538" s="22"/>
      <c r="E2538" s="22"/>
    </row>
    <row r="2539" spans="1:5" x14ac:dyDescent="0.2">
      <c r="A2539" s="23" t="s">
        <v>2566</v>
      </c>
      <c r="B2539" s="26">
        <v>995.37</v>
      </c>
      <c r="C2539" s="26">
        <v>32360280</v>
      </c>
      <c r="D2539" s="22"/>
      <c r="E2539" s="22"/>
    </row>
    <row r="2540" spans="1:5" x14ac:dyDescent="0.2">
      <c r="A2540" s="23" t="s">
        <v>2567</v>
      </c>
      <c r="B2540" s="26">
        <v>980.79</v>
      </c>
      <c r="C2540" s="26">
        <v>30088400</v>
      </c>
      <c r="D2540" s="22"/>
      <c r="E2540" s="22"/>
    </row>
    <row r="2541" spans="1:5" x14ac:dyDescent="0.2">
      <c r="A2541" s="23" t="s">
        <v>2568</v>
      </c>
      <c r="B2541" s="26">
        <v>966.77</v>
      </c>
      <c r="C2541" s="26">
        <v>28073350</v>
      </c>
      <c r="D2541" s="22"/>
      <c r="E2541" s="22"/>
    </row>
    <row r="2542" spans="1:5" x14ac:dyDescent="0.2">
      <c r="A2542" s="23" t="s">
        <v>2569</v>
      </c>
      <c r="B2542" s="26">
        <v>961.73</v>
      </c>
      <c r="C2542" s="26">
        <v>26216790</v>
      </c>
      <c r="D2542" s="22"/>
      <c r="E2542" s="22"/>
    </row>
    <row r="2543" spans="1:5" x14ac:dyDescent="0.2">
      <c r="A2543" s="23" t="s">
        <v>2570</v>
      </c>
      <c r="B2543" s="26">
        <v>946.87</v>
      </c>
      <c r="C2543" s="26">
        <v>25287720</v>
      </c>
      <c r="D2543" s="22"/>
      <c r="E2543" s="22"/>
    </row>
    <row r="2544" spans="1:5" x14ac:dyDescent="0.2">
      <c r="A2544" s="23" t="s">
        <v>2571</v>
      </c>
      <c r="B2544" s="26">
        <v>979.08</v>
      </c>
      <c r="C2544" s="26">
        <v>26011000</v>
      </c>
      <c r="D2544" s="22"/>
      <c r="E2544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opLeftCell="A2" workbookViewId="0">
      <selection activeCell="F2" sqref="F2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2572</v>
      </c>
      <c r="E1" s="3" t="s">
        <v>2573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2262.4299999999998</v>
      </c>
      <c r="D2" s="5" t="str">
        <f>'Исходные данные'!A4</f>
        <v>06.04.2017</v>
      </c>
      <c r="E2" s="1">
        <f>'Исходные данные'!B4</f>
        <v>2216.91</v>
      </c>
      <c r="F2" s="12">
        <f t="shared" ref="F2:F65" si="0">E2/C2</f>
        <v>0.97988004048744048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-2.0325122475826265E-2</v>
      </c>
      <c r="J2" s="18">
        <f t="shared" ref="J2:J65" si="3">H2*I2</f>
        <v>-5.8553028485497361E-5</v>
      </c>
      <c r="K2" s="12">
        <f>F2/GEOMEAN(F$2:F$1242)</f>
        <v>0.84376299180504122</v>
      </c>
      <c r="L2" s="12">
        <f t="shared" ref="L2:L65" si="4">LN(K2)</f>
        <v>-0.16988363921907709</v>
      </c>
      <c r="M2" s="12">
        <f>POWER(L2-AVERAGE(L$2:L$1242),2)</f>
        <v>2.8860450874317569E-2</v>
      </c>
      <c r="N2" s="18">
        <f t="shared" ref="N2:N65" si="5">M2*H2</f>
        <v>8.3141777086856975E-5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2235.83</v>
      </c>
      <c r="D3" s="5" t="str">
        <f>'Исходные данные'!A5</f>
        <v>05.04.2017</v>
      </c>
      <c r="E3" s="1">
        <f>'Исходные данные'!B5</f>
        <v>2240.81</v>
      </c>
      <c r="F3" s="12">
        <f t="shared" si="0"/>
        <v>1.0022273607564081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2.2248838657093583E-3</v>
      </c>
      <c r="J3" s="18">
        <f t="shared" si="3"/>
        <v>6.3916017555838603E-6</v>
      </c>
      <c r="K3" s="12">
        <f t="shared" ref="K3:K66" si="7">F3/GEOMEAN(F$2:F$1242)</f>
        <v>0.86300600220414037</v>
      </c>
      <c r="L3" s="12">
        <f t="shared" si="4"/>
        <v>-0.14733363287754148</v>
      </c>
      <c r="M3" s="12">
        <f t="shared" ref="M3:M66" si="8">POWER(L3-AVERAGE(L$2:L$1242),2)</f>
        <v>2.1707199376894186E-2</v>
      </c>
      <c r="N3" s="18">
        <f t="shared" si="5"/>
        <v>6.2360007092743323E-5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2217.9699999999998</v>
      </c>
      <c r="D4" s="5" t="str">
        <f>'Исходные данные'!A6</f>
        <v>04.04.2017</v>
      </c>
      <c r="E4" s="1">
        <f>'Исходные данные'!B6</f>
        <v>2238.33</v>
      </c>
      <c r="F4" s="12">
        <f t="shared" si="0"/>
        <v>1.0091795650978148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9.1376889648318062E-3</v>
      </c>
      <c r="J4" s="18">
        <f t="shared" si="3"/>
        <v>2.6177303077983565E-5</v>
      </c>
      <c r="K4" s="12">
        <f t="shared" si="7"/>
        <v>0.86899246227309668</v>
      </c>
      <c r="L4" s="12">
        <f t="shared" si="4"/>
        <v>-0.14042082777841902</v>
      </c>
      <c r="M4" s="12">
        <f t="shared" si="8"/>
        <v>1.9718008873976432E-2</v>
      </c>
      <c r="N4" s="18">
        <f t="shared" si="5"/>
        <v>5.6487400301652892E-5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2234.14</v>
      </c>
      <c r="D5" s="5" t="str">
        <f>'Исходные данные'!A7</f>
        <v>03.04.2017</v>
      </c>
      <c r="E5" s="1">
        <f>'Исходные данные'!B7</f>
        <v>2232.3200000000002</v>
      </c>
      <c r="F5" s="12">
        <f t="shared" si="0"/>
        <v>0.99918536886676768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-8.1496312548700288E-4</v>
      </c>
      <c r="J5" s="18">
        <f t="shared" si="3"/>
        <v>-2.3281591145334844E-6</v>
      </c>
      <c r="K5" s="12">
        <f t="shared" si="7"/>
        <v>0.86038657934440654</v>
      </c>
      <c r="L5" s="12">
        <f t="shared" si="4"/>
        <v>-0.15037347986873792</v>
      </c>
      <c r="M5" s="12">
        <f t="shared" si="8"/>
        <v>2.2612183447833743E-2</v>
      </c>
      <c r="N5" s="18">
        <f t="shared" si="5"/>
        <v>6.4597721476193233E-5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2213.79</v>
      </c>
      <c r="D6" s="5" t="str">
        <f>'Исходные данные'!A8</f>
        <v>31.03.2017</v>
      </c>
      <c r="E6" s="1">
        <f>'Исходные данные'!B8</f>
        <v>2244.91</v>
      </c>
      <c r="F6" s="12">
        <f t="shared" si="0"/>
        <v>1.0140573405788262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1.3959452464468928E-2</v>
      </c>
      <c r="J6" s="18">
        <f t="shared" si="3"/>
        <v>3.9767588204014074E-5</v>
      </c>
      <c r="K6" s="12">
        <f t="shared" si="7"/>
        <v>0.87319265644295052</v>
      </c>
      <c r="L6" s="12">
        <f t="shared" si="4"/>
        <v>-0.13559906427878188</v>
      </c>
      <c r="M6" s="12">
        <f t="shared" si="8"/>
        <v>1.8387106233281235E-2</v>
      </c>
      <c r="N6" s="18">
        <f t="shared" si="5"/>
        <v>5.2381056550014663E-5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2249.0100000000002</v>
      </c>
      <c r="D7" s="5" t="str">
        <f>'Исходные данные'!A9</f>
        <v>30.03.2017</v>
      </c>
      <c r="E7" s="1">
        <f>'Исходные данные'!B9</f>
        <v>2271.0700000000002</v>
      </c>
      <c r="F7" s="12">
        <f t="shared" si="0"/>
        <v>1.009808760298976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9.7609666862683193E-3</v>
      </c>
      <c r="J7" s="18">
        <f t="shared" si="3"/>
        <v>2.772936144829799E-5</v>
      </c>
      <c r="K7" s="12">
        <f t="shared" si="7"/>
        <v>0.86953425474097579</v>
      </c>
      <c r="L7" s="12">
        <f t="shared" si="4"/>
        <v>-0.13979755005698252</v>
      </c>
      <c r="M7" s="12">
        <f t="shared" si="8"/>
        <v>1.9543355001934548E-2</v>
      </c>
      <c r="N7" s="18">
        <f t="shared" si="5"/>
        <v>5.5519578355228138E-5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2214.58</v>
      </c>
      <c r="D8" s="5" t="str">
        <f>'Исходные данные'!A10</f>
        <v>29.03.2017</v>
      </c>
      <c r="E8" s="1">
        <f>'Исходные данные'!B10</f>
        <v>2264.8200000000002</v>
      </c>
      <c r="F8" s="12">
        <f t="shared" si="0"/>
        <v>1.0226860172131962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2.2432516313555511E-2</v>
      </c>
      <c r="J8" s="18">
        <f t="shared" si="3"/>
        <v>6.3549362731660041E-5</v>
      </c>
      <c r="K8" s="12">
        <f t="shared" si="7"/>
        <v>0.88062270676698051</v>
      </c>
      <c r="L8" s="12">
        <f t="shared" si="4"/>
        <v>-0.12712600042969532</v>
      </c>
      <c r="M8" s="12">
        <f t="shared" si="8"/>
        <v>1.6161019985250911E-2</v>
      </c>
      <c r="N8" s="18">
        <f t="shared" si="5"/>
        <v>4.5782760471490606E-5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2205.13</v>
      </c>
      <c r="D9" s="5" t="str">
        <f>'Исходные данные'!A11</f>
        <v>28.03.2017</v>
      </c>
      <c r="E9" s="1">
        <f>'Исходные данные'!B11</f>
        <v>2262.41</v>
      </c>
      <c r="F9" s="12">
        <f t="shared" si="0"/>
        <v>1.0259757928104012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2.5644152718195218E-2</v>
      </c>
      <c r="J9" s="18">
        <f t="shared" si="3"/>
        <v>7.2444885695318139E-5</v>
      </c>
      <c r="K9" s="12">
        <f t="shared" si="7"/>
        <v>0.88345549321590544</v>
      </c>
      <c r="L9" s="12">
        <f t="shared" si="4"/>
        <v>-0.12391436402505571</v>
      </c>
      <c r="M9" s="12">
        <f t="shared" si="8"/>
        <v>1.5354769611734037E-2</v>
      </c>
      <c r="N9" s="18">
        <f t="shared" si="5"/>
        <v>4.3377316522169872E-5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2221.6</v>
      </c>
      <c r="D10" s="5" t="str">
        <f>'Исходные данные'!A12</f>
        <v>27.03.2017</v>
      </c>
      <c r="E10" s="1">
        <f>'Исходные данные'!B12</f>
        <v>2267.83</v>
      </c>
      <c r="F10" s="12">
        <f t="shared" si="0"/>
        <v>1.0208093266114513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2.0595770137429265E-2</v>
      </c>
      <c r="J10" s="18">
        <f t="shared" si="3"/>
        <v>5.8020782614281564E-5</v>
      </c>
      <c r="K10" s="12">
        <f t="shared" si="7"/>
        <v>0.87900671091912852</v>
      </c>
      <c r="L10" s="12">
        <f t="shared" si="4"/>
        <v>-0.12896274660582166</v>
      </c>
      <c r="M10" s="12">
        <f t="shared" si="8"/>
        <v>1.6631390012117379E-2</v>
      </c>
      <c r="N10" s="18">
        <f t="shared" si="5"/>
        <v>4.6852642946948419E-5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2197.5500000000002</v>
      </c>
      <c r="D11" s="5" t="str">
        <f>'Исходные данные'!A13</f>
        <v>24.03.2017</v>
      </c>
      <c r="E11" s="1">
        <f>'Исходные данные'!B13</f>
        <v>2264.91</v>
      </c>
      <c r="F11" s="12">
        <f t="shared" si="0"/>
        <v>1.0306523173534161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3.0191919599297755E-2</v>
      </c>
      <c r="J11" s="18">
        <f t="shared" si="3"/>
        <v>8.4816909131592676E-5</v>
      </c>
      <c r="K11" s="12">
        <f t="shared" si="7"/>
        <v>0.88748239260830575</v>
      </c>
      <c r="L11" s="12">
        <f t="shared" si="4"/>
        <v>-0.11936659714395306</v>
      </c>
      <c r="M11" s="12">
        <f t="shared" si="8"/>
        <v>1.42483845137268E-2</v>
      </c>
      <c r="N11" s="18">
        <f t="shared" si="5"/>
        <v>4.0027396423010725E-5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2196.3200000000002</v>
      </c>
      <c r="D12" s="5" t="str">
        <f>'Исходные данные'!A14</f>
        <v>23.03.2017</v>
      </c>
      <c r="E12" s="1">
        <f>'Исходные данные'!B14</f>
        <v>2256.54</v>
      </c>
      <c r="F12" s="12">
        <f t="shared" si="0"/>
        <v>1.0274185910978364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2.7049434174286027E-2</v>
      </c>
      <c r="J12" s="18">
        <f t="shared" si="3"/>
        <v>7.577676659836572E-5</v>
      </c>
      <c r="K12" s="12">
        <f t="shared" si="7"/>
        <v>0.88469786957757923</v>
      </c>
      <c r="L12" s="12">
        <f t="shared" si="4"/>
        <v>-0.12250908256896485</v>
      </c>
      <c r="M12" s="12">
        <f t="shared" si="8"/>
        <v>1.5008475311889464E-2</v>
      </c>
      <c r="N12" s="18">
        <f t="shared" si="5"/>
        <v>4.2045010013093959E-5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2231.09</v>
      </c>
      <c r="D13" s="5" t="str">
        <f>'Исходные данные'!A15</f>
        <v>22.03.2017</v>
      </c>
      <c r="E13" s="1">
        <f>'Исходные данные'!B15</f>
        <v>2243.7399999999998</v>
      </c>
      <c r="F13" s="12">
        <f t="shared" si="0"/>
        <v>1.005669874366341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5.6538611288594574E-3</v>
      </c>
      <c r="J13" s="18">
        <f t="shared" si="3"/>
        <v>1.5794620354975507E-5</v>
      </c>
      <c r="K13" s="12">
        <f t="shared" si="7"/>
        <v>0.86597030953037357</v>
      </c>
      <c r="L13" s="12">
        <f t="shared" si="4"/>
        <v>-0.14390465561439139</v>
      </c>
      <c r="M13" s="12">
        <f t="shared" si="8"/>
        <v>2.0708549907496605E-2</v>
      </c>
      <c r="N13" s="18">
        <f t="shared" si="5"/>
        <v>5.7851382698703462E-5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2220.7600000000002</v>
      </c>
      <c r="D14" s="5" t="str">
        <f>'Исходные данные'!A16</f>
        <v>21.03.2017</v>
      </c>
      <c r="E14" s="1">
        <f>'Исходные данные'!B16</f>
        <v>2229.8200000000002</v>
      </c>
      <c r="F14" s="12">
        <f t="shared" si="0"/>
        <v>1.0040796844323565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4.0713850846450812E-3</v>
      </c>
      <c r="J14" s="18">
        <f t="shared" si="3"/>
        <v>1.1342072136422386E-5</v>
      </c>
      <c r="K14" s="12">
        <f t="shared" si="7"/>
        <v>0.86460101598341077</v>
      </c>
      <c r="L14" s="12">
        <f t="shared" si="4"/>
        <v>-0.14548713165860583</v>
      </c>
      <c r="M14" s="12">
        <f t="shared" si="8"/>
        <v>2.1166505478248523E-2</v>
      </c>
      <c r="N14" s="18">
        <f t="shared" si="5"/>
        <v>5.8965690304188555E-5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2217.84</v>
      </c>
      <c r="D15" s="5" t="str">
        <f>'Исходные данные'!A17</f>
        <v>20.03.2017</v>
      </c>
      <c r="E15" s="1">
        <f>'Исходные данные'!B17</f>
        <v>2296.9</v>
      </c>
      <c r="F15" s="12">
        <f t="shared" si="0"/>
        <v>1.0356472964686361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3.502663844781409E-2</v>
      </c>
      <c r="J15" s="18">
        <f t="shared" si="3"/>
        <v>9.7304931823909296E-5</v>
      </c>
      <c r="K15" s="12">
        <f t="shared" si="7"/>
        <v>0.89178350942681461</v>
      </c>
      <c r="L15" s="12">
        <f t="shared" si="4"/>
        <v>-0.11453187829543675</v>
      </c>
      <c r="M15" s="12">
        <f t="shared" si="8"/>
        <v>1.3117551145880752E-2</v>
      </c>
      <c r="N15" s="18">
        <f t="shared" si="5"/>
        <v>3.6440905451097505E-5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2263.44</v>
      </c>
      <c r="D16" s="5" t="str">
        <f>'Исходные данные'!A18</f>
        <v>17.03.2017</v>
      </c>
      <c r="E16" s="1">
        <f>'Исходные данные'!B18</f>
        <v>2302.9499999999998</v>
      </c>
      <c r="F16" s="12">
        <f t="shared" si="0"/>
        <v>1.0174557310995651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1.730512986927852E-2</v>
      </c>
      <c r="J16" s="18">
        <f t="shared" si="3"/>
        <v>4.7939933298715996E-5</v>
      </c>
      <c r="K16" s="12">
        <f t="shared" si="7"/>
        <v>0.87611896990441673</v>
      </c>
      <c r="L16" s="12">
        <f t="shared" si="4"/>
        <v>-0.13225338687397237</v>
      </c>
      <c r="M16" s="12">
        <f t="shared" si="8"/>
        <v>1.7490958339636622E-2</v>
      </c>
      <c r="N16" s="18">
        <f t="shared" si="5"/>
        <v>4.8454728884837842E-5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2268.09</v>
      </c>
      <c r="D17" s="5" t="str">
        <f>'Исходные данные'!A19</f>
        <v>16.03.2017</v>
      </c>
      <c r="E17" s="1">
        <f>'Исходные данные'!B19</f>
        <v>2336.9499999999998</v>
      </c>
      <c r="F17" s="12">
        <f t="shared" si="0"/>
        <v>1.030360347252534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2.9908592759196974E-2</v>
      </c>
      <c r="J17" s="18">
        <f t="shared" si="3"/>
        <v>8.2623713683463711E-5</v>
      </c>
      <c r="K17" s="12">
        <f t="shared" si="7"/>
        <v>0.88723098064392347</v>
      </c>
      <c r="L17" s="12">
        <f t="shared" si="4"/>
        <v>-0.11964992398405387</v>
      </c>
      <c r="M17" s="12">
        <f t="shared" si="8"/>
        <v>1.4316104309389887E-2</v>
      </c>
      <c r="N17" s="18">
        <f t="shared" si="5"/>
        <v>3.9548825083316619E-5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2250.37</v>
      </c>
      <c r="D18" s="5" t="str">
        <f>'Исходные данные'!A20</f>
        <v>15.03.2017</v>
      </c>
      <c r="E18" s="1">
        <f>'Исходные данные'!B20</f>
        <v>2324.9</v>
      </c>
      <c r="F18" s="12">
        <f t="shared" si="0"/>
        <v>1.0331189982091835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3.2582380220374976E-2</v>
      </c>
      <c r="J18" s="18">
        <f t="shared" si="3"/>
        <v>8.9758938657130921E-5</v>
      </c>
      <c r="K18" s="12">
        <f t="shared" si="7"/>
        <v>0.88960642201261442</v>
      </c>
      <c r="L18" s="12">
        <f t="shared" si="4"/>
        <v>-0.11697613652287588</v>
      </c>
      <c r="M18" s="12">
        <f t="shared" si="8"/>
        <v>1.3683416515818511E-2</v>
      </c>
      <c r="N18" s="18">
        <f t="shared" si="5"/>
        <v>3.7695494784487264E-5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2255.02</v>
      </c>
      <c r="D19" s="5" t="str">
        <f>'Исходные данные'!A21</f>
        <v>14.03.2017</v>
      </c>
      <c r="E19" s="1">
        <f>'Исходные данные'!B21</f>
        <v>2318.4299999999998</v>
      </c>
      <c r="F19" s="12">
        <f t="shared" si="0"/>
        <v>1.0281194845278534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2.7731390364240844E-2</v>
      </c>
      <c r="J19" s="18">
        <f t="shared" si="3"/>
        <v>7.6182060515379109E-5</v>
      </c>
      <c r="K19" s="12">
        <f t="shared" si="7"/>
        <v>0.88530140053342299</v>
      </c>
      <c r="L19" s="12">
        <f t="shared" si="4"/>
        <v>-0.12182712637901008</v>
      </c>
      <c r="M19" s="12">
        <f t="shared" si="8"/>
        <v>1.484184872176731E-2</v>
      </c>
      <c r="N19" s="18">
        <f t="shared" si="5"/>
        <v>4.0772662410023814E-5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2258.6</v>
      </c>
      <c r="D20" s="5" t="str">
        <f>'Исходные данные'!A22</f>
        <v>13.03.2017</v>
      </c>
      <c r="E20" s="1">
        <f>'Исходные данные'!B22</f>
        <v>2324.44</v>
      </c>
      <c r="F20" s="12">
        <f t="shared" si="0"/>
        <v>1.0291508013813868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2.8733997505352975E-2</v>
      </c>
      <c r="J20" s="18">
        <f t="shared" si="3"/>
        <v>7.8716049430619682E-5</v>
      </c>
      <c r="K20" s="12">
        <f t="shared" si="7"/>
        <v>0.88618945515019376</v>
      </c>
      <c r="L20" s="12">
        <f t="shared" si="4"/>
        <v>-0.12082451923789786</v>
      </c>
      <c r="M20" s="12">
        <f t="shared" si="8"/>
        <v>1.4598564449069167E-2</v>
      </c>
      <c r="N20" s="18">
        <f t="shared" si="5"/>
        <v>3.99923930032686E-5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2265.87</v>
      </c>
      <c r="D21" s="5" t="str">
        <f>'Исходные данные'!A23</f>
        <v>10.03.2017</v>
      </c>
      <c r="E21" s="1">
        <f>'Исходные данные'!B23</f>
        <v>2296.71</v>
      </c>
      <c r="F21" s="12">
        <f t="shared" si="0"/>
        <v>1.0136106661017623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1.3518872958536396E-2</v>
      </c>
      <c r="J21" s="18">
        <f t="shared" si="3"/>
        <v>3.693124055671138E-5</v>
      </c>
      <c r="K21" s="12">
        <f t="shared" si="7"/>
        <v>0.87280803038919097</v>
      </c>
      <c r="L21" s="12">
        <f t="shared" si="4"/>
        <v>-0.13603964378471445</v>
      </c>
      <c r="M21" s="12">
        <f t="shared" si="8"/>
        <v>1.8506784681072013E-2</v>
      </c>
      <c r="N21" s="18">
        <f t="shared" si="5"/>
        <v>5.0557359262434225E-5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2282.83</v>
      </c>
      <c r="D22" s="5" t="str">
        <f>'Исходные данные'!A24</f>
        <v>09.03.2017</v>
      </c>
      <c r="E22" s="1">
        <f>'Исходные данные'!B24</f>
        <v>2269.67</v>
      </c>
      <c r="F22" s="12">
        <f t="shared" si="0"/>
        <v>0.99423522557527289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-5.7814548737197052E-3</v>
      </c>
      <c r="J22" s="18">
        <f t="shared" si="3"/>
        <v>-1.5749860770840935E-5</v>
      </c>
      <c r="K22" s="12">
        <f t="shared" si="7"/>
        <v>0.85612407011785108</v>
      </c>
      <c r="L22" s="12">
        <f t="shared" si="4"/>
        <v>-0.15533997161697058</v>
      </c>
      <c r="M22" s="12">
        <f t="shared" si="8"/>
        <v>2.4130506781961242E-2</v>
      </c>
      <c r="N22" s="18">
        <f t="shared" si="5"/>
        <v>6.5736415910343758E-5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2329.88</v>
      </c>
      <c r="D23" s="5" t="str">
        <f>'Исходные данные'!A25</f>
        <v>07.03.2017</v>
      </c>
      <c r="E23" s="1">
        <f>'Исходные данные'!B25</f>
        <v>2270.46</v>
      </c>
      <c r="F23" s="12">
        <f t="shared" si="0"/>
        <v>0.9744965405943653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-2.5834309969642161E-2</v>
      </c>
      <c r="J23" s="18">
        <f t="shared" si="3"/>
        <v>-7.0181494836456652E-5</v>
      </c>
      <c r="K23" s="12">
        <f t="shared" si="7"/>
        <v>0.83912732438813609</v>
      </c>
      <c r="L23" s="12">
        <f t="shared" si="4"/>
        <v>-0.17539282671289308</v>
      </c>
      <c r="M23" s="12">
        <f t="shared" si="8"/>
        <v>3.0762643662338961E-2</v>
      </c>
      <c r="N23" s="18">
        <f t="shared" si="5"/>
        <v>8.356980774331486E-5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2329.16</v>
      </c>
      <c r="D24" s="5" t="str">
        <f>'Исходные данные'!A26</f>
        <v>06.03.2017</v>
      </c>
      <c r="E24" s="1">
        <f>'Исходные данные'!B26</f>
        <v>2294.0700000000002</v>
      </c>
      <c r="F24" s="12">
        <f t="shared" si="0"/>
        <v>0.98493448281784002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-1.5180154928008786E-2</v>
      </c>
      <c r="J24" s="18">
        <f t="shared" si="3"/>
        <v>-4.1123315484280124E-5</v>
      </c>
      <c r="K24" s="12">
        <f t="shared" si="7"/>
        <v>0.84811531168746523</v>
      </c>
      <c r="L24" s="12">
        <f t="shared" si="4"/>
        <v>-0.16473867167125963</v>
      </c>
      <c r="M24" s="12">
        <f t="shared" si="8"/>
        <v>2.7138829944011098E-2</v>
      </c>
      <c r="N24" s="18">
        <f t="shared" si="5"/>
        <v>7.3519583360944646E-5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2341.75</v>
      </c>
      <c r="D25" s="5" t="str">
        <f>'Исходные данные'!A27</f>
        <v>03.03.2017</v>
      </c>
      <c r="E25" s="1">
        <f>'Исходные данные'!B27</f>
        <v>2280.6999999999998</v>
      </c>
      <c r="F25" s="12">
        <f t="shared" si="0"/>
        <v>0.97392975338955901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-2.6416099717135804E-2</v>
      </c>
      <c r="J25" s="18">
        <f t="shared" si="3"/>
        <v>-7.1361962060759111E-5</v>
      </c>
      <c r="K25" s="12">
        <f t="shared" si="7"/>
        <v>0.83863927070004762</v>
      </c>
      <c r="L25" s="12">
        <f t="shared" si="4"/>
        <v>-0.1759746164603867</v>
      </c>
      <c r="M25" s="12">
        <f t="shared" si="8"/>
        <v>3.0967065638380222E-2</v>
      </c>
      <c r="N25" s="18">
        <f t="shared" si="5"/>
        <v>8.3656201592304346E-5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2375.31</v>
      </c>
      <c r="D26" s="5" t="str">
        <f>'Исходные данные'!A28</f>
        <v>02.03.2017</v>
      </c>
      <c r="E26" s="1">
        <f>'Исходные данные'!B28</f>
        <v>2274.08</v>
      </c>
      <c r="F26" s="12">
        <f t="shared" si="0"/>
        <v>0.95738240482294945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-4.355238027601098E-2</v>
      </c>
      <c r="J26" s="18">
        <f t="shared" si="3"/>
        <v>-1.173265098738292E-4</v>
      </c>
      <c r="K26" s="12">
        <f t="shared" si="7"/>
        <v>0.82439054661535471</v>
      </c>
      <c r="L26" s="12">
        <f t="shared" si="4"/>
        <v>-0.19311089701926179</v>
      </c>
      <c r="M26" s="12">
        <f t="shared" si="8"/>
        <v>3.7291818547583955E-2</v>
      </c>
      <c r="N26" s="18">
        <f t="shared" si="5"/>
        <v>1.00461074442035E-4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2309.59</v>
      </c>
      <c r="D27" s="5" t="str">
        <f>'Исходные данные'!A29</f>
        <v>01.03.2017</v>
      </c>
      <c r="E27" s="1">
        <f>'Исходные данные'!B29</f>
        <v>2270.65</v>
      </c>
      <c r="F27" s="12">
        <f t="shared" si="0"/>
        <v>0.98313986465130176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-1.7003885486006596E-2</v>
      </c>
      <c r="J27" s="18">
        <f t="shared" si="3"/>
        <v>-4.5679211344749997E-5</v>
      </c>
      <c r="K27" s="12">
        <f t="shared" si="7"/>
        <v>0.84656998743267919</v>
      </c>
      <c r="L27" s="12">
        <f t="shared" si="4"/>
        <v>-0.16656240222925742</v>
      </c>
      <c r="M27" s="12">
        <f t="shared" si="8"/>
        <v>2.7743033836380954E-2</v>
      </c>
      <c r="N27" s="18">
        <f t="shared" si="5"/>
        <v>7.4528842657727154E-5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2353.2800000000002</v>
      </c>
      <c r="D28" s="5" t="str">
        <f>'Исходные данные'!A30</f>
        <v>28.02.2017</v>
      </c>
      <c r="E28" s="1">
        <f>'Исходные данные'!B30</f>
        <v>2244.96</v>
      </c>
      <c r="F28" s="12">
        <f t="shared" si="0"/>
        <v>0.95397062822953493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-4.7122396027166738E-2</v>
      </c>
      <c r="J28" s="18">
        <f t="shared" si="3"/>
        <v>-1.2623621368902953E-4</v>
      </c>
      <c r="K28" s="12">
        <f t="shared" si="7"/>
        <v>0.82145270656669134</v>
      </c>
      <c r="L28" s="12">
        <f t="shared" si="4"/>
        <v>-0.1966809127704176</v>
      </c>
      <c r="M28" s="12">
        <f t="shared" si="8"/>
        <v>3.8683381448204643E-2</v>
      </c>
      <c r="N28" s="18">
        <f t="shared" si="5"/>
        <v>1.0362893270313635E-4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2352.31</v>
      </c>
      <c r="D29" s="5" t="str">
        <f>'Исходные данные'!A31</f>
        <v>27.02.2017</v>
      </c>
      <c r="E29" s="1">
        <f>'Исходные данные'!B31</f>
        <v>2237.5500000000002</v>
      </c>
      <c r="F29" s="12">
        <f t="shared" si="0"/>
        <v>0.95121391313219783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-5.0016306786341211E-2</v>
      </c>
      <c r="J29" s="18">
        <f t="shared" si="3"/>
        <v>-1.3361474420674785E-4</v>
      </c>
      <c r="K29" s="12">
        <f t="shared" si="7"/>
        <v>0.81907893214331784</v>
      </c>
      <c r="L29" s="12">
        <f t="shared" si="4"/>
        <v>-0.19957482352959208</v>
      </c>
      <c r="M29" s="12">
        <f t="shared" si="8"/>
        <v>3.9830110186867843E-2</v>
      </c>
      <c r="N29" s="18">
        <f t="shared" si="5"/>
        <v>1.0640309783524974E-4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2339.5500000000002</v>
      </c>
      <c r="D30" s="5" t="str">
        <f>'Исходные данные'!A32</f>
        <v>22.02.2017</v>
      </c>
      <c r="E30" s="1">
        <f>'Исходные данные'!B32</f>
        <v>2272.08</v>
      </c>
      <c r="F30" s="12">
        <f t="shared" si="0"/>
        <v>0.97116112072834504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-2.9262891677198848E-2</v>
      </c>
      <c r="J30" s="18">
        <f t="shared" si="3"/>
        <v>-7.7955394461213579E-5</v>
      </c>
      <c r="K30" s="12">
        <f t="shared" si="7"/>
        <v>0.83625523420485282</v>
      </c>
      <c r="L30" s="12">
        <f t="shared" si="4"/>
        <v>-0.17882140842044972</v>
      </c>
      <c r="M30" s="12">
        <f t="shared" si="8"/>
        <v>3.1977096109473302E-2</v>
      </c>
      <c r="N30" s="18">
        <f t="shared" si="5"/>
        <v>8.5185947049808033E-5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2336.67</v>
      </c>
      <c r="D31" s="5" t="str">
        <f>'Исходные данные'!A33</f>
        <v>21.02.2017</v>
      </c>
      <c r="E31" s="1">
        <f>'Исходные данные'!B33</f>
        <v>2282.83</v>
      </c>
      <c r="F31" s="12">
        <f t="shared" si="0"/>
        <v>0.97695866339705639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-2.3310937561092756E-2</v>
      </c>
      <c r="J31" s="18">
        <f t="shared" si="3"/>
        <v>-6.1926258918011627E-5</v>
      </c>
      <c r="K31" s="12">
        <f t="shared" si="7"/>
        <v>0.84124742890741644</v>
      </c>
      <c r="L31" s="12">
        <f t="shared" si="4"/>
        <v>-0.17286945430434369</v>
      </c>
      <c r="M31" s="12">
        <f t="shared" si="8"/>
        <v>2.9883848231481592E-2</v>
      </c>
      <c r="N31" s="18">
        <f t="shared" si="5"/>
        <v>7.9387408515822126E-5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2323.34</v>
      </c>
      <c r="D32" s="5" t="str">
        <f>'Исходные данные'!A34</f>
        <v>20.02.2017</v>
      </c>
      <c r="E32" s="1">
        <f>'Исходные данные'!B34</f>
        <v>2250.46</v>
      </c>
      <c r="F32" s="12">
        <f t="shared" si="0"/>
        <v>0.96863136691142915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-3.1871165775809424E-2</v>
      </c>
      <c r="J32" s="18">
        <f t="shared" si="3"/>
        <v>-8.4430472902809322E-5</v>
      </c>
      <c r="K32" s="12">
        <f t="shared" si="7"/>
        <v>0.83407689342751712</v>
      </c>
      <c r="L32" s="12">
        <f t="shared" si="4"/>
        <v>-0.18142968251906028</v>
      </c>
      <c r="M32" s="12">
        <f t="shared" si="8"/>
        <v>3.2916729698967029E-2</v>
      </c>
      <c r="N32" s="18">
        <f t="shared" si="5"/>
        <v>8.7200294913817046E-5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2364.16</v>
      </c>
      <c r="D33" s="5" t="str">
        <f>'Исходные данные'!A35</f>
        <v>17.02.2017</v>
      </c>
      <c r="E33" s="1">
        <f>'Исходные данные'!B35</f>
        <v>2228.65</v>
      </c>
      <c r="F33" s="12">
        <f t="shared" si="0"/>
        <v>0.94268154439631846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-5.9026758159686749E-2</v>
      </c>
      <c r="J33" s="18">
        <f t="shared" si="3"/>
        <v>-1.5593240371837946E-4</v>
      </c>
      <c r="K33" s="12">
        <f t="shared" si="7"/>
        <v>0.811731811399652</v>
      </c>
      <c r="L33" s="12">
        <f t="shared" si="4"/>
        <v>-0.20858527490293763</v>
      </c>
      <c r="M33" s="12">
        <f t="shared" si="8"/>
        <v>4.3507816906334082E-2</v>
      </c>
      <c r="N33" s="18">
        <f t="shared" si="5"/>
        <v>1.1493564414278219E-4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2340.89</v>
      </c>
      <c r="D34" s="5" t="str">
        <f>'Исходные данные'!A36</f>
        <v>16.02.2017</v>
      </c>
      <c r="E34" s="1">
        <f>'Исходные данные'!B36</f>
        <v>2207.88</v>
      </c>
      <c r="F34" s="12">
        <f t="shared" si="0"/>
        <v>0.94317973078615414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-5.849841982644835E-2</v>
      </c>
      <c r="J34" s="18">
        <f t="shared" si="3"/>
        <v>-1.541053606694016E-4</v>
      </c>
      <c r="K34" s="12">
        <f t="shared" si="7"/>
        <v>0.81216079374585348</v>
      </c>
      <c r="L34" s="12">
        <f t="shared" si="4"/>
        <v>-0.20805693656969923</v>
      </c>
      <c r="M34" s="12">
        <f t="shared" si="8"/>
        <v>4.3287688854767872E-2</v>
      </c>
      <c r="N34" s="18">
        <f t="shared" si="5"/>
        <v>1.1403495894931511E-4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2342.1</v>
      </c>
      <c r="D35" s="5" t="str">
        <f>'Исходные данные'!A37</f>
        <v>15.02.2017</v>
      </c>
      <c r="E35" s="1">
        <f>'Исходные данные'!B37</f>
        <v>2242.9499999999998</v>
      </c>
      <c r="F35" s="12">
        <f t="shared" si="0"/>
        <v>0.95766619700268985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-4.3255999096392612E-2</v>
      </c>
      <c r="J35" s="18">
        <f t="shared" si="3"/>
        <v>-1.1363343318524335E-4</v>
      </c>
      <c r="K35" s="12">
        <f t="shared" si="7"/>
        <v>0.82463491666958044</v>
      </c>
      <c r="L35" s="12">
        <f t="shared" si="4"/>
        <v>-0.19281451583964343</v>
      </c>
      <c r="M35" s="12">
        <f t="shared" si="8"/>
        <v>3.7177437518476131E-2</v>
      </c>
      <c r="N35" s="18">
        <f t="shared" si="5"/>
        <v>9.7665062661947213E-5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2331.35</v>
      </c>
      <c r="D36" s="5" t="str">
        <f>'Исходные данные'!A38</f>
        <v>14.02.2017</v>
      </c>
      <c r="E36" s="1">
        <f>'Исходные данные'!B38</f>
        <v>2238.75</v>
      </c>
      <c r="F36" s="12">
        <f t="shared" si="0"/>
        <v>0.96028052415982157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-4.0529824539580199E-2</v>
      </c>
      <c r="J36" s="18">
        <f t="shared" si="3"/>
        <v>-1.0617460980538268E-4</v>
      </c>
      <c r="K36" s="12">
        <f t="shared" si="7"/>
        <v>0.82688608253939577</v>
      </c>
      <c r="L36" s="12">
        <f t="shared" si="4"/>
        <v>-0.19008834128283106</v>
      </c>
      <c r="M36" s="12">
        <f t="shared" si="8"/>
        <v>3.6133577491658075E-2</v>
      </c>
      <c r="N36" s="18">
        <f t="shared" si="5"/>
        <v>9.4657910184209548E-5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2319.54</v>
      </c>
      <c r="D37" s="5" t="str">
        <f>'Исходные данные'!A39</f>
        <v>13.02.2017</v>
      </c>
      <c r="E37" s="1">
        <f>'Исходные данные'!B39</f>
        <v>2269.7199999999998</v>
      </c>
      <c r="F37" s="12">
        <f t="shared" si="0"/>
        <v>0.97852160342136796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-2.1712414289194466E-2</v>
      </c>
      <c r="J37" s="18">
        <f t="shared" si="3"/>
        <v>-5.6720524276217396E-5</v>
      </c>
      <c r="K37" s="12">
        <f t="shared" si="7"/>
        <v>0.84259325788283779</v>
      </c>
      <c r="L37" s="12">
        <f t="shared" si="4"/>
        <v>-0.17127093103244531</v>
      </c>
      <c r="M37" s="12">
        <f t="shared" si="8"/>
        <v>2.9333731816720658E-2</v>
      </c>
      <c r="N37" s="18">
        <f t="shared" si="5"/>
        <v>7.6630107801986078E-5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2307.98</v>
      </c>
      <c r="D38" s="5" t="str">
        <f>'Исходные данные'!A40</f>
        <v>10.02.2017</v>
      </c>
      <c r="E38" s="1">
        <f>'Исходные данные'!B40</f>
        <v>2259.2800000000002</v>
      </c>
      <c r="F38" s="12">
        <f t="shared" si="0"/>
        <v>0.97889929722094648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-2.1326504642330098E-2</v>
      </c>
      <c r="J38" s="18">
        <f t="shared" si="3"/>
        <v>-5.5556895602441128E-5</v>
      </c>
      <c r="K38" s="12">
        <f t="shared" si="7"/>
        <v>0.84291848549963877</v>
      </c>
      <c r="L38" s="12">
        <f t="shared" si="4"/>
        <v>-0.17088502138558095</v>
      </c>
      <c r="M38" s="12">
        <f t="shared" si="8"/>
        <v>2.920169053395048E-2</v>
      </c>
      <c r="N38" s="18">
        <f t="shared" si="5"/>
        <v>7.6072253733944486E-5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2302.92</v>
      </c>
      <c r="D39" s="5" t="str">
        <f>'Исходные данные'!A41</f>
        <v>09.02.2017</v>
      </c>
      <c r="E39" s="1">
        <f>'Исходные данные'!B41</f>
        <v>2278.2199999999998</v>
      </c>
      <c r="F39" s="12">
        <f t="shared" si="0"/>
        <v>0.98927448630434389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-1.0783446630374839E-2</v>
      </c>
      <c r="J39" s="18">
        <f t="shared" si="3"/>
        <v>-2.8013156748104972E-5</v>
      </c>
      <c r="K39" s="12">
        <f t="shared" si="7"/>
        <v>0.85185243682004286</v>
      </c>
      <c r="L39" s="12">
        <f t="shared" si="4"/>
        <v>-0.16034196337362572</v>
      </c>
      <c r="M39" s="12">
        <f t="shared" si="8"/>
        <v>2.5709545218509149E-2</v>
      </c>
      <c r="N39" s="18">
        <f t="shared" si="5"/>
        <v>6.6788063669728071E-5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2252.17</v>
      </c>
      <c r="D40" s="5" t="str">
        <f>'Исходные данные'!A42</f>
        <v>08.02.2017</v>
      </c>
      <c r="E40" s="1">
        <f>'Исходные данные'!B42</f>
        <v>2259.6999999999998</v>
      </c>
      <c r="F40" s="12">
        <f t="shared" si="0"/>
        <v>1.0033434421025054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3.3378652271416277E-3</v>
      </c>
      <c r="J40" s="18">
        <f t="shared" si="3"/>
        <v>8.6468798557530017E-6</v>
      </c>
      <c r="K40" s="12">
        <f t="shared" si="7"/>
        <v>0.86396704651239298</v>
      </c>
      <c r="L40" s="12">
        <f t="shared" si="4"/>
        <v>-0.1462206515161093</v>
      </c>
      <c r="M40" s="12">
        <f t="shared" si="8"/>
        <v>2.1380478929795492E-2</v>
      </c>
      <c r="N40" s="18">
        <f t="shared" si="5"/>
        <v>5.5387027331453063E-5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2265.2399999999998</v>
      </c>
      <c r="D41" s="5" t="str">
        <f>'Исходные данные'!A43</f>
        <v>07.02.2017</v>
      </c>
      <c r="E41" s="1">
        <f>'Исходные данные'!B43</f>
        <v>2238.86</v>
      </c>
      <c r="F41" s="12">
        <f t="shared" si="0"/>
        <v>0.9883544348501706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-1.1713905839086639E-2</v>
      </c>
      <c r="J41" s="18">
        <f t="shared" si="3"/>
        <v>-3.0260669028933261E-5</v>
      </c>
      <c r="K41" s="12">
        <f t="shared" si="7"/>
        <v>0.85106019150887025</v>
      </c>
      <c r="L41" s="12">
        <f t="shared" si="4"/>
        <v>-0.16127242258233748</v>
      </c>
      <c r="M41" s="12">
        <f t="shared" si="8"/>
        <v>2.6008794285576054E-2</v>
      </c>
      <c r="N41" s="18">
        <f t="shared" si="5"/>
        <v>6.7188820409606035E-5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2285.71</v>
      </c>
      <c r="D42" s="5" t="str">
        <f>'Исходные данные'!A44</f>
        <v>06.02.2017</v>
      </c>
      <c r="E42" s="1">
        <f>'Исходные данные'!B44</f>
        <v>2234.64</v>
      </c>
      <c r="F42" s="12">
        <f t="shared" si="0"/>
        <v>0.97765683310656204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-2.2596556916463163E-2</v>
      </c>
      <c r="J42" s="18">
        <f t="shared" si="3"/>
        <v>-5.8211023597154255E-5</v>
      </c>
      <c r="K42" s="12">
        <f t="shared" si="7"/>
        <v>0.84184861450008053</v>
      </c>
      <c r="L42" s="12">
        <f t="shared" si="4"/>
        <v>-0.17215507365971408</v>
      </c>
      <c r="M42" s="12">
        <f t="shared" si="8"/>
        <v>2.96373693867816E-2</v>
      </c>
      <c r="N42" s="18">
        <f t="shared" si="5"/>
        <v>7.6348870985498549E-5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2400.42</v>
      </c>
      <c r="D43" s="5" t="str">
        <f>'Исходные данные'!A45</f>
        <v>03.02.2017</v>
      </c>
      <c r="E43" s="1">
        <f>'Исходные данные'!B45</f>
        <v>2255.7199999999998</v>
      </c>
      <c r="F43" s="12">
        <f t="shared" si="0"/>
        <v>0.93971888252889069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-6.2174509585265804E-2</v>
      </c>
      <c r="J43" s="18">
        <f t="shared" si="3"/>
        <v>-1.5972080999772235E-4</v>
      </c>
      <c r="K43" s="12">
        <f t="shared" si="7"/>
        <v>0.80918069867393094</v>
      </c>
      <c r="L43" s="12">
        <f t="shared" si="4"/>
        <v>-0.2117330263285167</v>
      </c>
      <c r="M43" s="12">
        <f t="shared" si="8"/>
        <v>4.4830874438232374E-2</v>
      </c>
      <c r="N43" s="18">
        <f t="shared" si="5"/>
        <v>1.1516654696505314E-4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2385.2399999999998</v>
      </c>
      <c r="D44" s="5" t="str">
        <f>'Исходные данные'!A46</f>
        <v>02.02.2017</v>
      </c>
      <c r="E44" s="1">
        <f>'Исходные данные'!B46</f>
        <v>2260.66</v>
      </c>
      <c r="F44" s="12">
        <f t="shared" si="0"/>
        <v>0.94777045496469958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-5.3642942159982991E-2</v>
      </c>
      <c r="J44" s="18">
        <f t="shared" si="3"/>
        <v>-1.3741935146778647E-4</v>
      </c>
      <c r="K44" s="12">
        <f t="shared" si="7"/>
        <v>0.81611381146985407</v>
      </c>
      <c r="L44" s="12">
        <f t="shared" si="4"/>
        <v>-0.20320145890323385</v>
      </c>
      <c r="M44" s="12">
        <f t="shared" si="8"/>
        <v>4.1290832900402655E-2</v>
      </c>
      <c r="N44" s="18">
        <f t="shared" si="5"/>
        <v>1.0577644048336576E-4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2359.11</v>
      </c>
      <c r="D45" s="5" t="str">
        <f>'Исходные данные'!A47</f>
        <v>01.02.2017</v>
      </c>
      <c r="E45" s="1">
        <f>'Исходные данные'!B47</f>
        <v>2239.4299999999998</v>
      </c>
      <c r="F45" s="12">
        <f t="shared" si="0"/>
        <v>0.94926900398879221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-5.2063060066627989E-2</v>
      </c>
      <c r="J45" s="18">
        <f t="shared" si="3"/>
        <v>-1.3299985425180354E-4</v>
      </c>
      <c r="K45" s="12">
        <f t="shared" si="7"/>
        <v>0.81740419412455734</v>
      </c>
      <c r="L45" s="12">
        <f t="shared" si="4"/>
        <v>-0.20162157680987886</v>
      </c>
      <c r="M45" s="12">
        <f t="shared" si="8"/>
        <v>4.0651260235301905E-2</v>
      </c>
      <c r="N45" s="18">
        <f t="shared" si="5"/>
        <v>1.0384736662670516E-4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2350.66</v>
      </c>
      <c r="D46" s="5" t="str">
        <f>'Исходные данные'!A48</f>
        <v>31.01.2017</v>
      </c>
      <c r="E46" s="1">
        <f>'Исходные данные'!B48</f>
        <v>2242.0100000000002</v>
      </c>
      <c r="F46" s="12">
        <f t="shared" si="0"/>
        <v>0.95377893868105146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-4.7323354845298204E-2</v>
      </c>
      <c r="J46" s="18">
        <f t="shared" si="3"/>
        <v>-1.2055442855359574E-4</v>
      </c>
      <c r="K46" s="12">
        <f t="shared" si="7"/>
        <v>0.8212876449874742</v>
      </c>
      <c r="L46" s="12">
        <f t="shared" si="4"/>
        <v>-0.19688187158854911</v>
      </c>
      <c r="M46" s="12">
        <f t="shared" si="8"/>
        <v>3.8762471360209966E-2</v>
      </c>
      <c r="N46" s="18">
        <f t="shared" si="5"/>
        <v>9.874590673952433E-5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2380.56</v>
      </c>
      <c r="D47" s="5" t="str">
        <f>'Исходные данные'!A49</f>
        <v>30.01.2017</v>
      </c>
      <c r="E47" s="1">
        <f>'Исходные данные'!B49</f>
        <v>2263.9299999999998</v>
      </c>
      <c r="F47" s="12">
        <f t="shared" si="0"/>
        <v>0.95100732600732596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-5.0233512988683407E-2</v>
      </c>
      <c r="J47" s="18">
        <f t="shared" si="3"/>
        <v>-1.2761078020102537E-4</v>
      </c>
      <c r="K47" s="12">
        <f t="shared" si="7"/>
        <v>0.81890104243912143</v>
      </c>
      <c r="L47" s="12">
        <f t="shared" si="4"/>
        <v>-0.19979202973193425</v>
      </c>
      <c r="M47" s="12">
        <f t="shared" si="8"/>
        <v>3.991685514440612E-2</v>
      </c>
      <c r="N47" s="18">
        <f t="shared" si="5"/>
        <v>1.0140284294463962E-4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2386.71</v>
      </c>
      <c r="D48" s="5" t="str">
        <f>'Исходные данные'!A50</f>
        <v>27.01.2017</v>
      </c>
      <c r="E48" s="1">
        <f>'Исходные данные'!B50</f>
        <v>2260.0500000000002</v>
      </c>
      <c r="F48" s="12">
        <f t="shared" si="0"/>
        <v>0.94693113113868055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-5.4528911630929475E-2</v>
      </c>
      <c r="J48" s="18">
        <f t="shared" si="3"/>
        <v>-1.3813597962950765E-4</v>
      </c>
      <c r="K48" s="12">
        <f t="shared" si="7"/>
        <v>0.81539107975446701</v>
      </c>
      <c r="L48" s="12">
        <f t="shared" si="4"/>
        <v>-0.20408742837418029</v>
      </c>
      <c r="M48" s="12">
        <f t="shared" si="8"/>
        <v>4.1651678420386189E-2</v>
      </c>
      <c r="N48" s="18">
        <f t="shared" si="5"/>
        <v>1.0551458354341623E-4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2462.4499999999998</v>
      </c>
      <c r="D49" s="5" t="str">
        <f>'Исходные данные'!A51</f>
        <v>26.01.2017</v>
      </c>
      <c r="E49" s="1">
        <f>'Исходные данные'!B51</f>
        <v>2230.9899999999998</v>
      </c>
      <c r="F49" s="12">
        <f t="shared" si="0"/>
        <v>0.90600418282604722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-9.8711356144023502E-2</v>
      </c>
      <c r="J49" s="18">
        <f t="shared" si="3"/>
        <v>-2.4936372128418283E-4</v>
      </c>
      <c r="K49" s="12">
        <f t="shared" si="7"/>
        <v>0.78014937370181636</v>
      </c>
      <c r="L49" s="12">
        <f t="shared" si="4"/>
        <v>-0.24826987288727431</v>
      </c>
      <c r="M49" s="12">
        <f t="shared" si="8"/>
        <v>6.1637929783463372E-2</v>
      </c>
      <c r="N49" s="18">
        <f t="shared" si="5"/>
        <v>1.5570917211016544E-4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2425.96</v>
      </c>
      <c r="D50" s="5" t="str">
        <f>'Исходные данные'!A52</f>
        <v>25.01.2017</v>
      </c>
      <c r="E50" s="1">
        <f>'Исходные данные'!B52</f>
        <v>2248.12</v>
      </c>
      <c r="F50" s="12">
        <f t="shared" si="0"/>
        <v>0.92669293805338915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-7.6133010950103067E-2</v>
      </c>
      <c r="J50" s="18">
        <f t="shared" si="3"/>
        <v>-1.9178972086468564E-4</v>
      </c>
      <c r="K50" s="12">
        <f t="shared" si="7"/>
        <v>0.7979642135659496</v>
      </c>
      <c r="L50" s="12">
        <f t="shared" si="4"/>
        <v>-0.22569152769335396</v>
      </c>
      <c r="M50" s="12">
        <f t="shared" si="8"/>
        <v>5.0936665672559986E-2</v>
      </c>
      <c r="N50" s="18">
        <f t="shared" si="5"/>
        <v>1.283165970871781E-4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2466.62</v>
      </c>
      <c r="D51" s="5" t="str">
        <f>'Исходные данные'!A53</f>
        <v>24.01.2017</v>
      </c>
      <c r="E51" s="1">
        <f>'Исходные данные'!B53</f>
        <v>2227.21</v>
      </c>
      <c r="F51" s="12">
        <f t="shared" si="0"/>
        <v>0.90294005562267399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-0.10209911135371798</v>
      </c>
      <c r="J51" s="18">
        <f t="shared" si="3"/>
        <v>-2.5648410311070218E-4</v>
      </c>
      <c r="K51" s="12">
        <f t="shared" si="7"/>
        <v>0.77751089038797794</v>
      </c>
      <c r="L51" s="12">
        <f t="shared" si="4"/>
        <v>-0.25165762809696884</v>
      </c>
      <c r="M51" s="12">
        <f t="shared" si="8"/>
        <v>6.3331561779392309E-2</v>
      </c>
      <c r="N51" s="18">
        <f t="shared" si="5"/>
        <v>1.5909579041596572E-4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2547.81</v>
      </c>
      <c r="D52" s="5" t="str">
        <f>'Исходные данные'!A54</f>
        <v>23.01.2017</v>
      </c>
      <c r="E52" s="1">
        <f>'Исходные данные'!B54</f>
        <v>2205.5700000000002</v>
      </c>
      <c r="F52" s="12">
        <f t="shared" si="0"/>
        <v>0.86567287199594956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-0.14424818774678716</v>
      </c>
      <c r="J52" s="18">
        <f t="shared" si="3"/>
        <v>-3.6135579648257922E-4</v>
      </c>
      <c r="K52" s="12">
        <f t="shared" si="7"/>
        <v>0.74542056396660217</v>
      </c>
      <c r="L52" s="12">
        <f t="shared" si="4"/>
        <v>-0.29380670449003804</v>
      </c>
      <c r="M52" s="12">
        <f t="shared" si="8"/>
        <v>8.632237960329657E-2</v>
      </c>
      <c r="N52" s="18">
        <f t="shared" si="5"/>
        <v>2.1624599049089644E-4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2456.2600000000002</v>
      </c>
      <c r="D53" s="5" t="str">
        <f>'Исходные данные'!A55</f>
        <v>20.01.2017</v>
      </c>
      <c r="E53" s="1">
        <f>'Исходные данные'!B55</f>
        <v>2193.5100000000002</v>
      </c>
      <c r="F53" s="12">
        <f t="shared" si="0"/>
        <v>0.89302842532956606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-0.11313686733613251</v>
      </c>
      <c r="J53" s="18">
        <f t="shared" si="3"/>
        <v>-2.8262786554870468E-4</v>
      </c>
      <c r="K53" s="12">
        <f t="shared" si="7"/>
        <v>0.76897610400165861</v>
      </c>
      <c r="L53" s="12">
        <f t="shared" si="4"/>
        <v>-0.26269538407938336</v>
      </c>
      <c r="M53" s="12">
        <f t="shared" si="8"/>
        <v>6.9008864816614779E-2</v>
      </c>
      <c r="N53" s="18">
        <f t="shared" si="5"/>
        <v>1.7239144609787162E-4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2390.0700000000002</v>
      </c>
      <c r="D54" s="5" t="str">
        <f>'Исходные данные'!A56</f>
        <v>19.01.2017</v>
      </c>
      <c r="E54" s="1">
        <f>'Исходные данные'!B56</f>
        <v>2184.54</v>
      </c>
      <c r="F54" s="12">
        <f t="shared" si="0"/>
        <v>0.91400670273255591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-8.991737414945411E-2</v>
      </c>
      <c r="J54" s="18">
        <f t="shared" si="3"/>
        <v>-2.2399618126477114E-4</v>
      </c>
      <c r="K54" s="12">
        <f t="shared" si="7"/>
        <v>0.78704024795101146</v>
      </c>
      <c r="L54" s="12">
        <f t="shared" si="4"/>
        <v>-0.23947589089270493</v>
      </c>
      <c r="M54" s="12">
        <f t="shared" si="8"/>
        <v>5.7348702318854743E-2</v>
      </c>
      <c r="N54" s="18">
        <f t="shared" si="5"/>
        <v>1.4286327243678273E-4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2399.34</v>
      </c>
      <c r="D55" s="5" t="str">
        <f>'Исходные данные'!A57</f>
        <v>18.01.2017</v>
      </c>
      <c r="E55" s="1">
        <f>'Исходные данные'!B57</f>
        <v>2197.4699999999998</v>
      </c>
      <c r="F55" s="12">
        <f t="shared" si="0"/>
        <v>0.91586436269974225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-8.7887000927592232E-2</v>
      </c>
      <c r="J55" s="18">
        <f t="shared" si="3"/>
        <v>-2.1832718380760191E-4</v>
      </c>
      <c r="K55" s="12">
        <f t="shared" si="7"/>
        <v>0.78863985674689008</v>
      </c>
      <c r="L55" s="12">
        <f t="shared" si="4"/>
        <v>-0.23744551767084307</v>
      </c>
      <c r="M55" s="12">
        <f t="shared" si="8"/>
        <v>5.6380373861974677E-2</v>
      </c>
      <c r="N55" s="18">
        <f t="shared" si="5"/>
        <v>1.4005903168144311E-4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2355.9299999999998</v>
      </c>
      <c r="D56" s="5" t="str">
        <f>'Исходные данные'!A58</f>
        <v>17.01.2017</v>
      </c>
      <c r="E56" s="1">
        <f>'Исходные данные'!B58</f>
        <v>2192.8200000000002</v>
      </c>
      <c r="F56" s="12">
        <f t="shared" si="0"/>
        <v>0.93076619424176454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-7.1747167249043994E-2</v>
      </c>
      <c r="J56" s="18">
        <f t="shared" si="3"/>
        <v>-1.7773546559463388E-4</v>
      </c>
      <c r="K56" s="12">
        <f t="shared" si="7"/>
        <v>0.80147164578814523</v>
      </c>
      <c r="L56" s="12">
        <f t="shared" si="4"/>
        <v>-0.22130568399229492</v>
      </c>
      <c r="M56" s="12">
        <f t="shared" si="8"/>
        <v>4.8976205767297526E-2</v>
      </c>
      <c r="N56" s="18">
        <f t="shared" si="5"/>
        <v>1.2132616615919713E-4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2345.5300000000002</v>
      </c>
      <c r="D57" s="5" t="str">
        <f>'Исходные данные'!A59</f>
        <v>16.01.2017</v>
      </c>
      <c r="E57" s="1">
        <f>'Исходные данные'!B59</f>
        <v>2198.16</v>
      </c>
      <c r="F57" s="12">
        <f t="shared" si="0"/>
        <v>0.93716985073735981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-6.4890742373671512E-2</v>
      </c>
      <c r="J57" s="18">
        <f t="shared" si="3"/>
        <v>-1.6030174482056141E-4</v>
      </c>
      <c r="K57" s="12">
        <f t="shared" si="7"/>
        <v>0.80698575786305538</v>
      </c>
      <c r="L57" s="12">
        <f t="shared" si="4"/>
        <v>-0.21444925911692245</v>
      </c>
      <c r="M57" s="12">
        <f t="shared" si="8"/>
        <v>4.5988484735796968E-2</v>
      </c>
      <c r="N57" s="18">
        <f t="shared" si="5"/>
        <v>1.1360687326322076E-4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2386.39</v>
      </c>
      <c r="D58" s="5" t="str">
        <f>'Исходные данные'!A60</f>
        <v>13.01.2017</v>
      </c>
      <c r="E58" s="1">
        <f>'Исходные данные'!B60</f>
        <v>2207.5100000000002</v>
      </c>
      <c r="F58" s="12">
        <f t="shared" si="0"/>
        <v>0.92504159001671993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-7.7916580300242622E-2</v>
      </c>
      <c r="J58" s="18">
        <f t="shared" si="3"/>
        <v>-1.9194268233606676E-4</v>
      </c>
      <c r="K58" s="12">
        <f t="shared" si="7"/>
        <v>0.79654225750769758</v>
      </c>
      <c r="L58" s="12">
        <f t="shared" si="4"/>
        <v>-0.22747509704349347</v>
      </c>
      <c r="M58" s="12">
        <f t="shared" si="8"/>
        <v>5.1744919774946802E-2</v>
      </c>
      <c r="N58" s="18">
        <f t="shared" si="5"/>
        <v>1.2747041336511205E-4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2379.5700000000002</v>
      </c>
      <c r="D59" s="5" t="str">
        <f>'Исходные данные'!A61</f>
        <v>12.01.2017</v>
      </c>
      <c r="E59" s="1">
        <f>'Исходные данные'!B61</f>
        <v>2224.12</v>
      </c>
      <c r="F59" s="12">
        <f t="shared" si="0"/>
        <v>0.93467307118512999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-6.7558467324024679E-2</v>
      </c>
      <c r="J59" s="18">
        <f t="shared" si="3"/>
        <v>-1.6596160793928746E-4</v>
      </c>
      <c r="K59" s="12">
        <f t="shared" si="7"/>
        <v>0.80483581083094824</v>
      </c>
      <c r="L59" s="12">
        <f t="shared" si="4"/>
        <v>-0.2171169840672755</v>
      </c>
      <c r="M59" s="12">
        <f t="shared" si="8"/>
        <v>4.7139784770469588E-2</v>
      </c>
      <c r="N59" s="18">
        <f t="shared" si="5"/>
        <v>1.1580183488912523E-4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2411.2199999999998</v>
      </c>
      <c r="D60" s="5" t="str">
        <f>'Исходные данные'!A62</f>
        <v>11.01.2017</v>
      </c>
      <c r="E60" s="1">
        <f>'Исходные данные'!B62</f>
        <v>2219.34</v>
      </c>
      <c r="F60" s="12">
        <f t="shared" si="0"/>
        <v>0.92042202702366449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-8.2922989095488162E-2</v>
      </c>
      <c r="J60" s="18">
        <f t="shared" si="3"/>
        <v>-2.0313696686578638E-4</v>
      </c>
      <c r="K60" s="12">
        <f t="shared" si="7"/>
        <v>0.79256440702519015</v>
      </c>
      <c r="L60" s="12">
        <f t="shared" si="4"/>
        <v>-0.23248150583873908</v>
      </c>
      <c r="M60" s="12">
        <f t="shared" si="8"/>
        <v>5.4047650557047702E-2</v>
      </c>
      <c r="N60" s="18">
        <f t="shared" si="5"/>
        <v>1.3240086880777881E-4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2320.61</v>
      </c>
      <c r="D61" s="5" t="str">
        <f>'Исходные данные'!A63</f>
        <v>10.01.2017</v>
      </c>
      <c r="E61" s="1">
        <f>'Исходные данные'!B63</f>
        <v>2215.48</v>
      </c>
      <c r="F61" s="12">
        <f t="shared" si="0"/>
        <v>0.95469725632484559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-4.6360997843339545E-2</v>
      </c>
      <c r="J61" s="18">
        <f t="shared" si="3"/>
        <v>-1.1325384599627479E-4</v>
      </c>
      <c r="K61" s="12">
        <f t="shared" si="7"/>
        <v>0.82207839733525101</v>
      </c>
      <c r="L61" s="12">
        <f t="shared" si="4"/>
        <v>-0.19591951458659049</v>
      </c>
      <c r="M61" s="12">
        <f t="shared" si="8"/>
        <v>3.8384456195845268E-2</v>
      </c>
      <c r="N61" s="18">
        <f t="shared" si="5"/>
        <v>9.376819941073711E-5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2456.5100000000002</v>
      </c>
      <c r="D62" s="5" t="str">
        <f>'Исходные данные'!A64</f>
        <v>09.01.2017</v>
      </c>
      <c r="E62" s="1">
        <f>'Исходные данные'!B64</f>
        <v>2242.14</v>
      </c>
      <c r="F62" s="12">
        <f t="shared" si="0"/>
        <v>0.91273391925943703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-9.1310876504149333E-2</v>
      </c>
      <c r="J62" s="18">
        <f t="shared" si="3"/>
        <v>-2.2243794047014593E-4</v>
      </c>
      <c r="K62" s="12">
        <f t="shared" si="7"/>
        <v>0.78594426931400951</v>
      </c>
      <c r="L62" s="12">
        <f t="shared" si="4"/>
        <v>-0.24086939324740023</v>
      </c>
      <c r="M62" s="12">
        <f t="shared" si="8"/>
        <v>5.8018064603370757E-2</v>
      </c>
      <c r="N62" s="18">
        <f t="shared" si="5"/>
        <v>1.4133495695719468E-4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2461.84</v>
      </c>
      <c r="D63" s="5" t="str">
        <f>'Исходные данные'!A65</f>
        <v>30.12.2016</v>
      </c>
      <c r="E63" s="1">
        <f>'Исходные данные'!B65</f>
        <v>2129.65</v>
      </c>
      <c r="F63" s="12">
        <f t="shared" si="0"/>
        <v>0.86506434211809047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-0.14495139086505701</v>
      </c>
      <c r="J63" s="18">
        <f t="shared" si="3"/>
        <v>-3.5212341895119966E-4</v>
      </c>
      <c r="K63" s="12">
        <f t="shared" si="7"/>
        <v>0.74489656616163646</v>
      </c>
      <c r="L63" s="12">
        <f t="shared" si="4"/>
        <v>-0.29450990760830786</v>
      </c>
      <c r="M63" s="12">
        <f t="shared" si="8"/>
        <v>8.6736085679454067E-2</v>
      </c>
      <c r="N63" s="18">
        <f t="shared" si="5"/>
        <v>2.1070378734293452E-4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2399.19</v>
      </c>
      <c r="D64" s="5" t="str">
        <f>'Исходные данные'!A66</f>
        <v>29.12.2016</v>
      </c>
      <c r="E64" s="1">
        <f>'Исходные данные'!B66</f>
        <v>2162.25</v>
      </c>
      <c r="F64" s="12">
        <f t="shared" si="0"/>
        <v>0.90124166906330883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-0.10398183418347308</v>
      </c>
      <c r="J64" s="18">
        <f t="shared" si="3"/>
        <v>-2.5189303915866399E-4</v>
      </c>
      <c r="K64" s="12">
        <f t="shared" si="7"/>
        <v>0.77604843002001433</v>
      </c>
      <c r="L64" s="12">
        <f t="shared" si="4"/>
        <v>-0.25354035092672395</v>
      </c>
      <c r="M64" s="12">
        <f t="shared" si="8"/>
        <v>6.4282709548046352E-2</v>
      </c>
      <c r="N64" s="18">
        <f t="shared" si="5"/>
        <v>1.5572303759174008E-4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2371.13</v>
      </c>
      <c r="D65" s="5" t="str">
        <f>'Исходные данные'!A67</f>
        <v>28.12.2016</v>
      </c>
      <c r="E65" s="1">
        <f>'Исходные данные'!B67</f>
        <v>2177.11</v>
      </c>
      <c r="F65" s="12">
        <f t="shared" si="0"/>
        <v>0.91817403516466833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-8.5368325540414472E-2</v>
      </c>
      <c r="J65" s="18">
        <f t="shared" si="3"/>
        <v>-2.0622514841649826E-4</v>
      </c>
      <c r="K65" s="12">
        <f t="shared" si="7"/>
        <v>0.79062868810233466</v>
      </c>
      <c r="L65" s="12">
        <f t="shared" si="4"/>
        <v>-0.23492684228366534</v>
      </c>
      <c r="M65" s="12">
        <f t="shared" si="8"/>
        <v>5.5190621225374194E-2</v>
      </c>
      <c r="N65" s="18">
        <f t="shared" si="5"/>
        <v>1.3332455546423118E-4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2346.4899999999998</v>
      </c>
      <c r="D66" s="5" t="str">
        <f>'Исходные данные'!A68</f>
        <v>27.12.2016</v>
      </c>
      <c r="E66" s="1">
        <f>'Исходные данные'!B68</f>
        <v>2196.09</v>
      </c>
      <c r="F66" s="12">
        <f t="shared" ref="F66:F129" si="9">E66/C66</f>
        <v>0.93590426551998962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-6.6242088162906124E-2</v>
      </c>
      <c r="J66" s="18">
        <f t="shared" ref="J66:J129" si="12">H66*I66</f>
        <v>-1.5957507070325116E-4</v>
      </c>
      <c r="K66" s="12">
        <f t="shared" si="7"/>
        <v>0.80589597755804865</v>
      </c>
      <c r="L66" s="12">
        <f t="shared" ref="L66:L129" si="13">LN(K66)</f>
        <v>-0.21580060490615693</v>
      </c>
      <c r="M66" s="12">
        <f t="shared" si="8"/>
        <v>4.6569901077863268E-2</v>
      </c>
      <c r="N66" s="18">
        <f t="shared" ref="N66:N129" si="14">M66*H66</f>
        <v>1.1218540150587877E-4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2378.12</v>
      </c>
      <c r="D67" s="5" t="str">
        <f>'Исходные данные'!A69</f>
        <v>26.12.2016</v>
      </c>
      <c r="E67" s="1">
        <f>'Исходные данные'!B69</f>
        <v>2177.7600000000002</v>
      </c>
      <c r="F67" s="12">
        <f t="shared" si="9"/>
        <v>0.91574857450423042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-8.8013433967361901E-2</v>
      </c>
      <c r="J67" s="18">
        <f t="shared" si="12"/>
        <v>-2.1142978418024161E-4</v>
      </c>
      <c r="K67" s="12">
        <f t="shared" ref="K67:K130" si="16">F67/GEOMEAN(F$2:F$1242)</f>
        <v>0.78854015291558011</v>
      </c>
      <c r="L67" s="12">
        <f t="shared" si="13"/>
        <v>-0.23757195071061274</v>
      </c>
      <c r="M67" s="12">
        <f t="shared" ref="M67:M130" si="17">POWER(L67-AVERAGE(L$2:L$1242),2)</f>
        <v>5.6440431764445832E-2</v>
      </c>
      <c r="N67" s="18">
        <f t="shared" si="14"/>
        <v>1.3558371454318701E-4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2367.84</v>
      </c>
      <c r="D68" s="5" t="str">
        <f>'Исходные данные'!A70</f>
        <v>23.12.2016</v>
      </c>
      <c r="E68" s="1">
        <f>'Исходные данные'!B70</f>
        <v>2178.77</v>
      </c>
      <c r="F68" s="12">
        <f t="shared" si="9"/>
        <v>0.92015085478748559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-8.3217649785994594E-2</v>
      </c>
      <c r="J68" s="18">
        <f t="shared" si="12"/>
        <v>-1.9935118258181651E-4</v>
      </c>
      <c r="K68" s="12">
        <f t="shared" si="16"/>
        <v>0.79233090385353766</v>
      </c>
      <c r="L68" s="12">
        <f t="shared" si="13"/>
        <v>-0.23277616652924554</v>
      </c>
      <c r="M68" s="12">
        <f t="shared" si="17"/>
        <v>5.4184743704051082E-2</v>
      </c>
      <c r="N68" s="18">
        <f t="shared" si="14"/>
        <v>1.2980170388221112E-4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2362.39</v>
      </c>
      <c r="D69" s="5" t="str">
        <f>'Исходные данные'!A71</f>
        <v>22.12.2016</v>
      </c>
      <c r="E69" s="1">
        <f>'Исходные данные'!B71</f>
        <v>2182.9299999999998</v>
      </c>
      <c r="F69" s="12">
        <f t="shared" si="9"/>
        <v>0.92403455822281666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-7.9005807365796654E-2</v>
      </c>
      <c r="J69" s="18">
        <f t="shared" si="12"/>
        <v>-1.8873330921784275E-4</v>
      </c>
      <c r="K69" s="12">
        <f t="shared" si="16"/>
        <v>0.79567511446553096</v>
      </c>
      <c r="L69" s="12">
        <f t="shared" si="13"/>
        <v>-0.22856432410904751</v>
      </c>
      <c r="M69" s="12">
        <f t="shared" si="17"/>
        <v>5.2241650255425744E-2</v>
      </c>
      <c r="N69" s="18">
        <f t="shared" si="14"/>
        <v>1.2479765551989231E-4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2349.3200000000002</v>
      </c>
      <c r="D70" s="5" t="str">
        <f>'Исходные данные'!A72</f>
        <v>21.12.2016</v>
      </c>
      <c r="E70" s="1">
        <f>'Исходные данные'!B72</f>
        <v>2201.58</v>
      </c>
      <c r="F70" s="12">
        <f t="shared" si="9"/>
        <v>0.93711371801202037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-6.4950640167465518E-2</v>
      </c>
      <c r="J70" s="18">
        <f t="shared" si="12"/>
        <v>-1.5472452019162655E-4</v>
      </c>
      <c r="K70" s="12">
        <f t="shared" si="16"/>
        <v>0.80693742264413715</v>
      </c>
      <c r="L70" s="12">
        <f t="shared" si="13"/>
        <v>-0.21450915691071643</v>
      </c>
      <c r="M70" s="12">
        <f t="shared" si="17"/>
        <v>4.6014178398546386E-2</v>
      </c>
      <c r="N70" s="18">
        <f t="shared" si="14"/>
        <v>1.0961434185052485E-4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2355.66</v>
      </c>
      <c r="D71" s="5" t="str">
        <f>'Исходные данные'!A73</f>
        <v>20.12.2016</v>
      </c>
      <c r="E71" s="1">
        <f>'Исходные данные'!B73</f>
        <v>2210.0300000000002</v>
      </c>
      <c r="F71" s="12">
        <f t="shared" si="9"/>
        <v>0.93817868453002573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-6.381485288325664E-2</v>
      </c>
      <c r="J71" s="18">
        <f t="shared" si="12"/>
        <v>-1.5159457171850903E-4</v>
      </c>
      <c r="K71" s="12">
        <f t="shared" si="16"/>
        <v>0.80785445258481992</v>
      </c>
      <c r="L71" s="12">
        <f t="shared" si="13"/>
        <v>-0.21337336962650752</v>
      </c>
      <c r="M71" s="12">
        <f t="shared" si="17"/>
        <v>4.5528194865770227E-2</v>
      </c>
      <c r="N71" s="18">
        <f t="shared" si="14"/>
        <v>1.0815393109844682E-4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2370.4</v>
      </c>
      <c r="D72" s="5" t="str">
        <f>'Исходные данные'!A74</f>
        <v>19.12.2016</v>
      </c>
      <c r="E72" s="1">
        <f>'Исходные данные'!B74</f>
        <v>2190.9699999999998</v>
      </c>
      <c r="F72" s="12">
        <f t="shared" si="9"/>
        <v>0.92430391495106301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-7.8714349135540165E-2</v>
      </c>
      <c r="J72" s="18">
        <f t="shared" si="12"/>
        <v>-1.8646698819059683E-4</v>
      </c>
      <c r="K72" s="12">
        <f t="shared" si="16"/>
        <v>0.79590705432500075</v>
      </c>
      <c r="L72" s="12">
        <f t="shared" si="13"/>
        <v>-0.22827286587879109</v>
      </c>
      <c r="M72" s="12">
        <f t="shared" si="17"/>
        <v>5.210850129651657E-2</v>
      </c>
      <c r="N72" s="18">
        <f t="shared" si="14"/>
        <v>1.2344020375695605E-4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2360.8200000000002</v>
      </c>
      <c r="D73" s="5" t="str">
        <f>'Исходные данные'!A75</f>
        <v>16.12.2016</v>
      </c>
      <c r="E73" s="1">
        <f>'Исходные данные'!B75</f>
        <v>2181.31</v>
      </c>
      <c r="F73" s="12">
        <f t="shared" si="9"/>
        <v>0.92396286036207753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-7.9083402561605981E-2</v>
      </c>
      <c r="J73" s="18">
        <f t="shared" si="12"/>
        <v>-1.8681836347057907E-4</v>
      </c>
      <c r="K73" s="12">
        <f t="shared" si="16"/>
        <v>0.79561337629454709</v>
      </c>
      <c r="L73" s="12">
        <f t="shared" si="13"/>
        <v>-0.22864191930485686</v>
      </c>
      <c r="M73" s="12">
        <f t="shared" si="17"/>
        <v>5.2277127263408704E-2</v>
      </c>
      <c r="N73" s="18">
        <f t="shared" si="14"/>
        <v>1.2349402081789836E-4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2334.11</v>
      </c>
      <c r="D74" s="5" t="str">
        <f>'Исходные данные'!A76</f>
        <v>15.12.2016</v>
      </c>
      <c r="E74" s="1">
        <f>'Исходные данные'!B76</f>
        <v>2161.12</v>
      </c>
      <c r="F74" s="12">
        <f t="shared" si="9"/>
        <v>0.92588609791312315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-7.7004056315094868E-2</v>
      </c>
      <c r="J74" s="18">
        <f t="shared" si="12"/>
        <v>-1.8139862429808096E-4</v>
      </c>
      <c r="K74" s="12">
        <f t="shared" si="16"/>
        <v>0.797269453164135</v>
      </c>
      <c r="L74" s="12">
        <f t="shared" si="13"/>
        <v>-0.22656257305834568</v>
      </c>
      <c r="M74" s="12">
        <f t="shared" si="17"/>
        <v>5.1330599510818246E-2</v>
      </c>
      <c r="N74" s="18">
        <f t="shared" si="14"/>
        <v>1.2091960581345261E-4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2306.2600000000002</v>
      </c>
      <c r="D75" s="5" t="str">
        <f>'Исходные данные'!A77</f>
        <v>14.12.2016</v>
      </c>
      <c r="E75" s="1">
        <f>'Исходные данные'!B77</f>
        <v>2168.89</v>
      </c>
      <c r="F75" s="12">
        <f t="shared" si="9"/>
        <v>0.94043603062967729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-6.1411648896982508E-2</v>
      </c>
      <c r="J75" s="18">
        <f t="shared" si="12"/>
        <v>-1.4426378214129774E-4</v>
      </c>
      <c r="K75" s="12">
        <f t="shared" si="16"/>
        <v>0.80979822633250642</v>
      </c>
      <c r="L75" s="12">
        <f t="shared" si="13"/>
        <v>-0.21097016564023335</v>
      </c>
      <c r="M75" s="12">
        <f t="shared" si="17"/>
        <v>4.4508410790267523E-2</v>
      </c>
      <c r="N75" s="18">
        <f t="shared" si="14"/>
        <v>1.0455592372179467E-4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2340.39</v>
      </c>
      <c r="D76" s="5" t="str">
        <f>'Исходные данные'!A78</f>
        <v>13.12.2016</v>
      </c>
      <c r="E76" s="1">
        <f>'Исходные данные'!B78</f>
        <v>2190.63</v>
      </c>
      <c r="F76" s="12">
        <f t="shared" si="9"/>
        <v>0.93601066488918527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-6.6128408457079985E-2</v>
      </c>
      <c r="J76" s="18">
        <f t="shared" si="12"/>
        <v>-1.5491047847823538E-4</v>
      </c>
      <c r="K76" s="12">
        <f t="shared" si="16"/>
        <v>0.80598759678322851</v>
      </c>
      <c r="L76" s="12">
        <f t="shared" si="13"/>
        <v>-0.21568692520033081</v>
      </c>
      <c r="M76" s="12">
        <f t="shared" si="17"/>
        <v>4.6520849702373121E-2</v>
      </c>
      <c r="N76" s="18">
        <f t="shared" si="14"/>
        <v>1.0897838394653106E-4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2336</v>
      </c>
      <c r="D77" s="5" t="str">
        <f>'Исходные данные'!A79</f>
        <v>12.12.2016</v>
      </c>
      <c r="E77" s="1">
        <f>'Исходные данные'!B79</f>
        <v>2226.09</v>
      </c>
      <c r="F77" s="12">
        <f t="shared" si="9"/>
        <v>0.95294948630136989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-4.8193381663102788E-2</v>
      </c>
      <c r="J77" s="18">
        <f t="shared" si="12"/>
        <v>-1.125813093961588E-4</v>
      </c>
      <c r="K77" s="12">
        <f t="shared" si="16"/>
        <v>0.82057341345654955</v>
      </c>
      <c r="L77" s="12">
        <f t="shared" si="13"/>
        <v>-0.1977518984063536</v>
      </c>
      <c r="M77" s="12">
        <f t="shared" si="17"/>
        <v>3.9105813323316814E-2</v>
      </c>
      <c r="N77" s="18">
        <f t="shared" si="14"/>
        <v>9.1352453739750947E-5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2362.7199999999998</v>
      </c>
      <c r="D78" s="5" t="str">
        <f>'Исходные данные'!A80</f>
        <v>09.12.2016</v>
      </c>
      <c r="E78" s="1">
        <f>'Исходные данные'!B80</f>
        <v>2238.92</v>
      </c>
      <c r="F78" s="12">
        <f t="shared" si="9"/>
        <v>0.94760276291731571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-5.3819891001761828E-2</v>
      </c>
      <c r="J78" s="18">
        <f t="shared" si="12"/>
        <v>-1.2537411416720519E-4</v>
      </c>
      <c r="K78" s="12">
        <f t="shared" si="16"/>
        <v>0.81596941385202715</v>
      </c>
      <c r="L78" s="12">
        <f t="shared" si="13"/>
        <v>-0.2033784077450127</v>
      </c>
      <c r="M78" s="12">
        <f t="shared" si="17"/>
        <v>4.1362776736896666E-2</v>
      </c>
      <c r="N78" s="18">
        <f t="shared" si="14"/>
        <v>9.6355109539603877E-5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2347.96</v>
      </c>
      <c r="D79" s="5" t="str">
        <f>'Исходные данные'!A81</f>
        <v>08.12.2016</v>
      </c>
      <c r="E79" s="1">
        <f>'Исходные данные'!B81</f>
        <v>2253.2399999999998</v>
      </c>
      <c r="F79" s="12">
        <f t="shared" si="9"/>
        <v>0.95965859725037894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-4.1177685635028848E-2</v>
      </c>
      <c r="J79" s="18">
        <f t="shared" si="12"/>
        <v>-9.5656209356419374E-5</v>
      </c>
      <c r="K79" s="12">
        <f t="shared" si="16"/>
        <v>0.82635054871064839</v>
      </c>
      <c r="L79" s="12">
        <f t="shared" si="13"/>
        <v>-0.19073620237827971</v>
      </c>
      <c r="M79" s="12">
        <f t="shared" si="17"/>
        <v>3.6380298897688096E-2</v>
      </c>
      <c r="N79" s="18">
        <f t="shared" si="14"/>
        <v>8.4511828048102191E-5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2313.8000000000002</v>
      </c>
      <c r="D80" s="5" t="str">
        <f>'Исходные данные'!A82</f>
        <v>07.12.2016</v>
      </c>
      <c r="E80" s="1">
        <f>'Исходные данные'!B82</f>
        <v>2241.59</v>
      </c>
      <c r="F80" s="12">
        <f t="shared" si="9"/>
        <v>0.96879159823666694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-3.1705759121211562E-2</v>
      </c>
      <c r="J80" s="18">
        <f t="shared" si="12"/>
        <v>-7.3447253140649992E-5</v>
      </c>
      <c r="K80" s="12">
        <f t="shared" si="16"/>
        <v>0.834214866706671</v>
      </c>
      <c r="L80" s="12">
        <f t="shared" si="13"/>
        <v>-0.18126427586446245</v>
      </c>
      <c r="M80" s="12">
        <f t="shared" si="17"/>
        <v>3.2856737704667967E-2</v>
      </c>
      <c r="N80" s="18">
        <f t="shared" si="14"/>
        <v>7.6113526326395412E-5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2282.34</v>
      </c>
      <c r="D81" s="5" t="str">
        <f>'Исходные данные'!A83</f>
        <v>06.12.2016</v>
      </c>
      <c r="E81" s="1">
        <f>'Исходные данные'!B83</f>
        <v>2207.91</v>
      </c>
      <c r="F81" s="12">
        <f t="shared" si="9"/>
        <v>0.96738873261652503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-3.3154865739307079E-2</v>
      </c>
      <c r="J81" s="18">
        <f t="shared" si="12"/>
        <v>-7.6589784109225393E-5</v>
      </c>
      <c r="K81" s="12">
        <f t="shared" si="16"/>
        <v>0.83300687588754729</v>
      </c>
      <c r="L81" s="12">
        <f t="shared" si="13"/>
        <v>-0.18271338248255797</v>
      </c>
      <c r="M81" s="12">
        <f t="shared" si="17"/>
        <v>3.3384180138217541E-2</v>
      </c>
      <c r="N81" s="18">
        <f t="shared" si="14"/>
        <v>7.711951450969771E-5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2284.56</v>
      </c>
      <c r="D82" s="5" t="str">
        <f>'Исходные данные'!A84</f>
        <v>05.12.2016</v>
      </c>
      <c r="E82" s="1">
        <f>'Исходные данные'!B84</f>
        <v>2211.59</v>
      </c>
      <c r="F82" s="12">
        <f t="shared" si="9"/>
        <v>0.96805949504499778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-3.24617317709157E-2</v>
      </c>
      <c r="J82" s="18">
        <f t="shared" si="12"/>
        <v>-7.4779305262052462E-5</v>
      </c>
      <c r="K82" s="12">
        <f t="shared" si="16"/>
        <v>0.83358446139807274</v>
      </c>
      <c r="L82" s="12">
        <f t="shared" si="13"/>
        <v>-0.18202024851416654</v>
      </c>
      <c r="M82" s="12">
        <f t="shared" si="17"/>
        <v>3.3131370869158967E-2</v>
      </c>
      <c r="N82" s="18">
        <f t="shared" si="14"/>
        <v>7.6321895376970609E-5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2282.2800000000002</v>
      </c>
      <c r="D83" s="5" t="str">
        <f>'Исходные данные'!A85</f>
        <v>02.12.2016</v>
      </c>
      <c r="E83" s="1">
        <f>'Исходные данные'!B85</f>
        <v>2173.3200000000002</v>
      </c>
      <c r="F83" s="12">
        <f t="shared" si="9"/>
        <v>0.95225826804774172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-4.8918991017125213E-2</v>
      </c>
      <c r="J83" s="18">
        <f t="shared" si="12"/>
        <v>-1.1237595652221631E-4</v>
      </c>
      <c r="K83" s="12">
        <f t="shared" si="16"/>
        <v>0.819978213679461</v>
      </c>
      <c r="L83" s="12">
        <f t="shared" si="13"/>
        <v>-0.19847750776037612</v>
      </c>
      <c r="M83" s="12">
        <f t="shared" si="17"/>
        <v>3.9393321086770183E-2</v>
      </c>
      <c r="N83" s="18">
        <f t="shared" si="14"/>
        <v>9.049373353107116E-5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2280.69</v>
      </c>
      <c r="D84" s="5" t="str">
        <f>'Исходные данные'!A86</f>
        <v>01.12.2016</v>
      </c>
      <c r="E84" s="1">
        <f>'Исходные данные'!B86</f>
        <v>2229.91</v>
      </c>
      <c r="F84" s="12">
        <f t="shared" si="9"/>
        <v>0.97773480832555049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-2.2516802848400696E-2</v>
      </c>
      <c r="J84" s="18">
        <f t="shared" si="12"/>
        <v>-5.158088688378932E-5</v>
      </c>
      <c r="K84" s="12">
        <f t="shared" si="16"/>
        <v>0.84191575802922891</v>
      </c>
      <c r="L84" s="12">
        <f t="shared" si="13"/>
        <v>-0.17207531959165157</v>
      </c>
      <c r="M84" s="12">
        <f t="shared" si="17"/>
        <v>2.9609915612569045E-2</v>
      </c>
      <c r="N84" s="18">
        <f t="shared" si="14"/>
        <v>6.7829598994732562E-5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2270.16</v>
      </c>
      <c r="D85" s="5" t="str">
        <f>'Исходные данные'!A87</f>
        <v>30.11.2016</v>
      </c>
      <c r="E85" s="1">
        <f>'Исходные данные'!B87</f>
        <v>2259.1799999999998</v>
      </c>
      <c r="F85" s="12">
        <f t="shared" si="9"/>
        <v>0.99516333650491595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-4.8483980045052541E-3</v>
      </c>
      <c r="J85" s="18">
        <f t="shared" si="12"/>
        <v>-1.1075580884310196E-5</v>
      </c>
      <c r="K85" s="12">
        <f t="shared" si="16"/>
        <v>0.85692325534702773</v>
      </c>
      <c r="L85" s="12">
        <f t="shared" si="13"/>
        <v>-0.15440691474775611</v>
      </c>
      <c r="M85" s="12">
        <f t="shared" si="17"/>
        <v>2.3841495321920841E-2</v>
      </c>
      <c r="N85" s="18">
        <f t="shared" si="14"/>
        <v>5.4463022547956595E-5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2253.8000000000002</v>
      </c>
      <c r="D86" s="5" t="str">
        <f>'Исходные данные'!A88</f>
        <v>29.11.2016</v>
      </c>
      <c r="E86" s="1">
        <f>'Исходные данные'!B88</f>
        <v>2274.6999999999998</v>
      </c>
      <c r="F86" s="12">
        <f t="shared" si="9"/>
        <v>1.0092732274381044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9.2304950395670753E-3</v>
      </c>
      <c r="J86" s="18">
        <f t="shared" si="12"/>
        <v>2.1027101537685527E-5</v>
      </c>
      <c r="K86" s="12">
        <f t="shared" si="16"/>
        <v>0.86907311379491248</v>
      </c>
      <c r="L86" s="12">
        <f t="shared" si="13"/>
        <v>-0.14032802170368375</v>
      </c>
      <c r="M86" s="12">
        <f t="shared" si="17"/>
        <v>1.9691953675269554E-2</v>
      </c>
      <c r="N86" s="18">
        <f t="shared" si="14"/>
        <v>4.4858342659887603E-5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2250.6799999999998</v>
      </c>
      <c r="D87" s="5" t="str">
        <f>'Исходные данные'!A89</f>
        <v>28.11.2016</v>
      </c>
      <c r="E87" s="1">
        <f>'Исходные данные'!B89</f>
        <v>2270.4299999999998</v>
      </c>
      <c r="F87" s="12">
        <f t="shared" si="9"/>
        <v>1.0087751257397763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8.7368480883839635E-3</v>
      </c>
      <c r="J87" s="18">
        <f t="shared" si="12"/>
        <v>1.9847022977828812E-5</v>
      </c>
      <c r="K87" s="12">
        <f t="shared" si="16"/>
        <v>0.86864420437555601</v>
      </c>
      <c r="L87" s="12">
        <f t="shared" si="13"/>
        <v>-0.14082166865486684</v>
      </c>
      <c r="M87" s="12">
        <f t="shared" si="17"/>
        <v>1.983074236274112E-2</v>
      </c>
      <c r="N87" s="18">
        <f t="shared" si="14"/>
        <v>4.504841967711563E-5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2255.25</v>
      </c>
      <c r="D88" s="5" t="str">
        <f>'Исходные данные'!A90</f>
        <v>25.11.2016</v>
      </c>
      <c r="E88" s="1">
        <f>'Исходные данные'!B90</f>
        <v>2275.73</v>
      </c>
      <c r="F88" s="12">
        <f t="shared" si="9"/>
        <v>1.0090810331448841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9.0400484984868561E-3</v>
      </c>
      <c r="J88" s="18">
        <f t="shared" si="12"/>
        <v>2.0478470543934118E-5</v>
      </c>
      <c r="K88" s="12">
        <f t="shared" si="16"/>
        <v>0.86890761758603485</v>
      </c>
      <c r="L88" s="12">
        <f t="shared" si="13"/>
        <v>-0.14051846824476405</v>
      </c>
      <c r="M88" s="12">
        <f t="shared" si="17"/>
        <v>1.9745439917854778E-2</v>
      </c>
      <c r="N88" s="18">
        <f t="shared" si="14"/>
        <v>4.4729451374347389E-5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2251.6799999999998</v>
      </c>
      <c r="D89" s="5" t="str">
        <f>'Исходные данные'!A91</f>
        <v>24.11.2016</v>
      </c>
      <c r="E89" s="1">
        <f>'Исходные данные'!B91</f>
        <v>2243.16</v>
      </c>
      <c r="F89" s="12">
        <f t="shared" si="9"/>
        <v>0.99621615860157753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-3.7910182360169197E-3</v>
      </c>
      <c r="J89" s="18">
        <f t="shared" si="12"/>
        <v>-8.563845039892276E-6</v>
      </c>
      <c r="K89" s="12">
        <f t="shared" si="16"/>
        <v>0.85782982787163564</v>
      </c>
      <c r="L89" s="12">
        <f t="shared" si="13"/>
        <v>-0.15334953497926784</v>
      </c>
      <c r="M89" s="12">
        <f t="shared" si="17"/>
        <v>2.3516079878357708E-2</v>
      </c>
      <c r="N89" s="18">
        <f t="shared" si="14"/>
        <v>5.3122420280303131E-5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2233.58</v>
      </c>
      <c r="D90" s="5" t="str">
        <f>'Исходные данные'!A92</f>
        <v>23.11.2016</v>
      </c>
      <c r="E90" s="1">
        <f>'Исходные данные'!B92</f>
        <v>2230.7600000000002</v>
      </c>
      <c r="F90" s="12">
        <f t="shared" si="9"/>
        <v>0.99873745287833893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-1.2633448057581421E-3</v>
      </c>
      <c r="J90" s="18">
        <f t="shared" si="12"/>
        <v>-2.8459089090207084E-6</v>
      </c>
      <c r="K90" s="12">
        <f t="shared" si="16"/>
        <v>0.86000088424004872</v>
      </c>
      <c r="L90" s="12">
        <f t="shared" si="13"/>
        <v>-0.15082186154900906</v>
      </c>
      <c r="M90" s="12">
        <f t="shared" si="17"/>
        <v>2.2747233921108476E-2</v>
      </c>
      <c r="N90" s="18">
        <f t="shared" si="14"/>
        <v>5.1242190870299907E-5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2225.35</v>
      </c>
      <c r="D91" s="5" t="str">
        <f>'Исходные данные'!A93</f>
        <v>22.11.2016</v>
      </c>
      <c r="E91" s="1">
        <f>'Исходные данные'!B93</f>
        <v>2266.1</v>
      </c>
      <c r="F91" s="12">
        <f t="shared" si="9"/>
        <v>1.0183117262453096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1.8146085640629799E-2</v>
      </c>
      <c r="J91" s="18">
        <f t="shared" si="12"/>
        <v>4.0763195490446038E-5</v>
      </c>
      <c r="K91" s="12">
        <f t="shared" si="16"/>
        <v>0.87685605709397185</v>
      </c>
      <c r="L91" s="12">
        <f t="shared" si="13"/>
        <v>-0.13141243110262105</v>
      </c>
      <c r="M91" s="12">
        <f t="shared" si="17"/>
        <v>1.7269227048301139E-2</v>
      </c>
      <c r="N91" s="18">
        <f t="shared" si="14"/>
        <v>3.8793428625875576E-5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2215.17</v>
      </c>
      <c r="D92" s="5" t="str">
        <f>'Исходные данные'!A94</f>
        <v>21.11.2016</v>
      </c>
      <c r="E92" s="1">
        <f>'Исходные данные'!B94</f>
        <v>2281.36</v>
      </c>
      <c r="F92" s="12">
        <f t="shared" si="9"/>
        <v>1.0298803252120605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2.9442606376561997E-2</v>
      </c>
      <c r="J92" s="18">
        <f t="shared" si="12"/>
        <v>6.5954994384780747E-5</v>
      </c>
      <c r="K92" s="12">
        <f t="shared" si="16"/>
        <v>0.88681763940186609</v>
      </c>
      <c r="L92" s="12">
        <f t="shared" si="13"/>
        <v>-0.12011591036668891</v>
      </c>
      <c r="M92" s="12">
        <f t="shared" si="17"/>
        <v>1.442783192321846E-2</v>
      </c>
      <c r="N92" s="18">
        <f t="shared" si="14"/>
        <v>3.2320086112958814E-5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2204.9299999999998</v>
      </c>
      <c r="D93" s="5" t="str">
        <f>'Исходные данные'!A95</f>
        <v>18.11.2016</v>
      </c>
      <c r="E93" s="1">
        <f>'Исходные данные'!B95</f>
        <v>2258.31</v>
      </c>
      <c r="F93" s="12">
        <f t="shared" si="9"/>
        <v>1.0242093853319607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2.3920983577810029E-2</v>
      </c>
      <c r="J93" s="18">
        <f t="shared" si="12"/>
        <v>5.3436331714813374E-5</v>
      </c>
      <c r="K93" s="12">
        <f t="shared" si="16"/>
        <v>0.88193446084747973</v>
      </c>
      <c r="L93" s="12">
        <f t="shared" si="13"/>
        <v>-0.12563753316544085</v>
      </c>
      <c r="M93" s="12">
        <f t="shared" si="17"/>
        <v>1.5784789739897265E-2</v>
      </c>
      <c r="N93" s="18">
        <f t="shared" si="14"/>
        <v>3.5261144586553572E-5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2226.5700000000002</v>
      </c>
      <c r="D94" s="5" t="str">
        <f>'Исходные данные'!A96</f>
        <v>17.11.2016</v>
      </c>
      <c r="E94" s="1">
        <f>'Исходные данные'!B96</f>
        <v>2254.4699999999998</v>
      </c>
      <c r="F94" s="12">
        <f t="shared" si="9"/>
        <v>1.0125304841078429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1.2452627306160069E-2</v>
      </c>
      <c r="J94" s="18">
        <f t="shared" si="12"/>
        <v>2.7739891874119703E-5</v>
      </c>
      <c r="K94" s="12">
        <f t="shared" si="16"/>
        <v>0.87187789858404663</v>
      </c>
      <c r="L94" s="12">
        <f t="shared" si="13"/>
        <v>-0.13710588943709087</v>
      </c>
      <c r="M94" s="12">
        <f t="shared" si="17"/>
        <v>1.8798024918335803E-2</v>
      </c>
      <c r="N94" s="18">
        <f t="shared" si="14"/>
        <v>4.1875113248084563E-5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2212.6999999999998</v>
      </c>
      <c r="D95" s="5" t="str">
        <f>'Исходные данные'!A97</f>
        <v>16.11.2016</v>
      </c>
      <c r="E95" s="1">
        <f>'Исходные данные'!B97</f>
        <v>2271.67</v>
      </c>
      <c r="F95" s="12">
        <f t="shared" si="9"/>
        <v>1.026650698241967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2.6301754535992199E-2</v>
      </c>
      <c r="J95" s="18">
        <f t="shared" si="12"/>
        <v>5.842714472832715E-5</v>
      </c>
      <c r="K95" s="12">
        <f t="shared" si="16"/>
        <v>0.88403664621687905</v>
      </c>
      <c r="L95" s="12">
        <f t="shared" si="13"/>
        <v>-0.12325676220725872</v>
      </c>
      <c r="M95" s="12">
        <f t="shared" si="17"/>
        <v>1.5192229429816738E-2</v>
      </c>
      <c r="N95" s="18">
        <f t="shared" si="14"/>
        <v>3.3748265212770476E-5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2219.69</v>
      </c>
      <c r="D96" s="5" t="str">
        <f>'Исходные данные'!A98</f>
        <v>15.11.2016</v>
      </c>
      <c r="E96" s="1">
        <f>'Исходные данные'!B98</f>
        <v>2277.6</v>
      </c>
      <c r="F96" s="12">
        <f t="shared" si="9"/>
        <v>1.0260892286760763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2.5754710487664447E-2</v>
      </c>
      <c r="J96" s="18">
        <f t="shared" si="12"/>
        <v>5.7052251055185317E-5</v>
      </c>
      <c r="K96" s="12">
        <f t="shared" si="16"/>
        <v>0.88355317148410706</v>
      </c>
      <c r="L96" s="12">
        <f t="shared" si="13"/>
        <v>-0.12380380625558636</v>
      </c>
      <c r="M96" s="12">
        <f t="shared" si="17"/>
        <v>1.5327382443370782E-2</v>
      </c>
      <c r="N96" s="18">
        <f t="shared" si="14"/>
        <v>3.3953465390219172E-5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2214.1</v>
      </c>
      <c r="D97" s="5" t="str">
        <f>'Исходные данные'!A99</f>
        <v>14.11.2016</v>
      </c>
      <c r="E97" s="1">
        <f>'Исходные данные'!B99</f>
        <v>2226.71</v>
      </c>
      <c r="F97" s="12">
        <f t="shared" si="9"/>
        <v>1.005695316381374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5.6791593841453211E-3</v>
      </c>
      <c r="J97" s="18">
        <f t="shared" si="12"/>
        <v>1.2545452745663467E-5</v>
      </c>
      <c r="K97" s="12">
        <f t="shared" si="16"/>
        <v>0.86599221734544762</v>
      </c>
      <c r="L97" s="12">
        <f t="shared" si="13"/>
        <v>-0.14387935735910554</v>
      </c>
      <c r="M97" s="12">
        <f t="shared" si="17"/>
        <v>2.0701269474069212E-2</v>
      </c>
      <c r="N97" s="18">
        <f t="shared" si="14"/>
        <v>4.5729795625601232E-5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2209.59</v>
      </c>
      <c r="D98" s="5" t="str">
        <f>'Исходные данные'!A100</f>
        <v>11.11.2016</v>
      </c>
      <c r="E98" s="1">
        <f>'Исходные данные'!B100</f>
        <v>2200.12</v>
      </c>
      <c r="F98" s="12">
        <f t="shared" si="9"/>
        <v>0.99571413701184375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-4.2950736253731126E-3</v>
      </c>
      <c r="J98" s="18">
        <f t="shared" si="12"/>
        <v>-9.4614797438657743E-6</v>
      </c>
      <c r="K98" s="12">
        <f t="shared" si="16"/>
        <v>0.85739754308063842</v>
      </c>
      <c r="L98" s="12">
        <f t="shared" si="13"/>
        <v>-0.15385359036862398</v>
      </c>
      <c r="M98" s="12">
        <f t="shared" si="17"/>
        <v>2.3670927269316362E-2</v>
      </c>
      <c r="N98" s="18">
        <f t="shared" si="14"/>
        <v>5.2143925439159663E-5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2225.14</v>
      </c>
      <c r="D99" s="5" t="str">
        <f>'Исходные данные'!A101</f>
        <v>10.11.2016</v>
      </c>
      <c r="E99" s="1">
        <f>'Исходные данные'!B101</f>
        <v>2227.7199999999998</v>
      </c>
      <c r="F99" s="12">
        <f t="shared" si="9"/>
        <v>1.0011594776059034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1.1588059308887306E-3</v>
      </c>
      <c r="J99" s="18">
        <f t="shared" si="12"/>
        <v>2.545571674443037E-6</v>
      </c>
      <c r="K99" s="12">
        <f t="shared" si="16"/>
        <v>0.86208646078607065</v>
      </c>
      <c r="L99" s="12">
        <f t="shared" si="13"/>
        <v>-0.14839971081236214</v>
      </c>
      <c r="M99" s="12">
        <f t="shared" si="17"/>
        <v>2.2022474169192729E-2</v>
      </c>
      <c r="N99" s="18">
        <f t="shared" si="14"/>
        <v>4.8377200143648007E-5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2218.42</v>
      </c>
      <c r="D100" s="5" t="str">
        <f>'Исходные данные'!A102</f>
        <v>09.11.2016</v>
      </c>
      <c r="E100" s="1">
        <f>'Исходные данные'!B102</f>
        <v>2247.7600000000002</v>
      </c>
      <c r="F100" s="12">
        <f t="shared" si="9"/>
        <v>1.0132256290513069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1.3138933980723525E-2</v>
      </c>
      <c r="J100" s="18">
        <f t="shared" si="12"/>
        <v>2.8781996780968595E-5</v>
      </c>
      <c r="K100" s="12">
        <f t="shared" si="16"/>
        <v>0.87247647958682284</v>
      </c>
      <c r="L100" s="12">
        <f t="shared" si="13"/>
        <v>-0.13641958276252739</v>
      </c>
      <c r="M100" s="12">
        <f t="shared" si="17"/>
        <v>1.8610302561102073E-2</v>
      </c>
      <c r="N100" s="18">
        <f t="shared" si="14"/>
        <v>4.0767513497848868E-5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2206.84</v>
      </c>
      <c r="D101" s="5" t="str">
        <f>'Исходные данные'!A103</f>
        <v>08.11.2016</v>
      </c>
      <c r="E101" s="1">
        <f>'Исходные данные'!B103</f>
        <v>2244.77</v>
      </c>
      <c r="F101" s="12">
        <f t="shared" si="9"/>
        <v>1.0171874716789617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1.7041438012355935E-2</v>
      </c>
      <c r="J101" s="18">
        <f t="shared" si="12"/>
        <v>3.7226585048103095E-5</v>
      </c>
      <c r="K101" s="12">
        <f t="shared" si="16"/>
        <v>0.87588797492344372</v>
      </c>
      <c r="L101" s="12">
        <f t="shared" si="13"/>
        <v>-0.13251707873089499</v>
      </c>
      <c r="M101" s="12">
        <f t="shared" si="17"/>
        <v>1.7560776155370238E-2</v>
      </c>
      <c r="N101" s="18">
        <f t="shared" si="14"/>
        <v>3.8361065925575309E-5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2232.64</v>
      </c>
      <c r="D102" s="5" t="str">
        <f>'Исходные данные'!A104</f>
        <v>07.11.2016</v>
      </c>
      <c r="E102" s="1">
        <f>'Исходные данные'!B104</f>
        <v>2226.65</v>
      </c>
      <c r="F102" s="12">
        <f t="shared" si="9"/>
        <v>0.99731707754049026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-2.6865279462430424E-3</v>
      </c>
      <c r="J102" s="18">
        <f t="shared" si="12"/>
        <v>-5.8522718420695956E-6</v>
      </c>
      <c r="K102" s="12">
        <f t="shared" si="16"/>
        <v>0.85877781601227554</v>
      </c>
      <c r="L102" s="12">
        <f t="shared" si="13"/>
        <v>-0.15224504468949396</v>
      </c>
      <c r="M102" s="12">
        <f t="shared" si="17"/>
        <v>2.3178553632506028E-2</v>
      </c>
      <c r="N102" s="18">
        <f t="shared" si="14"/>
        <v>5.0491638083687126E-5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2226.9899999999998</v>
      </c>
      <c r="D103" s="5" t="str">
        <f>'Исходные данные'!A105</f>
        <v>03.11.2016</v>
      </c>
      <c r="E103" s="1">
        <f>'Исходные данные'!B105</f>
        <v>2173.4899999999998</v>
      </c>
      <c r="F103" s="12">
        <f t="shared" si="9"/>
        <v>0.97597654232843434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-2.431672735743276E-2</v>
      </c>
      <c r="J103" s="18">
        <f t="shared" si="12"/>
        <v>-5.2823165507263655E-5</v>
      </c>
      <c r="K103" s="12">
        <f t="shared" si="16"/>
        <v>0.84040173619306846</v>
      </c>
      <c r="L103" s="12">
        <f t="shared" si="13"/>
        <v>-0.17387524410068358</v>
      </c>
      <c r="M103" s="12">
        <f t="shared" si="17"/>
        <v>3.0232600511072322E-2</v>
      </c>
      <c r="N103" s="18">
        <f t="shared" si="14"/>
        <v>6.5674201837987725E-5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2219.36</v>
      </c>
      <c r="D104" s="5" t="str">
        <f>'Исходные данные'!A106</f>
        <v>02.11.2016</v>
      </c>
      <c r="E104" s="1">
        <f>'Исходные данные'!B106</f>
        <v>2184</v>
      </c>
      <c r="F104" s="12">
        <f t="shared" si="9"/>
        <v>0.98406747891283963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-1.6060808150184416E-2</v>
      </c>
      <c r="J104" s="18">
        <f t="shared" si="12"/>
        <v>-3.4791476639914955E-5</v>
      </c>
      <c r="K104" s="12">
        <f t="shared" si="16"/>
        <v>0.84736874498688641</v>
      </c>
      <c r="L104" s="12">
        <f t="shared" si="13"/>
        <v>-0.16561932489343523</v>
      </c>
      <c r="M104" s="12">
        <f t="shared" si="17"/>
        <v>2.7429760778157272E-2</v>
      </c>
      <c r="N104" s="18">
        <f t="shared" si="14"/>
        <v>5.9419293999894791E-5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2219.61</v>
      </c>
      <c r="D105" s="5" t="str">
        <f>'Исходные данные'!A107</f>
        <v>01.11.2016</v>
      </c>
      <c r="E105" s="1">
        <f>'Исходные данные'!B107</f>
        <v>2212.2800000000002</v>
      </c>
      <c r="F105" s="12">
        <f t="shared" si="9"/>
        <v>0.99669761805001778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-3.3078468480246606E-3</v>
      </c>
      <c r="J105" s="18">
        <f t="shared" si="12"/>
        <v>-7.1455725064189025E-6</v>
      </c>
      <c r="K105" s="12">
        <f t="shared" si="16"/>
        <v>0.858244406848514</v>
      </c>
      <c r="L105" s="12">
        <f t="shared" si="13"/>
        <v>-0.15286636359127551</v>
      </c>
      <c r="M105" s="12">
        <f t="shared" si="17"/>
        <v>2.336812511762006E-2</v>
      </c>
      <c r="N105" s="18">
        <f t="shared" si="14"/>
        <v>5.0479553630706067E-5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2234.67</v>
      </c>
      <c r="D106" s="5" t="str">
        <f>'Исходные данные'!A108</f>
        <v>31.10.2016</v>
      </c>
      <c r="E106" s="1">
        <f>'Исходные данные'!B108</f>
        <v>2212.04</v>
      </c>
      <c r="F106" s="12">
        <f t="shared" si="9"/>
        <v>0.98987322512943743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-1.0178399478108058E-2</v>
      </c>
      <c r="J106" s="18">
        <f t="shared" si="12"/>
        <v>-2.1925893383041411E-5</v>
      </c>
      <c r="K106" s="12">
        <f t="shared" si="16"/>
        <v>0.85236800366649013</v>
      </c>
      <c r="L106" s="12">
        <f t="shared" si="13"/>
        <v>-0.15973691622135897</v>
      </c>
      <c r="M106" s="12">
        <f t="shared" si="17"/>
        <v>2.5515882403909472E-2</v>
      </c>
      <c r="N106" s="18">
        <f t="shared" si="14"/>
        <v>5.4965274094973192E-5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2175.75</v>
      </c>
      <c r="D107" s="5" t="str">
        <f>'Исходные данные'!A109</f>
        <v>28.10.2016</v>
      </c>
      <c r="E107" s="1">
        <f>'Исходные данные'!B109</f>
        <v>2222.31</v>
      </c>
      <c r="F107" s="12">
        <f t="shared" si="9"/>
        <v>1.0213995174077903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2.1173762750181038E-2</v>
      </c>
      <c r="J107" s="18">
        <f t="shared" si="12"/>
        <v>4.5484352643531977E-5</v>
      </c>
      <c r="K107" s="12">
        <f t="shared" si="16"/>
        <v>0.87951491716017727</v>
      </c>
      <c r="L107" s="12">
        <f t="shared" si="13"/>
        <v>-0.12838475399306989</v>
      </c>
      <c r="M107" s="12">
        <f t="shared" si="17"/>
        <v>1.6482645057861092E-2</v>
      </c>
      <c r="N107" s="18">
        <f t="shared" si="14"/>
        <v>3.5407142752816263E-5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2151.5100000000002</v>
      </c>
      <c r="D108" s="5" t="str">
        <f>'Исходные данные'!A110</f>
        <v>27.10.2016</v>
      </c>
      <c r="E108" s="1">
        <f>'Исходные данные'!B110</f>
        <v>2222.52</v>
      </c>
      <c r="F108" s="12">
        <f t="shared" si="9"/>
        <v>1.0330047269127263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3.2471766034801924E-2</v>
      </c>
      <c r="J108" s="18">
        <f t="shared" si="12"/>
        <v>6.9559436312929067E-5</v>
      </c>
      <c r="K108" s="12">
        <f t="shared" si="16"/>
        <v>0.88950802436495102</v>
      </c>
      <c r="L108" s="12">
        <f t="shared" si="13"/>
        <v>-0.11708675070844901</v>
      </c>
      <c r="M108" s="12">
        <f t="shared" si="17"/>
        <v>1.3709307191462501E-2</v>
      </c>
      <c r="N108" s="18">
        <f t="shared" si="14"/>
        <v>2.9367410428397206E-5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2113.62</v>
      </c>
      <c r="D109" s="5" t="str">
        <f>'Исходные данные'!A111</f>
        <v>26.10.2016</v>
      </c>
      <c r="E109" s="1">
        <f>'Исходные данные'!B111</f>
        <v>2209.5100000000002</v>
      </c>
      <c r="F109" s="12">
        <f t="shared" si="9"/>
        <v>1.0453676630614777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4.436865421971347E-2</v>
      </c>
      <c r="J109" s="18">
        <f t="shared" si="12"/>
        <v>9.4779097764273072E-5</v>
      </c>
      <c r="K109" s="12">
        <f t="shared" si="16"/>
        <v>0.90015360092672703</v>
      </c>
      <c r="L109" s="12">
        <f t="shared" si="13"/>
        <v>-0.1051898625235374</v>
      </c>
      <c r="M109" s="12">
        <f t="shared" si="17"/>
        <v>1.1064907177720714E-2</v>
      </c>
      <c r="N109" s="18">
        <f t="shared" si="14"/>
        <v>2.3636550118390561E-5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2098.58</v>
      </c>
      <c r="D110" s="5" t="str">
        <f>'Исходные данные'!A112</f>
        <v>25.10.2016</v>
      </c>
      <c r="E110" s="1">
        <f>'Исходные данные'!B112</f>
        <v>2230.79</v>
      </c>
      <c r="F110" s="12">
        <f t="shared" si="9"/>
        <v>1.0629997426831477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6.1094857293128406E-2</v>
      </c>
      <c r="J110" s="18">
        <f t="shared" si="12"/>
        <v>1.3014489527331607E-4</v>
      </c>
      <c r="K110" s="12">
        <f t="shared" si="16"/>
        <v>0.91533637395874456</v>
      </c>
      <c r="L110" s="12">
        <f t="shared" si="13"/>
        <v>-8.8463659450122495E-2</v>
      </c>
      <c r="M110" s="12">
        <f t="shared" si="17"/>
        <v>7.82581904330726E-3</v>
      </c>
      <c r="N110" s="18">
        <f t="shared" si="14"/>
        <v>1.667064045886068E-5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2056.34</v>
      </c>
      <c r="D111" s="5" t="str">
        <f>'Исходные данные'!A113</f>
        <v>24.10.2016</v>
      </c>
      <c r="E111" s="1">
        <f>'Исходные данные'!B113</f>
        <v>2247.14</v>
      </c>
      <c r="F111" s="12">
        <f t="shared" si="9"/>
        <v>1.0927862123967824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8.8730592987576892E-2</v>
      </c>
      <c r="J111" s="18">
        <f t="shared" si="12"/>
        <v>1.884872754611842E-4</v>
      </c>
      <c r="K111" s="12">
        <f t="shared" si="16"/>
        <v>0.94098514703548208</v>
      </c>
      <c r="L111" s="12">
        <f t="shared" si="13"/>
        <v>-6.0827923755673981E-2</v>
      </c>
      <c r="M111" s="12">
        <f t="shared" si="17"/>
        <v>3.7000363084260944E-3</v>
      </c>
      <c r="N111" s="18">
        <f t="shared" si="14"/>
        <v>7.8598568926541066E-6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2063</v>
      </c>
      <c r="D112" s="5" t="str">
        <f>'Исходные данные'!A114</f>
        <v>21.10.2016</v>
      </c>
      <c r="E112" s="1">
        <f>'Исходные данные'!B114</f>
        <v>2228.58</v>
      </c>
      <c r="F112" s="12">
        <f t="shared" si="9"/>
        <v>1.0802617547261271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7.720337725751307E-2</v>
      </c>
      <c r="J112" s="18">
        <f t="shared" si="12"/>
        <v>1.6354268411148922E-4</v>
      </c>
      <c r="K112" s="12">
        <f t="shared" si="16"/>
        <v>0.93020048622162277</v>
      </c>
      <c r="L112" s="12">
        <f t="shared" si="13"/>
        <v>-7.2355139485737824E-2</v>
      </c>
      <c r="M112" s="12">
        <f t="shared" si="17"/>
        <v>5.2352662100005869E-3</v>
      </c>
      <c r="N112" s="18">
        <f t="shared" si="14"/>
        <v>1.1090052254655207E-5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2060.21</v>
      </c>
      <c r="D113" s="5" t="str">
        <f>'Исходные данные'!A115</f>
        <v>20.10.2016</v>
      </c>
      <c r="E113" s="1">
        <f>'Исходные данные'!B115</f>
        <v>2237.3200000000002</v>
      </c>
      <c r="F113" s="12">
        <f t="shared" si="9"/>
        <v>1.0859669645327419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8.247080165011586E-2</v>
      </c>
      <c r="J113" s="18">
        <f t="shared" si="12"/>
        <v>1.7421326005326012E-4</v>
      </c>
      <c r="K113" s="12">
        <f t="shared" si="16"/>
        <v>0.93511317420015339</v>
      </c>
      <c r="L113" s="12">
        <f t="shared" si="13"/>
        <v>-6.7087715093135075E-2</v>
      </c>
      <c r="M113" s="12">
        <f t="shared" si="17"/>
        <v>4.5007615164176732E-3</v>
      </c>
      <c r="N113" s="18">
        <f t="shared" si="14"/>
        <v>9.5075144270320771E-6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2052.5500000000002</v>
      </c>
      <c r="D114" s="5" t="str">
        <f>'Исходные данные'!A116</f>
        <v>19.10.2016</v>
      </c>
      <c r="E114" s="1">
        <f>'Исходные данные'!B116</f>
        <v>2258.91</v>
      </c>
      <c r="F114" s="12">
        <f t="shared" si="9"/>
        <v>1.1005383547294827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9.579947347109162E-2</v>
      </c>
      <c r="J114" s="18">
        <f t="shared" si="12"/>
        <v>2.0180423835575219E-4</v>
      </c>
      <c r="K114" s="12">
        <f t="shared" si="16"/>
        <v>0.94766042414826401</v>
      </c>
      <c r="L114" s="12">
        <f t="shared" si="13"/>
        <v>-5.3759043272159301E-2</v>
      </c>
      <c r="M114" s="12">
        <f t="shared" si="17"/>
        <v>2.8900347335379028E-3</v>
      </c>
      <c r="N114" s="18">
        <f t="shared" si="14"/>
        <v>6.0879380344327062E-6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2065.58</v>
      </c>
      <c r="D115" s="5" t="str">
        <f>'Исходные данные'!A117</f>
        <v>18.10.2016</v>
      </c>
      <c r="E115" s="1">
        <f>'Исходные данные'!B117</f>
        <v>2263.4899999999998</v>
      </c>
      <c r="F115" s="12">
        <f t="shared" si="9"/>
        <v>1.0958132824678781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9.1496811300658593E-2</v>
      </c>
      <c r="J115" s="18">
        <f t="shared" si="12"/>
        <v>1.9220261379819864E-4</v>
      </c>
      <c r="K115" s="12">
        <f t="shared" si="16"/>
        <v>0.9435917208956055</v>
      </c>
      <c r="L115" s="12">
        <f t="shared" si="13"/>
        <v>-5.8061705442592246E-2</v>
      </c>
      <c r="M115" s="12">
        <f t="shared" si="17"/>
        <v>3.3711616389023535E-3</v>
      </c>
      <c r="N115" s="18">
        <f t="shared" si="14"/>
        <v>7.0816246962323105E-6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2062.0700000000002</v>
      </c>
      <c r="D116" s="5" t="str">
        <f>'Исходные данные'!A118</f>
        <v>17.10.2016</v>
      </c>
      <c r="E116" s="1">
        <f>'Исходные данные'!B118</f>
        <v>2233.2800000000002</v>
      </c>
      <c r="F116" s="12">
        <f t="shared" si="9"/>
        <v>1.0830282192166125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7.9761024204422853E-2</v>
      </c>
      <c r="J116" s="18">
        <f t="shared" si="12"/>
        <v>1.670822141623188E-4</v>
      </c>
      <c r="K116" s="12">
        <f t="shared" si="16"/>
        <v>0.93258265573091625</v>
      </c>
      <c r="L116" s="12">
        <f t="shared" si="13"/>
        <v>-6.9797492538827999E-2</v>
      </c>
      <c r="M116" s="12">
        <f t="shared" si="17"/>
        <v>4.8716899647077601E-3</v>
      </c>
      <c r="N116" s="18">
        <f t="shared" si="14"/>
        <v>1.0205144105591681E-5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2043.41</v>
      </c>
      <c r="D117" s="5" t="str">
        <f>'Исходные данные'!A119</f>
        <v>14.10.2016</v>
      </c>
      <c r="E117" s="1">
        <f>'Исходные данные'!B119</f>
        <v>2251.02</v>
      </c>
      <c r="F117" s="12">
        <f t="shared" si="9"/>
        <v>1.1015997768436094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9.676346585749579E-2</v>
      </c>
      <c r="J117" s="18">
        <f t="shared" si="12"/>
        <v>2.0213293619145367E-4</v>
      </c>
      <c r="K117" s="12">
        <f t="shared" si="16"/>
        <v>0.948574402045128</v>
      </c>
      <c r="L117" s="12">
        <f t="shared" si="13"/>
        <v>-5.2795050885755028E-2</v>
      </c>
      <c r="M117" s="12">
        <f t="shared" si="17"/>
        <v>2.7873173980294693E-3</v>
      </c>
      <c r="N117" s="18">
        <f t="shared" si="14"/>
        <v>5.8225348251886217E-6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2024.92</v>
      </c>
      <c r="D118" s="5" t="str">
        <f>'Исходные данные'!A120</f>
        <v>13.10.2016</v>
      </c>
      <c r="E118" s="1">
        <f>'Исходные данные'!B120</f>
        <v>2226.42</v>
      </c>
      <c r="F118" s="12">
        <f t="shared" si="9"/>
        <v>1.0995101041028781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9.4864720695672367E-2</v>
      </c>
      <c r="J118" s="18">
        <f t="shared" si="12"/>
        <v>1.9761348214501751E-4</v>
      </c>
      <c r="K118" s="12">
        <f t="shared" si="16"/>
        <v>0.94677500982285567</v>
      </c>
      <c r="L118" s="12">
        <f t="shared" si="13"/>
        <v>-5.469379604757852E-2</v>
      </c>
      <c r="M118" s="12">
        <f t="shared" si="17"/>
        <v>2.9914113260941224E-3</v>
      </c>
      <c r="N118" s="18">
        <f t="shared" si="14"/>
        <v>6.2314336071667941E-6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2025.21</v>
      </c>
      <c r="D119" s="5" t="str">
        <f>'Исходные данные'!A121</f>
        <v>12.10.2016</v>
      </c>
      <c r="E119" s="1">
        <f>'Исходные данные'!B121</f>
        <v>2228.66</v>
      </c>
      <c r="F119" s="12">
        <f t="shared" si="9"/>
        <v>1.1004587178613574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9.5727109114817133E-2</v>
      </c>
      <c r="J119" s="18">
        <f t="shared" si="12"/>
        <v>1.9885336826964384E-4</v>
      </c>
      <c r="K119" s="12">
        <f t="shared" si="16"/>
        <v>0.94759184979290323</v>
      </c>
      <c r="L119" s="12">
        <f t="shared" si="13"/>
        <v>-5.383140762843374E-2</v>
      </c>
      <c r="M119" s="12">
        <f t="shared" si="17"/>
        <v>2.897820447258601E-3</v>
      </c>
      <c r="N119" s="18">
        <f t="shared" si="14"/>
        <v>6.0196255993363637E-6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2038.95</v>
      </c>
      <c r="D120" s="5" t="str">
        <f>'Исходные данные'!A122</f>
        <v>11.10.2016</v>
      </c>
      <c r="E120" s="1">
        <f>'Исходные данные'!B122</f>
        <v>2240.81</v>
      </c>
      <c r="F120" s="12">
        <f t="shared" si="9"/>
        <v>1.0990019372716349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9.4402438178470119E-2</v>
      </c>
      <c r="J120" s="18">
        <f t="shared" si="12"/>
        <v>1.9555430831579143E-4</v>
      </c>
      <c r="K120" s="12">
        <f t="shared" si="16"/>
        <v>0.9463374334378396</v>
      </c>
      <c r="L120" s="12">
        <f t="shared" si="13"/>
        <v>-5.515607856478081E-2</v>
      </c>
      <c r="M120" s="12">
        <f t="shared" si="17"/>
        <v>3.0421930026442801E-3</v>
      </c>
      <c r="N120" s="18">
        <f t="shared" si="14"/>
        <v>6.3018917718051248E-6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2057.31</v>
      </c>
      <c r="D121" s="5" t="str">
        <f>'Исходные данные'!A123</f>
        <v>10.10.2016</v>
      </c>
      <c r="E121" s="1">
        <f>'Исходные данные'!B123</f>
        <v>2277.1</v>
      </c>
      <c r="F121" s="12">
        <f t="shared" si="9"/>
        <v>1.10683368087454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0.10150339932644285</v>
      </c>
      <c r="J121" s="18">
        <f t="shared" si="12"/>
        <v>2.0967706728158814E-4</v>
      </c>
      <c r="K121" s="12">
        <f t="shared" si="16"/>
        <v>0.95308125425303869</v>
      </c>
      <c r="L121" s="12">
        <f t="shared" si="13"/>
        <v>-4.8055117416808006E-2</v>
      </c>
      <c r="M121" s="12">
        <f t="shared" si="17"/>
        <v>2.3092943099432104E-3</v>
      </c>
      <c r="N121" s="18">
        <f t="shared" si="14"/>
        <v>4.7703432753193495E-6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2101.3000000000002</v>
      </c>
      <c r="D122" s="5" t="str">
        <f>'Исходные данные'!A124</f>
        <v>07.10.2016</v>
      </c>
      <c r="E122" s="1">
        <f>'Исходные данные'!B124</f>
        <v>2276.92</v>
      </c>
      <c r="F122" s="12">
        <f t="shared" si="9"/>
        <v>1.0835768333888545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8.0267451698725428E-2</v>
      </c>
      <c r="J122" s="18">
        <f t="shared" si="12"/>
        <v>1.6534687503665693E-4</v>
      </c>
      <c r="K122" s="12">
        <f t="shared" si="16"/>
        <v>0.93305506083785894</v>
      </c>
      <c r="L122" s="12">
        <f t="shared" si="13"/>
        <v>-6.9291065044525466E-2</v>
      </c>
      <c r="M122" s="12">
        <f t="shared" si="17"/>
        <v>4.8012516950046687E-3</v>
      </c>
      <c r="N122" s="18">
        <f t="shared" si="14"/>
        <v>9.8903347151617645E-6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2120.96</v>
      </c>
      <c r="D123" s="5" t="str">
        <f>'Исходные данные'!A125</f>
        <v>06.10.2016</v>
      </c>
      <c r="E123" s="1">
        <f>'Исходные данные'!B125</f>
        <v>2286.4</v>
      </c>
      <c r="F123" s="12">
        <f t="shared" si="9"/>
        <v>1.078002414001207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7.5109711817514246E-2</v>
      </c>
      <c r="J123" s="18">
        <f t="shared" si="12"/>
        <v>1.5429035598894811E-4</v>
      </c>
      <c r="K123" s="12">
        <f t="shared" si="16"/>
        <v>0.92825499492595642</v>
      </c>
      <c r="L123" s="12">
        <f t="shared" si="13"/>
        <v>-7.444880492573662E-2</v>
      </c>
      <c r="M123" s="12">
        <f t="shared" si="17"/>
        <v>5.5426245548703956E-3</v>
      </c>
      <c r="N123" s="18">
        <f t="shared" si="14"/>
        <v>1.1385658325540629E-5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2100.71</v>
      </c>
      <c r="D124" s="5" t="str">
        <f>'Исходные данные'!A126</f>
        <v>05.10.2016</v>
      </c>
      <c r="E124" s="1">
        <f>'Исходные данные'!B126</f>
        <v>2288.46</v>
      </c>
      <c r="F124" s="12">
        <f t="shared" si="9"/>
        <v>1.0893745447967591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8.5603719434811765E-2</v>
      </c>
      <c r="J124" s="18">
        <f t="shared" si="12"/>
        <v>1.7535634699391463E-4</v>
      </c>
      <c r="K124" s="12">
        <f t="shared" si="16"/>
        <v>0.93804740083972526</v>
      </c>
      <c r="L124" s="12">
        <f t="shared" si="13"/>
        <v>-6.3954797308439115E-2</v>
      </c>
      <c r="M124" s="12">
        <f t="shared" si="17"/>
        <v>4.0902160987635397E-3</v>
      </c>
      <c r="N124" s="18">
        <f t="shared" si="14"/>
        <v>8.3786704389762627E-6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2047.19</v>
      </c>
      <c r="D125" s="5" t="str">
        <f>'Исходные данные'!A127</f>
        <v>04.10.2016</v>
      </c>
      <c r="E125" s="1">
        <f>'Исходные данные'!B127</f>
        <v>2279.9499999999998</v>
      </c>
      <c r="F125" s="12">
        <f t="shared" si="9"/>
        <v>1.1136973119251266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0.10768539177040808</v>
      </c>
      <c r="J125" s="18">
        <f t="shared" si="12"/>
        <v>2.1997423525715664E-4</v>
      </c>
      <c r="K125" s="12">
        <f t="shared" si="16"/>
        <v>0.95899144491985544</v>
      </c>
      <c r="L125" s="12">
        <f t="shared" si="13"/>
        <v>-4.1873124972842748E-2</v>
      </c>
      <c r="M125" s="12">
        <f t="shared" si="17"/>
        <v>1.7533585949913123E-3</v>
      </c>
      <c r="N125" s="18">
        <f t="shared" si="14"/>
        <v>3.5816716615295366E-6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2060.09</v>
      </c>
      <c r="D126" s="5" t="str">
        <f>'Исходные данные'!A128</f>
        <v>03.10.2016</v>
      </c>
      <c r="E126" s="1">
        <f>'Исходные данные'!B128</f>
        <v>2311.17</v>
      </c>
      <c r="F126" s="12">
        <f t="shared" si="9"/>
        <v>1.1218781703711973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0.11500421864812682</v>
      </c>
      <c r="J126" s="18">
        <f t="shared" si="12"/>
        <v>2.34269076312125E-4</v>
      </c>
      <c r="K126" s="12">
        <f t="shared" si="16"/>
        <v>0.9660358843540503</v>
      </c>
      <c r="L126" s="12">
        <f t="shared" si="13"/>
        <v>-3.455429809512401E-2</v>
      </c>
      <c r="M126" s="12">
        <f t="shared" si="17"/>
        <v>1.1939995168466951E-3</v>
      </c>
      <c r="N126" s="18">
        <f t="shared" si="14"/>
        <v>2.432233940779483E-6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2047.54</v>
      </c>
      <c r="D127" s="5" t="str">
        <f>'Исходные данные'!A129</f>
        <v>30.09.2016</v>
      </c>
      <c r="E127" s="1">
        <f>'Исходные данные'!B129</f>
        <v>2308.33</v>
      </c>
      <c r="F127" s="12">
        <f t="shared" si="9"/>
        <v>1.1273674751164813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0.11988524678713069</v>
      </c>
      <c r="J127" s="18">
        <f t="shared" si="12"/>
        <v>2.4353035649628363E-4</v>
      </c>
      <c r="K127" s="12">
        <f t="shared" si="16"/>
        <v>0.97076265906466319</v>
      </c>
      <c r="L127" s="12">
        <f t="shared" si="13"/>
        <v>-2.9673269956120189E-2</v>
      </c>
      <c r="M127" s="12">
        <f t="shared" si="17"/>
        <v>8.8050294988878896E-4</v>
      </c>
      <c r="N127" s="18">
        <f t="shared" si="14"/>
        <v>1.7886203934933589E-6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2041.56</v>
      </c>
      <c r="D128" s="5" t="str">
        <f>'Исходные данные'!A130</f>
        <v>29.09.2016</v>
      </c>
      <c r="E128" s="1">
        <f>'Исходные данные'!B130</f>
        <v>2317.6999999999998</v>
      </c>
      <c r="F128" s="12">
        <f t="shared" si="9"/>
        <v>1.1352593115068867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0.12686109312646712</v>
      </c>
      <c r="J128" s="18">
        <f t="shared" si="12"/>
        <v>2.5698157205498366E-4</v>
      </c>
      <c r="K128" s="12">
        <f t="shared" si="16"/>
        <v>0.97755822506097845</v>
      </c>
      <c r="L128" s="12">
        <f t="shared" si="13"/>
        <v>-2.2697423616783702E-2</v>
      </c>
      <c r="M128" s="12">
        <f t="shared" si="17"/>
        <v>5.1517303883973358E-4</v>
      </c>
      <c r="N128" s="18">
        <f t="shared" si="14"/>
        <v>1.0435821900840712E-6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2085.69</v>
      </c>
      <c r="D129" s="5" t="str">
        <f>'Исходные данные'!A131</f>
        <v>28.09.2016</v>
      </c>
      <c r="E129" s="1">
        <f>'Исходные данные'!B131</f>
        <v>2322.4899999999998</v>
      </c>
      <c r="F129" s="12">
        <f t="shared" si="9"/>
        <v>1.1135355685648394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0.10754015023595664</v>
      </c>
      <c r="J129" s="18">
        <f t="shared" si="12"/>
        <v>2.1723527121999189E-4</v>
      </c>
      <c r="K129" s="12">
        <f t="shared" si="16"/>
        <v>0.95885216964539155</v>
      </c>
      <c r="L129" s="12">
        <f t="shared" si="13"/>
        <v>-4.2018366507294236E-2</v>
      </c>
      <c r="M129" s="12">
        <f t="shared" si="17"/>
        <v>1.7655431239413113E-3</v>
      </c>
      <c r="N129" s="18">
        <f t="shared" si="14"/>
        <v>3.5664655343929807E-6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2118.3000000000002</v>
      </c>
      <c r="D130" s="5" t="str">
        <f>'Исходные данные'!A132</f>
        <v>27.09.2016</v>
      </c>
      <c r="E130" s="1">
        <f>'Исходные данные'!B132</f>
        <v>2334.4299999999998</v>
      </c>
      <c r="F130" s="12">
        <f t="shared" ref="F130:F193" si="18">E130/C130</f>
        <v>1.1020299296605767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9.7153869763525094E-2</v>
      </c>
      <c r="J130" s="18">
        <f t="shared" ref="J130:J193" si="21">H130*I130</f>
        <v>1.9570682656138965E-4</v>
      </c>
      <c r="K130" s="12">
        <f t="shared" si="16"/>
        <v>0.94894480149483718</v>
      </c>
      <c r="L130" s="12">
        <f t="shared" ref="L130:L193" si="22">LN(K130)</f>
        <v>-5.2404646979725814E-2</v>
      </c>
      <c r="M130" s="12">
        <f t="shared" si="17"/>
        <v>2.7462470250696923E-3</v>
      </c>
      <c r="N130" s="18">
        <f t="shared" ref="N130:N193" si="23">M130*H130</f>
        <v>5.5320420230119053E-6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2112.25</v>
      </c>
      <c r="D131" s="5" t="str">
        <f>'Исходные данные'!A133</f>
        <v>26.09.2016</v>
      </c>
      <c r="E131" s="1">
        <f>'Исходные данные'!B133</f>
        <v>2303.67</v>
      </c>
      <c r="F131" s="12">
        <f t="shared" si="18"/>
        <v>1.0906237424547285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8.6749773357884488E-2</v>
      </c>
      <c r="J131" s="18">
        <f t="shared" si="21"/>
        <v>1.7426107515279308E-4</v>
      </c>
      <c r="K131" s="12">
        <f t="shared" ref="K131:K194" si="25">F131/GEOMEAN(F$2:F$1242)</f>
        <v>0.9391230700131884</v>
      </c>
      <c r="L131" s="12">
        <f t="shared" si="22"/>
        <v>-6.280874338536635E-2</v>
      </c>
      <c r="M131" s="12">
        <f t="shared" ref="M131:M194" si="26">POWER(L131-AVERAGE(L$2:L$1242),2)</f>
        <v>3.9449382456488097E-3</v>
      </c>
      <c r="N131" s="18">
        <f t="shared" si="23"/>
        <v>7.9245069293965386E-6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2117.9699999999998</v>
      </c>
      <c r="D132" s="5" t="str">
        <f>'Исходные данные'!A134</f>
        <v>23.09.2016</v>
      </c>
      <c r="E132" s="1">
        <f>'Исходные данные'!B134</f>
        <v>2321.5300000000002</v>
      </c>
      <c r="F132" s="12">
        <f t="shared" si="18"/>
        <v>1.0961108986435126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9.176836830069364E-2</v>
      </c>
      <c r="J132" s="18">
        <f t="shared" si="21"/>
        <v>1.8382781260625934E-4</v>
      </c>
      <c r="K132" s="12">
        <f t="shared" si="25"/>
        <v>0.94384799462747782</v>
      </c>
      <c r="L132" s="12">
        <f t="shared" si="22"/>
        <v>-5.779014844255724E-2</v>
      </c>
      <c r="M132" s="12">
        <f t="shared" si="26"/>
        <v>3.3397012570128082E-3</v>
      </c>
      <c r="N132" s="18">
        <f t="shared" si="23"/>
        <v>6.6899955638679348E-6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2137.39</v>
      </c>
      <c r="D133" s="5" t="str">
        <f>'Исходные данные'!A135</f>
        <v>22.09.2016</v>
      </c>
      <c r="E133" s="1">
        <f>'Исходные данные'!B135</f>
        <v>2357.41</v>
      </c>
      <c r="F133" s="12">
        <f t="shared" si="18"/>
        <v>1.1029386307599456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9.797810024655737E-2</v>
      </c>
      <c r="J133" s="18">
        <f t="shared" si="21"/>
        <v>1.9571918270580729E-4</v>
      </c>
      <c r="K133" s="12">
        <f t="shared" si="25"/>
        <v>0.9497272731511418</v>
      </c>
      <c r="L133" s="12">
        <f t="shared" si="22"/>
        <v>-5.1580416496693524E-2</v>
      </c>
      <c r="M133" s="12">
        <f t="shared" si="26"/>
        <v>2.66053936597238E-3</v>
      </c>
      <c r="N133" s="18">
        <f t="shared" si="23"/>
        <v>5.3146426492693428E-6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2132.5</v>
      </c>
      <c r="D134" s="5" t="str">
        <f>'Исходные данные'!A136</f>
        <v>21.09.2016</v>
      </c>
      <c r="E134" s="1">
        <f>'Исходные данные'!B136</f>
        <v>2345.11</v>
      </c>
      <c r="F134" s="12">
        <f t="shared" si="18"/>
        <v>1.0996998827667057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9.5037308729949935E-2</v>
      </c>
      <c r="J134" s="18">
        <f t="shared" si="21"/>
        <v>1.8931484836683639E-4</v>
      </c>
      <c r="K134" s="12">
        <f t="shared" si="25"/>
        <v>0.94693842596213362</v>
      </c>
      <c r="L134" s="12">
        <f t="shared" si="22"/>
        <v>-5.4521208013300945E-2</v>
      </c>
      <c r="M134" s="12">
        <f t="shared" si="26"/>
        <v>2.9725621232296381E-3</v>
      </c>
      <c r="N134" s="18">
        <f t="shared" si="23"/>
        <v>5.9213603072376959E-6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2156.9</v>
      </c>
      <c r="D135" s="5" t="str">
        <f>'Исходные данные'!A137</f>
        <v>20.09.2016</v>
      </c>
      <c r="E135" s="1">
        <f>'Исходные данные'!B137</f>
        <v>2326.48</v>
      </c>
      <c r="F135" s="12">
        <f t="shared" si="18"/>
        <v>1.0786220965274236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7.5684390015082467E-2</v>
      </c>
      <c r="J135" s="18">
        <f t="shared" si="21"/>
        <v>1.5034293797982831E-4</v>
      </c>
      <c r="K135" s="12">
        <f t="shared" si="25"/>
        <v>0.9287885961431317</v>
      </c>
      <c r="L135" s="12">
        <f t="shared" si="22"/>
        <v>-7.3874126728168343E-2</v>
      </c>
      <c r="M135" s="12">
        <f t="shared" si="26"/>
        <v>5.4573865998494868E-3</v>
      </c>
      <c r="N135" s="18">
        <f t="shared" si="23"/>
        <v>1.0840802640407241E-5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2181.79</v>
      </c>
      <c r="D136" s="5" t="str">
        <f>'Исходные данные'!A138</f>
        <v>19.09.2016</v>
      </c>
      <c r="E136" s="1">
        <f>'Исходные данные'!B138</f>
        <v>2321.4</v>
      </c>
      <c r="F136" s="12">
        <f t="shared" si="18"/>
        <v>1.0639887431879329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6.2024811152897735E-2</v>
      </c>
      <c r="J136" s="18">
        <f t="shared" si="21"/>
        <v>1.2286504325711905E-4</v>
      </c>
      <c r="K136" s="12">
        <f t="shared" si="25"/>
        <v>0.91618799047335298</v>
      </c>
      <c r="L136" s="12">
        <f t="shared" si="22"/>
        <v>-8.7533705590353186E-2</v>
      </c>
      <c r="M136" s="12">
        <f t="shared" si="26"/>
        <v>7.6621496143786409E-3</v>
      </c>
      <c r="N136" s="18">
        <f t="shared" si="23"/>
        <v>1.5177963887588039E-5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2200.5300000000002</v>
      </c>
      <c r="D137" s="5" t="str">
        <f>'Исходные данные'!A139</f>
        <v>16.09.2016</v>
      </c>
      <c r="E137" s="1">
        <f>'Исходные данные'!B139</f>
        <v>2333.1999999999998</v>
      </c>
      <c r="F137" s="12">
        <f t="shared" si="18"/>
        <v>1.0602900210403856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5.8542475456101452E-2</v>
      </c>
      <c r="J137" s="18">
        <f t="shared" si="21"/>
        <v>1.156432102472523E-4</v>
      </c>
      <c r="K137" s="12">
        <f t="shared" si="25"/>
        <v>0.91300306503746231</v>
      </c>
      <c r="L137" s="12">
        <f t="shared" si="22"/>
        <v>-9.1016041287149421E-2</v>
      </c>
      <c r="M137" s="12">
        <f t="shared" si="26"/>
        <v>8.2839197715841011E-3</v>
      </c>
      <c r="N137" s="18">
        <f t="shared" si="23"/>
        <v>1.6363829311164313E-5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2206.62</v>
      </c>
      <c r="D138" s="5" t="str">
        <f>'Исходные данные'!A140</f>
        <v>15.09.2016</v>
      </c>
      <c r="E138" s="1">
        <f>'Исходные данные'!B140</f>
        <v>2321.2600000000002</v>
      </c>
      <c r="F138" s="12">
        <f t="shared" si="18"/>
        <v>1.051952760330279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5.0648208678262682E-2</v>
      </c>
      <c r="J138" s="18">
        <f t="shared" si="21"/>
        <v>9.9769849216154835E-5</v>
      </c>
      <c r="K138" s="12">
        <f t="shared" si="25"/>
        <v>0.90582394948295131</v>
      </c>
      <c r="L138" s="12">
        <f t="shared" si="22"/>
        <v>-9.8910308064988239E-2</v>
      </c>
      <c r="M138" s="12">
        <f t="shared" si="26"/>
        <v>9.783249041510891E-3</v>
      </c>
      <c r="N138" s="18">
        <f t="shared" si="23"/>
        <v>1.9271624943658596E-5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2215.35</v>
      </c>
      <c r="D139" s="5" t="str">
        <f>'Исходные данные'!A141</f>
        <v>14.09.2016</v>
      </c>
      <c r="E139" s="1">
        <f>'Исходные данные'!B141</f>
        <v>2289.56</v>
      </c>
      <c r="F139" s="12">
        <f t="shared" si="18"/>
        <v>1.0334980928521453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3.2949254808660913E-2</v>
      </c>
      <c r="J139" s="18">
        <f t="shared" si="21"/>
        <v>6.4724244866433281E-5</v>
      </c>
      <c r="K139" s="12">
        <f t="shared" si="25"/>
        <v>0.88993285587891058</v>
      </c>
      <c r="L139" s="12">
        <f t="shared" si="22"/>
        <v>-0.11660926193458991</v>
      </c>
      <c r="M139" s="12">
        <f t="shared" si="26"/>
        <v>1.3597719968929816E-2</v>
      </c>
      <c r="N139" s="18">
        <f t="shared" si="23"/>
        <v>2.6710836466713135E-5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2210.59</v>
      </c>
      <c r="D140" s="5" t="str">
        <f>'Исходные данные'!A142</f>
        <v>13.09.2016</v>
      </c>
      <c r="E140" s="1">
        <f>'Исходные данные'!B142</f>
        <v>2287.61</v>
      </c>
      <c r="F140" s="12">
        <f t="shared" si="18"/>
        <v>1.0348413771888954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3.4248156217318908E-2</v>
      </c>
      <c r="J140" s="18">
        <f t="shared" si="21"/>
        <v>6.7087986941386407E-5</v>
      </c>
      <c r="K140" s="12">
        <f t="shared" si="25"/>
        <v>0.89108954196699253</v>
      </c>
      <c r="L140" s="12">
        <f t="shared" si="22"/>
        <v>-0.11531036052593198</v>
      </c>
      <c r="M140" s="12">
        <f t="shared" si="26"/>
        <v>1.3296479244620428E-2</v>
      </c>
      <c r="N140" s="18">
        <f t="shared" si="23"/>
        <v>2.6046191224694866E-5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2176.1999999999998</v>
      </c>
      <c r="D141" s="5" t="str">
        <f>'Исходные данные'!A143</f>
        <v>12.09.2016</v>
      </c>
      <c r="E141" s="1">
        <f>'Исходные данные'!B143</f>
        <v>2283.41</v>
      </c>
      <c r="F141" s="12">
        <f t="shared" si="18"/>
        <v>1.0492647734583218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4.8089703149902498E-2</v>
      </c>
      <c r="J141" s="18">
        <f t="shared" si="21"/>
        <v>9.3938977858615174E-5</v>
      </c>
      <c r="K141" s="12">
        <f t="shared" si="25"/>
        <v>0.90350935611304561</v>
      </c>
      <c r="L141" s="12">
        <f t="shared" si="22"/>
        <v>-0.10146881359334833</v>
      </c>
      <c r="M141" s="12">
        <f t="shared" si="26"/>
        <v>1.0295920132041685E-2</v>
      </c>
      <c r="N141" s="18">
        <f t="shared" si="23"/>
        <v>2.0112168509401477E-5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2220.63</v>
      </c>
      <c r="D142" s="5" t="str">
        <f>'Исходные данные'!A144</f>
        <v>09.09.2016</v>
      </c>
      <c r="E142" s="1">
        <f>'Исходные данные'!B144</f>
        <v>2267.3200000000002</v>
      </c>
      <c r="F142" s="12">
        <f t="shared" si="18"/>
        <v>1.0210255648171915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2.080757786728675E-2</v>
      </c>
      <c r="J142" s="18">
        <f t="shared" si="21"/>
        <v>4.0532317135320965E-5</v>
      </c>
      <c r="K142" s="12">
        <f t="shared" si="25"/>
        <v>0.87919291105371566</v>
      </c>
      <c r="L142" s="12">
        <f t="shared" si="22"/>
        <v>-0.12875093887596406</v>
      </c>
      <c r="M142" s="12">
        <f t="shared" si="26"/>
        <v>1.6576804261442247E-2</v>
      </c>
      <c r="N142" s="18">
        <f t="shared" si="23"/>
        <v>3.2290941872252166E-5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2176.8000000000002</v>
      </c>
      <c r="D143" s="5" t="str">
        <f>'Исходные данные'!A145</f>
        <v>08.09.2016</v>
      </c>
      <c r="E143" s="1">
        <f>'Исходные данные'!B145</f>
        <v>2322.64</v>
      </c>
      <c r="F143" s="12">
        <f t="shared" si="18"/>
        <v>1.0669974274163909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6.4848561273027377E-2</v>
      </c>
      <c r="J143" s="18">
        <f t="shared" si="21"/>
        <v>1.2596979370651292E-4</v>
      </c>
      <c r="K143" s="12">
        <f t="shared" si="25"/>
        <v>0.9187787325041199</v>
      </c>
      <c r="L143" s="12">
        <f t="shared" si="22"/>
        <v>-8.4709955470223516E-2</v>
      </c>
      <c r="M143" s="12">
        <f t="shared" si="26"/>
        <v>7.175776555767263E-3</v>
      </c>
      <c r="N143" s="18">
        <f t="shared" si="23"/>
        <v>1.3939107894904187E-5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2154.6</v>
      </c>
      <c r="D144" s="5" t="str">
        <f>'Исходные данные'!A146</f>
        <v>07.09.2016</v>
      </c>
      <c r="E144" s="1">
        <f>'Исходные данные'!B146</f>
        <v>2346.2800000000002</v>
      </c>
      <c r="F144" s="12">
        <f t="shared" si="18"/>
        <v>1.0889631486122715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8.522600372009638E-2</v>
      </c>
      <c r="J144" s="18">
        <f t="shared" si="21"/>
        <v>1.650913682497468E-4</v>
      </c>
      <c r="K144" s="12">
        <f t="shared" si="25"/>
        <v>0.93769315250207386</v>
      </c>
      <c r="L144" s="12">
        <f t="shared" si="22"/>
        <v>-6.4332513023154542E-2</v>
      </c>
      <c r="M144" s="12">
        <f t="shared" si="26"/>
        <v>4.1386722318743577E-3</v>
      </c>
      <c r="N144" s="18">
        <f t="shared" si="23"/>
        <v>8.0170256925499583E-6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2149.46</v>
      </c>
      <c r="D145" s="5" t="str">
        <f>'Исходные данные'!A147</f>
        <v>06.09.2016</v>
      </c>
      <c r="E145" s="1">
        <f>'Исходные данные'!B147</f>
        <v>2344.6799999999998</v>
      </c>
      <c r="F145" s="12">
        <f t="shared" si="18"/>
        <v>1.0908228113107477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8.6932284230065271E-2</v>
      </c>
      <c r="J145" s="18">
        <f t="shared" si="21"/>
        <v>1.679266030701746E-4</v>
      </c>
      <c r="K145" s="12">
        <f t="shared" si="25"/>
        <v>0.93929448582593045</v>
      </c>
      <c r="L145" s="12">
        <f t="shared" si="22"/>
        <v>-6.2626232513185637E-2</v>
      </c>
      <c r="M145" s="12">
        <f t="shared" si="26"/>
        <v>3.9220449987955987E-3</v>
      </c>
      <c r="N145" s="18">
        <f t="shared" si="23"/>
        <v>7.5761922002773246E-6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2149.79</v>
      </c>
      <c r="D146" s="5" t="str">
        <f>'Исходные данные'!A148</f>
        <v>05.09.2016</v>
      </c>
      <c r="E146" s="1">
        <f>'Исходные данные'!B148</f>
        <v>2367.9</v>
      </c>
      <c r="F146" s="12">
        <f t="shared" si="18"/>
        <v>1.1014564213248736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9.6633323449819314E-2</v>
      </c>
      <c r="J146" s="18">
        <f t="shared" si="21"/>
        <v>1.861450522734304E-4</v>
      </c>
      <c r="K146" s="12">
        <f t="shared" si="25"/>
        <v>0.9484509603212613</v>
      </c>
      <c r="L146" s="12">
        <f t="shared" si="22"/>
        <v>-5.292519329343158E-2</v>
      </c>
      <c r="M146" s="12">
        <f t="shared" si="26"/>
        <v>2.8010760851471016E-3</v>
      </c>
      <c r="N146" s="18">
        <f t="shared" si="23"/>
        <v>5.3957210171119076E-6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2078.5700000000002</v>
      </c>
      <c r="D147" s="5" t="str">
        <f>'Исходные данные'!A149</f>
        <v>02.09.2016</v>
      </c>
      <c r="E147" s="1">
        <f>'Исходные данные'!B149</f>
        <v>2352.77</v>
      </c>
      <c r="F147" s="12">
        <f t="shared" si="18"/>
        <v>1.1319176164382243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0.12391320013458192</v>
      </c>
      <c r="J147" s="18">
        <f t="shared" si="21"/>
        <v>2.3802815119460384E-4</v>
      </c>
      <c r="K147" s="12">
        <f t="shared" si="25"/>
        <v>0.97468073137569811</v>
      </c>
      <c r="L147" s="12">
        <f t="shared" si="22"/>
        <v>-2.5645316608669002E-2</v>
      </c>
      <c r="M147" s="12">
        <f t="shared" si="26"/>
        <v>6.5768226395887758E-4</v>
      </c>
      <c r="N147" s="18">
        <f t="shared" si="23"/>
        <v>1.2633592966172107E-6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2145.56</v>
      </c>
      <c r="D148" s="5" t="str">
        <f>'Исходные данные'!A150</f>
        <v>01.09.2016</v>
      </c>
      <c r="E148" s="1">
        <f>'Исходные данные'!B150</f>
        <v>2345.15</v>
      </c>
      <c r="F148" s="12">
        <f t="shared" si="18"/>
        <v>1.0930246648893529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8.8948775169754038E-2</v>
      </c>
      <c r="J148" s="18">
        <f t="shared" si="21"/>
        <v>1.7038717087438523E-4</v>
      </c>
      <c r="K148" s="12">
        <f t="shared" si="25"/>
        <v>0.94119047562696412</v>
      </c>
      <c r="L148" s="12">
        <f t="shared" si="22"/>
        <v>-6.0609741573496828E-2</v>
      </c>
      <c r="M148" s="12">
        <f t="shared" si="26"/>
        <v>3.6735407736060775E-3</v>
      </c>
      <c r="N148" s="18">
        <f t="shared" si="23"/>
        <v>7.0369065601172891E-6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2181.23</v>
      </c>
      <c r="D149" s="5" t="str">
        <f>'Исходные данные'!A151</f>
        <v>31.08.2016</v>
      </c>
      <c r="E149" s="1">
        <f>'Исходные данные'!B151</f>
        <v>2328.33</v>
      </c>
      <c r="F149" s="12">
        <f t="shared" si="18"/>
        <v>1.0674390137674614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6.5262334528440741E-2</v>
      </c>
      <c r="J149" s="18">
        <f t="shared" si="21"/>
        <v>1.2466533091074966E-4</v>
      </c>
      <c r="K149" s="12">
        <f t="shared" si="25"/>
        <v>0.91915897723339735</v>
      </c>
      <c r="L149" s="12">
        <f t="shared" si="22"/>
        <v>-8.4296182214810153E-2</v>
      </c>
      <c r="M149" s="12">
        <f t="shared" si="26"/>
        <v>7.1058463359924872E-3</v>
      </c>
      <c r="N149" s="18">
        <f t="shared" si="23"/>
        <v>1.3573720451133949E-5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2201.59</v>
      </c>
      <c r="D150" s="5" t="str">
        <f>'Исходные данные'!A152</f>
        <v>30.08.2016</v>
      </c>
      <c r="E150" s="1">
        <f>'Исходные данные'!B152</f>
        <v>2336.75</v>
      </c>
      <c r="F150" s="12">
        <f t="shared" si="18"/>
        <v>1.0613919939679959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5.9581248485146697E-2</v>
      </c>
      <c r="J150" s="18">
        <f t="shared" si="21"/>
        <v>1.1349555626886301E-4</v>
      </c>
      <c r="K150" s="12">
        <f t="shared" si="25"/>
        <v>0.91395196075517293</v>
      </c>
      <c r="L150" s="12">
        <f t="shared" si="22"/>
        <v>-8.9977268258104134E-2</v>
      </c>
      <c r="M150" s="12">
        <f t="shared" si="26"/>
        <v>8.095908803190846E-3</v>
      </c>
      <c r="N150" s="18">
        <f t="shared" si="23"/>
        <v>1.5421792870775352E-5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2203.8000000000002</v>
      </c>
      <c r="D151" s="5" t="str">
        <f>'Исходные данные'!A153</f>
        <v>29.08.2016</v>
      </c>
      <c r="E151" s="1">
        <f>'Исходные данные'!B153</f>
        <v>2333.04</v>
      </c>
      <c r="F151" s="12">
        <f t="shared" si="18"/>
        <v>1.0586441600871221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5.6988995127246513E-2</v>
      </c>
      <c r="J151" s="18">
        <f t="shared" si="21"/>
        <v>1.0825461680552974E-4</v>
      </c>
      <c r="K151" s="12">
        <f t="shared" si="25"/>
        <v>0.91158583384115188</v>
      </c>
      <c r="L151" s="12">
        <f t="shared" si="22"/>
        <v>-9.2569521616004416E-2</v>
      </c>
      <c r="M151" s="12">
        <f t="shared" si="26"/>
        <v>8.5691163322159213E-3</v>
      </c>
      <c r="N151" s="18">
        <f t="shared" si="23"/>
        <v>1.6277641022354721E-5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2152.15</v>
      </c>
      <c r="D152" s="5" t="str">
        <f>'Исходные данные'!A154</f>
        <v>26.08.2016</v>
      </c>
      <c r="E152" s="1">
        <f>'Исходные данные'!B154</f>
        <v>2334.14</v>
      </c>
      <c r="F152" s="12">
        <f t="shared" si="18"/>
        <v>1.0845619496782286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8.1176172454848636E-2</v>
      </c>
      <c r="J152" s="18">
        <f t="shared" si="21"/>
        <v>1.5376948760687244E-4</v>
      </c>
      <c r="K152" s="12">
        <f t="shared" si="25"/>
        <v>0.93390333270099923</v>
      </c>
      <c r="L152" s="12">
        <f t="shared" si="22"/>
        <v>-6.8382344288402203E-2</v>
      </c>
      <c r="M152" s="12">
        <f t="shared" si="26"/>
        <v>4.6761450103775829E-3</v>
      </c>
      <c r="N152" s="18">
        <f t="shared" si="23"/>
        <v>8.8578754143790061E-6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2163.65</v>
      </c>
      <c r="D153" s="5" t="str">
        <f>'Исходные данные'!A155</f>
        <v>25.08.2016</v>
      </c>
      <c r="E153" s="1">
        <f>'Исходные данные'!B155</f>
        <v>2324.21</v>
      </c>
      <c r="F153" s="12">
        <f t="shared" si="18"/>
        <v>1.0742079356642711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7.1583585972892397E-2</v>
      </c>
      <c r="J153" s="18">
        <f t="shared" si="21"/>
        <v>1.3522008889533819E-4</v>
      </c>
      <c r="K153" s="12">
        <f t="shared" si="25"/>
        <v>0.92498761497981541</v>
      </c>
      <c r="L153" s="12">
        <f t="shared" si="22"/>
        <v>-7.7974930770358511E-2</v>
      </c>
      <c r="M153" s="12">
        <f t="shared" si="26"/>
        <v>6.0800898286422133E-3</v>
      </c>
      <c r="N153" s="18">
        <f t="shared" si="23"/>
        <v>1.1485178842981929E-5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2175.1</v>
      </c>
      <c r="D154" s="5" t="str">
        <f>'Исходные данные'!A156</f>
        <v>24.08.2016</v>
      </c>
      <c r="E154" s="1">
        <f>'Исходные данные'!B156</f>
        <v>2325.73</v>
      </c>
      <c r="F154" s="12">
        <f t="shared" si="18"/>
        <v>1.0692519884143259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6.6959327757779755E-2</v>
      </c>
      <c r="J154" s="18">
        <f t="shared" si="21"/>
        <v>1.2613192410780572E-4</v>
      </c>
      <c r="K154" s="12">
        <f t="shared" si="25"/>
        <v>0.92072010803400439</v>
      </c>
      <c r="L154" s="12">
        <f t="shared" si="22"/>
        <v>-8.2599188985471181E-2</v>
      </c>
      <c r="M154" s="12">
        <f t="shared" si="26"/>
        <v>6.8226260210575949E-3</v>
      </c>
      <c r="N154" s="18">
        <f t="shared" si="23"/>
        <v>1.2851845684845499E-5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2230.12</v>
      </c>
      <c r="D155" s="5" t="str">
        <f>'Исходные данные'!A157</f>
        <v>23.08.2016</v>
      </c>
      <c r="E155" s="1">
        <f>'Исходные данные'!B157</f>
        <v>2323.33</v>
      </c>
      <c r="F155" s="12">
        <f t="shared" si="18"/>
        <v>1.041795957168224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4.0946105699639149E-2</v>
      </c>
      <c r="J155" s="18">
        <f t="shared" si="21"/>
        <v>7.6915294724983613E-5</v>
      </c>
      <c r="K155" s="12">
        <f t="shared" si="25"/>
        <v>0.89707804766937094</v>
      </c>
      <c r="L155" s="12">
        <f t="shared" si="22"/>
        <v>-0.10861241104361172</v>
      </c>
      <c r="M155" s="12">
        <f t="shared" si="26"/>
        <v>1.1796655832706483E-2</v>
      </c>
      <c r="N155" s="18">
        <f t="shared" si="23"/>
        <v>2.215945190972856E-5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2247.09</v>
      </c>
      <c r="D156" s="5" t="str">
        <f>'Исходные данные'!A158</f>
        <v>22.08.2016</v>
      </c>
      <c r="E156" s="1">
        <f>'Исходные данные'!B158</f>
        <v>2307.38</v>
      </c>
      <c r="F156" s="12">
        <f t="shared" si="18"/>
        <v>1.026830256020008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2.6476635903288033E-2</v>
      </c>
      <c r="J156" s="18">
        <f t="shared" si="21"/>
        <v>4.9596277113722435E-5</v>
      </c>
      <c r="K156" s="12">
        <f t="shared" si="25"/>
        <v>0.88419126127356129</v>
      </c>
      <c r="L156" s="12">
        <f t="shared" si="22"/>
        <v>-0.12308188083996288</v>
      </c>
      <c r="M156" s="12">
        <f t="shared" si="26"/>
        <v>1.5149149391102838E-2</v>
      </c>
      <c r="N156" s="18">
        <f t="shared" si="23"/>
        <v>2.8377525527894184E-5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2260.96</v>
      </c>
      <c r="D157" s="5" t="str">
        <f>'Исходные данные'!A159</f>
        <v>19.08.2016</v>
      </c>
      <c r="E157" s="1">
        <f>'Исходные данные'!B159</f>
        <v>2293.29</v>
      </c>
      <c r="F157" s="12">
        <f t="shared" si="18"/>
        <v>1.0142992357228788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1.4197965897487098E-2</v>
      </c>
      <c r="J157" s="18">
        <f t="shared" si="21"/>
        <v>2.6521529895836193E-5</v>
      </c>
      <c r="K157" s="12">
        <f t="shared" si="25"/>
        <v>0.87340094946047886</v>
      </c>
      <c r="L157" s="12">
        <f t="shared" si="22"/>
        <v>-0.13536055084576373</v>
      </c>
      <c r="M157" s="12">
        <f t="shared" si="26"/>
        <v>1.8322478725268605E-2</v>
      </c>
      <c r="N157" s="18">
        <f t="shared" si="23"/>
        <v>3.4226041306666374E-5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2270.09</v>
      </c>
      <c r="D158" s="5" t="str">
        <f>'Исходные данные'!A160</f>
        <v>18.08.2016</v>
      </c>
      <c r="E158" s="1">
        <f>'Исходные данные'!B160</f>
        <v>2304.89</v>
      </c>
      <c r="F158" s="12">
        <f t="shared" si="18"/>
        <v>1.015329788686792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1.5213474682671889E-2</v>
      </c>
      <c r="J158" s="18">
        <f t="shared" si="21"/>
        <v>2.833916367635114E-5</v>
      </c>
      <c r="K158" s="12">
        <f t="shared" si="25"/>
        <v>0.87428834630102714</v>
      </c>
      <c r="L158" s="12">
        <f t="shared" si="22"/>
        <v>-0.13434504206057901</v>
      </c>
      <c r="M158" s="12">
        <f t="shared" si="26"/>
        <v>1.8048590326258759E-2</v>
      </c>
      <c r="N158" s="18">
        <f t="shared" si="23"/>
        <v>3.3620324485492559E-5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2243.1799999999998</v>
      </c>
      <c r="D159" s="5" t="str">
        <f>'Исходные данные'!A161</f>
        <v>17.08.2016</v>
      </c>
      <c r="E159" s="1">
        <f>'Исходные данные'!B161</f>
        <v>2303.4299999999998</v>
      </c>
      <c r="F159" s="12">
        <f t="shared" si="18"/>
        <v>1.0268591909699623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2.6504814409048567E-2</v>
      </c>
      <c r="J159" s="18">
        <f t="shared" si="21"/>
        <v>4.9234502105219784E-5</v>
      </c>
      <c r="K159" s="12">
        <f t="shared" si="25"/>
        <v>0.88421617681315023</v>
      </c>
      <c r="L159" s="12">
        <f t="shared" si="22"/>
        <v>-0.12305370233420231</v>
      </c>
      <c r="M159" s="12">
        <f t="shared" si="26"/>
        <v>1.5142213658154484E-2</v>
      </c>
      <c r="N159" s="18">
        <f t="shared" si="23"/>
        <v>2.8127695547099524E-5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2210.04</v>
      </c>
      <c r="D160" s="5" t="str">
        <f>'Исходные данные'!A162</f>
        <v>16.08.2016</v>
      </c>
      <c r="E160" s="1">
        <f>'Исходные данные'!B162</f>
        <v>2313.7600000000002</v>
      </c>
      <c r="F160" s="12">
        <f t="shared" si="18"/>
        <v>1.0469312772619501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4.5863291970967161E-2</v>
      </c>
      <c r="J160" s="18">
        <f t="shared" si="21"/>
        <v>8.4956414749481576E-5</v>
      </c>
      <c r="K160" s="12">
        <f t="shared" si="25"/>
        <v>0.90150001042718297</v>
      </c>
      <c r="L160" s="12">
        <f t="shared" si="22"/>
        <v>-0.10369522477228377</v>
      </c>
      <c r="M160" s="12">
        <f t="shared" si="26"/>
        <v>1.0752699640574468E-2</v>
      </c>
      <c r="N160" s="18">
        <f t="shared" si="23"/>
        <v>1.9918125609464007E-5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2238.23</v>
      </c>
      <c r="D161" s="5" t="str">
        <f>'Исходные данные'!A163</f>
        <v>15.08.2016</v>
      </c>
      <c r="E161" s="1">
        <f>'Исходные данные'!B163</f>
        <v>2329.44</v>
      </c>
      <c r="F161" s="12">
        <f t="shared" si="18"/>
        <v>1.0407509505278725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3.9942520403001489E-2</v>
      </c>
      <c r="J161" s="18">
        <f t="shared" si="21"/>
        <v>7.3782367613731237E-5</v>
      </c>
      <c r="K161" s="12">
        <f t="shared" si="25"/>
        <v>0.89617820494078493</v>
      </c>
      <c r="L161" s="12">
        <f t="shared" si="22"/>
        <v>-0.10961599634024939</v>
      </c>
      <c r="M161" s="12">
        <f t="shared" si="26"/>
        <v>1.2015666653665583E-2</v>
      </c>
      <c r="N161" s="18">
        <f t="shared" si="23"/>
        <v>2.2195503068408931E-5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2181.4499999999998</v>
      </c>
      <c r="D162" s="5" t="str">
        <f>'Исходные данные'!A164</f>
        <v>12.08.2016</v>
      </c>
      <c r="E162" s="1">
        <f>'Исходные данные'!B164</f>
        <v>2339.35</v>
      </c>
      <c r="F162" s="12">
        <f t="shared" si="18"/>
        <v>1.0723830479726788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6.9883319694747648E-2</v>
      </c>
      <c r="J162" s="18">
        <f t="shared" si="21"/>
        <v>1.2872912527160871E-4</v>
      </c>
      <c r="K162" s="12">
        <f t="shared" si="25"/>
        <v>0.92341622599877227</v>
      </c>
      <c r="L162" s="12">
        <f t="shared" si="22"/>
        <v>-7.9675197048503232E-2</v>
      </c>
      <c r="M162" s="12">
        <f t="shared" si="26"/>
        <v>6.3481370247178296E-3</v>
      </c>
      <c r="N162" s="18">
        <f t="shared" si="23"/>
        <v>1.1693636333616504E-5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2235.61</v>
      </c>
      <c r="D163" s="5" t="str">
        <f>'Исходные данные'!A165</f>
        <v>11.08.2016</v>
      </c>
      <c r="E163" s="1">
        <f>'Исходные данные'!B165</f>
        <v>2334.25</v>
      </c>
      <c r="F163" s="12">
        <f t="shared" si="18"/>
        <v>1.044122185891099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4.3176518906390307E-2</v>
      </c>
      <c r="J163" s="18">
        <f t="shared" si="21"/>
        <v>7.9311668227148135E-5</v>
      </c>
      <c r="K163" s="12">
        <f t="shared" si="25"/>
        <v>0.89908113542066281</v>
      </c>
      <c r="L163" s="12">
        <f t="shared" si="22"/>
        <v>-0.10638199783686053</v>
      </c>
      <c r="M163" s="12">
        <f t="shared" si="26"/>
        <v>1.1317129463761814E-2</v>
      </c>
      <c r="N163" s="18">
        <f t="shared" si="23"/>
        <v>2.0788624003236034E-5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2196.06</v>
      </c>
      <c r="D164" s="5" t="str">
        <f>'Исходные данные'!A166</f>
        <v>10.08.2016</v>
      </c>
      <c r="E164" s="1">
        <f>'Исходные данные'!B166</f>
        <v>2317.5</v>
      </c>
      <c r="F164" s="12">
        <f t="shared" si="18"/>
        <v>1.055299035545477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5.3824172779467563E-2</v>
      </c>
      <c r="J164" s="18">
        <f t="shared" si="21"/>
        <v>9.8594569163081559E-5</v>
      </c>
      <c r="K164" s="12">
        <f t="shared" si="25"/>
        <v>0.90870538707767368</v>
      </c>
      <c r="L164" s="12">
        <f t="shared" si="22"/>
        <v>-9.5734343963783317E-2</v>
      </c>
      <c r="M164" s="12">
        <f t="shared" si="26"/>
        <v>9.1650646141759884E-3</v>
      </c>
      <c r="N164" s="18">
        <f t="shared" si="23"/>
        <v>1.6788471616440598E-5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2202.16</v>
      </c>
      <c r="D165" s="5" t="str">
        <f>'Исходные данные'!A167</f>
        <v>09.08.2016</v>
      </c>
      <c r="E165" s="1">
        <f>'Исходные данные'!B167</f>
        <v>2334.6</v>
      </c>
      <c r="F165" s="12">
        <f t="shared" si="18"/>
        <v>1.0601409525193446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5.8401873358560549E-2</v>
      </c>
      <c r="J165" s="18">
        <f t="shared" si="21"/>
        <v>1.0668136827971782E-4</v>
      </c>
      <c r="K165" s="12">
        <f t="shared" si="25"/>
        <v>0.91287470391558978</v>
      </c>
      <c r="L165" s="12">
        <f t="shared" si="22"/>
        <v>-9.1156643384690261E-2</v>
      </c>
      <c r="M165" s="12">
        <f t="shared" si="26"/>
        <v>8.3095336331636075E-3</v>
      </c>
      <c r="N165" s="18">
        <f t="shared" si="23"/>
        <v>1.5178835314232078E-5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2192.7600000000002</v>
      </c>
      <c r="D166" s="5" t="str">
        <f>'Исходные данные'!A168</f>
        <v>08.08.2016</v>
      </c>
      <c r="E166" s="1">
        <f>'Исходные данные'!B168</f>
        <v>2340.4299999999998</v>
      </c>
      <c r="F166" s="12">
        <f t="shared" si="18"/>
        <v>1.067344351411007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6.5173648849078114E-2</v>
      </c>
      <c r="J166" s="18">
        <f t="shared" si="21"/>
        <v>1.18718938485017E-4</v>
      </c>
      <c r="K166" s="12">
        <f t="shared" si="25"/>
        <v>0.91907746460961381</v>
      </c>
      <c r="L166" s="12">
        <f t="shared" si="22"/>
        <v>-8.4384867894172738E-2</v>
      </c>
      <c r="M166" s="12">
        <f t="shared" si="26"/>
        <v>7.1208059295169964E-3</v>
      </c>
      <c r="N166" s="18">
        <f t="shared" si="23"/>
        <v>1.2971109275586164E-5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2176.5700000000002</v>
      </c>
      <c r="D167" s="5" t="str">
        <f>'Исходные данные'!A169</f>
        <v>05.08.2016</v>
      </c>
      <c r="E167" s="1">
        <f>'Исходные данные'!B169</f>
        <v>2369.94</v>
      </c>
      <c r="F167" s="12">
        <f t="shared" si="18"/>
        <v>1.0888416177747557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8.5114395150294661E-2</v>
      </c>
      <c r="J167" s="18">
        <f t="shared" si="21"/>
        <v>1.5460984865516846E-4</v>
      </c>
      <c r="K167" s="12">
        <f t="shared" si="25"/>
        <v>0.93758850375036762</v>
      </c>
      <c r="L167" s="12">
        <f t="shared" si="22"/>
        <v>-6.4444121592956261E-2</v>
      </c>
      <c r="M167" s="12">
        <f t="shared" si="26"/>
        <v>4.15304480788774E-3</v>
      </c>
      <c r="N167" s="18">
        <f t="shared" si="23"/>
        <v>7.5439839297669466E-6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2159.27</v>
      </c>
      <c r="D168" s="5" t="str">
        <f>'Исходные данные'!A170</f>
        <v>04.08.2016</v>
      </c>
      <c r="E168" s="1">
        <f>'Исходные данные'!B170</f>
        <v>2360.44</v>
      </c>
      <c r="F168" s="12">
        <f t="shared" si="18"/>
        <v>1.0931657458307669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8.9077840726823537E-2</v>
      </c>
      <c r="J168" s="18">
        <f t="shared" si="21"/>
        <v>1.6135780901858945E-4</v>
      </c>
      <c r="K168" s="12">
        <f t="shared" si="25"/>
        <v>0.94131195873948359</v>
      </c>
      <c r="L168" s="12">
        <f t="shared" si="22"/>
        <v>-6.0480676016427322E-2</v>
      </c>
      <c r="M168" s="12">
        <f t="shared" si="26"/>
        <v>3.6579121714040547E-3</v>
      </c>
      <c r="N168" s="18">
        <f t="shared" si="23"/>
        <v>6.6260327904699156E-6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2109.08</v>
      </c>
      <c r="D169" s="5" t="str">
        <f>'Исходные данные'!A171</f>
        <v>03.08.2016</v>
      </c>
      <c r="E169" s="1">
        <f>'Исходные данные'!B171</f>
        <v>2358.7800000000002</v>
      </c>
      <c r="F169" s="12">
        <f t="shared" si="18"/>
        <v>1.1183928537561403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0.11189270277397259</v>
      </c>
      <c r="J169" s="18">
        <f t="shared" si="21"/>
        <v>2.0211951195709418E-4</v>
      </c>
      <c r="K169" s="12">
        <f t="shared" si="25"/>
        <v>0.96303471987166578</v>
      </c>
      <c r="L169" s="12">
        <f t="shared" si="22"/>
        <v>-3.7665813969278324E-2</v>
      </c>
      <c r="M169" s="12">
        <f t="shared" si="26"/>
        <v>1.4187135419682867E-3</v>
      </c>
      <c r="N169" s="18">
        <f t="shared" si="23"/>
        <v>2.5627201917608119E-6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2082.48</v>
      </c>
      <c r="D170" s="5" t="str">
        <f>'Исходные данные'!A172</f>
        <v>02.08.2016</v>
      </c>
      <c r="E170" s="1">
        <f>'Исходные данные'!B172</f>
        <v>2329.7199999999998</v>
      </c>
      <c r="F170" s="12">
        <f t="shared" si="18"/>
        <v>1.1187238292804731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0.11218859751138825</v>
      </c>
      <c r="J170" s="18">
        <f t="shared" si="21"/>
        <v>2.0208839037285495E-4</v>
      </c>
      <c r="K170" s="12">
        <f t="shared" si="25"/>
        <v>0.96331971894000723</v>
      </c>
      <c r="L170" s="12">
        <f t="shared" si="22"/>
        <v>-3.7369919231862656E-2</v>
      </c>
      <c r="M170" s="12">
        <f t="shared" si="26"/>
        <v>1.396510863395943E-3</v>
      </c>
      <c r="N170" s="18">
        <f t="shared" si="23"/>
        <v>2.5155732292066852E-6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2092.48</v>
      </c>
      <c r="D171" s="5" t="str">
        <f>'Исходные данные'!A173</f>
        <v>01.08.2016</v>
      </c>
      <c r="E171" s="1">
        <f>'Исходные данные'!B173</f>
        <v>2376.4</v>
      </c>
      <c r="F171" s="12">
        <f t="shared" si="18"/>
        <v>1.1356858846918489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0.12723677210867529</v>
      </c>
      <c r="J171" s="18">
        <f t="shared" si="21"/>
        <v>2.2855538499306214E-4</v>
      </c>
      <c r="K171" s="12">
        <f t="shared" si="25"/>
        <v>0.97792554213235017</v>
      </c>
      <c r="L171" s="12">
        <f t="shared" si="22"/>
        <v>-2.2321744634575608E-2</v>
      </c>
      <c r="M171" s="12">
        <f t="shared" si="26"/>
        <v>4.9826028353120789E-4</v>
      </c>
      <c r="N171" s="18">
        <f t="shared" si="23"/>
        <v>8.9502483473850186E-7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2092.89</v>
      </c>
      <c r="D172" s="5" t="str">
        <f>'Исходные данные'!A174</f>
        <v>29.07.2016</v>
      </c>
      <c r="E172" s="1">
        <f>'Исходные данные'!B174</f>
        <v>2337.62</v>
      </c>
      <c r="F172" s="12">
        <f t="shared" si="18"/>
        <v>1.1169340003535781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0.11058743181817961</v>
      </c>
      <c r="J172" s="18">
        <f t="shared" si="21"/>
        <v>1.9809374257059292E-4</v>
      </c>
      <c r="K172" s="12">
        <f t="shared" si="25"/>
        <v>0.9617785186422394</v>
      </c>
      <c r="L172" s="12">
        <f t="shared" si="22"/>
        <v>-3.897108492507121E-2</v>
      </c>
      <c r="M172" s="12">
        <f t="shared" si="26"/>
        <v>1.5187454602371175E-3</v>
      </c>
      <c r="N172" s="18">
        <f t="shared" si="23"/>
        <v>2.7205078125434E-6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2038.01</v>
      </c>
      <c r="D173" s="5" t="str">
        <f>'Исходные данные'!A175</f>
        <v>28.07.2016</v>
      </c>
      <c r="E173" s="1">
        <f>'Исходные данные'!B175</f>
        <v>2332.21</v>
      </c>
      <c r="F173" s="12">
        <f t="shared" si="18"/>
        <v>1.1443565046295161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0.13484247433199348</v>
      </c>
      <c r="J173" s="18">
        <f t="shared" si="21"/>
        <v>2.4086731259708667E-4</v>
      </c>
      <c r="K173" s="12">
        <f t="shared" si="25"/>
        <v>0.98539170933356302</v>
      </c>
      <c r="L173" s="12">
        <f t="shared" si="22"/>
        <v>-1.4716042411257452E-2</v>
      </c>
      <c r="M173" s="12">
        <f t="shared" si="26"/>
        <v>2.1656190424993E-4</v>
      </c>
      <c r="N173" s="18">
        <f t="shared" si="23"/>
        <v>3.8684163981713459E-7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2020.2</v>
      </c>
      <c r="D174" s="5" t="str">
        <f>'Исходные данные'!A176</f>
        <v>27.07.2016</v>
      </c>
      <c r="E174" s="1">
        <f>'Исходные данные'!B176</f>
        <v>2313.4299999999998</v>
      </c>
      <c r="F174" s="12">
        <f t="shared" si="18"/>
        <v>1.145148995148995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0.13553475530813081</v>
      </c>
      <c r="J174" s="18">
        <f t="shared" si="21"/>
        <v>2.4142820165741003E-4</v>
      </c>
      <c r="K174" s="12">
        <f t="shared" si="25"/>
        <v>0.98607411344841789</v>
      </c>
      <c r="L174" s="12">
        <f t="shared" si="22"/>
        <v>-1.4023761435120014E-2</v>
      </c>
      <c r="M174" s="12">
        <f t="shared" si="26"/>
        <v>1.9666588478916121E-4</v>
      </c>
      <c r="N174" s="18">
        <f t="shared" si="23"/>
        <v>3.5032114666135518E-7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2031.02</v>
      </c>
      <c r="D175" s="5" t="str">
        <f>'Исходные данные'!A177</f>
        <v>26.07.2016</v>
      </c>
      <c r="E175" s="1">
        <f>'Исходные данные'!B177</f>
        <v>2274.5300000000002</v>
      </c>
      <c r="F175" s="12">
        <f t="shared" si="18"/>
        <v>1.119895422004707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0.11323530773737062</v>
      </c>
      <c r="J175" s="18">
        <f t="shared" si="21"/>
        <v>2.0114320111099362E-4</v>
      </c>
      <c r="K175" s="12">
        <f t="shared" si="25"/>
        <v>0.96432856343252793</v>
      </c>
      <c r="L175" s="12">
        <f t="shared" si="22"/>
        <v>-3.6323209005880229E-2</v>
      </c>
      <c r="M175" s="12">
        <f t="shared" si="26"/>
        <v>1.3193755124848632E-3</v>
      </c>
      <c r="N175" s="18">
        <f t="shared" si="23"/>
        <v>2.3436454525665554E-6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2022.17</v>
      </c>
      <c r="D176" s="5" t="str">
        <f>'Исходные данные'!A178</f>
        <v>25.07.2016</v>
      </c>
      <c r="E176" s="1">
        <f>'Исходные данные'!B178</f>
        <v>2253.61</v>
      </c>
      <c r="F176" s="12">
        <f t="shared" si="18"/>
        <v>1.1144513072590336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0.10836218267761742</v>
      </c>
      <c r="J176" s="18">
        <f t="shared" si="21"/>
        <v>1.9194968613897307E-4</v>
      </c>
      <c r="K176" s="12">
        <f t="shared" si="25"/>
        <v>0.95964070129049028</v>
      </c>
      <c r="L176" s="12">
        <f t="shared" si="22"/>
        <v>-4.1196334065633479E-2</v>
      </c>
      <c r="M176" s="12">
        <f t="shared" si="26"/>
        <v>1.6971379404472787E-3</v>
      </c>
      <c r="N176" s="18">
        <f t="shared" si="23"/>
        <v>3.0062618429583019E-6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2041.96</v>
      </c>
      <c r="D177" s="5" t="str">
        <f>'Исходные данные'!A179</f>
        <v>22.07.2016</v>
      </c>
      <c r="E177" s="1">
        <f>'Исходные данные'!B179</f>
        <v>2219.9499999999998</v>
      </c>
      <c r="F177" s="12">
        <f t="shared" si="18"/>
        <v>1.0871662520323611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8.3574542196005422E-2</v>
      </c>
      <c r="J177" s="18">
        <f t="shared" si="21"/>
        <v>1.4762837447740776E-4</v>
      </c>
      <c r="K177" s="12">
        <f t="shared" si="25"/>
        <v>0.93614586633276353</v>
      </c>
      <c r="L177" s="12">
        <f t="shared" si="22"/>
        <v>-6.5983974547245472E-2</v>
      </c>
      <c r="M177" s="12">
        <f t="shared" si="26"/>
        <v>4.3538848970515473E-3</v>
      </c>
      <c r="N177" s="18">
        <f t="shared" si="23"/>
        <v>7.6908222662591787E-6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2044.34</v>
      </c>
      <c r="D178" s="5" t="str">
        <f>'Исходные данные'!A180</f>
        <v>21.07.2016</v>
      </c>
      <c r="E178" s="1">
        <f>'Исходные данные'!B180</f>
        <v>2202.65</v>
      </c>
      <c r="F178" s="12">
        <f t="shared" si="18"/>
        <v>1.0774381952121468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7.4586181918768341E-2</v>
      </c>
      <c r="J178" s="18">
        <f t="shared" si="21"/>
        <v>1.3138336382795696E-4</v>
      </c>
      <c r="K178" s="12">
        <f t="shared" si="25"/>
        <v>0.92776915286997041</v>
      </c>
      <c r="L178" s="12">
        <f t="shared" si="22"/>
        <v>-7.4972334824482526E-2</v>
      </c>
      <c r="M178" s="12">
        <f t="shared" si="26"/>
        <v>5.6208509890343259E-3</v>
      </c>
      <c r="N178" s="18">
        <f t="shared" si="23"/>
        <v>9.9011142750182935E-6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2039.09</v>
      </c>
      <c r="D179" s="5" t="str">
        <f>'Исходные данные'!A181</f>
        <v>20.07.2016</v>
      </c>
      <c r="E179" s="1">
        <f>'Исходные данные'!B181</f>
        <v>2176.0300000000002</v>
      </c>
      <c r="F179" s="12">
        <f t="shared" si="18"/>
        <v>1.0671574084518096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6.4998485761194408E-2</v>
      </c>
      <c r="J179" s="18">
        <f t="shared" si="21"/>
        <v>1.1417510231489962E-4</v>
      </c>
      <c r="K179" s="12">
        <f t="shared" si="25"/>
        <v>0.91891649026170197</v>
      </c>
      <c r="L179" s="12">
        <f t="shared" si="22"/>
        <v>-8.4560030982056458E-2</v>
      </c>
      <c r="M179" s="12">
        <f t="shared" si="26"/>
        <v>7.15039883968636E-3</v>
      </c>
      <c r="N179" s="18">
        <f t="shared" si="23"/>
        <v>1.2560254435972379E-5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2011.63</v>
      </c>
      <c r="D180" s="5" t="str">
        <f>'Исходные данные'!A182</f>
        <v>19.07.2016</v>
      </c>
      <c r="E180" s="1">
        <f>'Исходные данные'!B182</f>
        <v>2152.67</v>
      </c>
      <c r="F180" s="12">
        <f t="shared" si="18"/>
        <v>1.0701122969929857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6.7763593427634813E-2</v>
      </c>
      <c r="J180" s="18">
        <f t="shared" si="21"/>
        <v>1.1870001332521059E-4</v>
      </c>
      <c r="K180" s="12">
        <f t="shared" si="25"/>
        <v>0.92146090946909076</v>
      </c>
      <c r="L180" s="12">
        <f t="shared" si="22"/>
        <v>-8.179492331561608E-2</v>
      </c>
      <c r="M180" s="12">
        <f t="shared" si="26"/>
        <v>6.6904094802075261E-3</v>
      </c>
      <c r="N180" s="18">
        <f t="shared" si="23"/>
        <v>1.1719444826960488E-5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1978.78</v>
      </c>
      <c r="D181" s="5" t="str">
        <f>'Исходные данные'!A183</f>
        <v>18.07.2016</v>
      </c>
      <c r="E181" s="1">
        <f>'Исходные данные'!B183</f>
        <v>2154.5700000000002</v>
      </c>
      <c r="F181" s="12">
        <f t="shared" si="18"/>
        <v>1.0888375665814292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8.5110674498184199E-2</v>
      </c>
      <c r="J181" s="18">
        <f t="shared" si="21"/>
        <v>1.4867041074353611E-4</v>
      </c>
      <c r="K181" s="12">
        <f t="shared" si="25"/>
        <v>0.93758501531621208</v>
      </c>
      <c r="L181" s="12">
        <f t="shared" si="22"/>
        <v>-6.4447842245066667E-2</v>
      </c>
      <c r="M181" s="12">
        <f t="shared" si="26"/>
        <v>4.153524370045009E-3</v>
      </c>
      <c r="N181" s="18">
        <f t="shared" si="23"/>
        <v>7.2553316933359836E-6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1978.64</v>
      </c>
      <c r="D182" s="5" t="str">
        <f>'Исходные данные'!A184</f>
        <v>15.07.2016</v>
      </c>
      <c r="E182" s="1">
        <f>'Исходные данные'!B184</f>
        <v>2159.63</v>
      </c>
      <c r="F182" s="12">
        <f t="shared" si="18"/>
        <v>1.09147192010674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8.7527170709687088E-2</v>
      </c>
      <c r="J182" s="18">
        <f t="shared" si="21"/>
        <v>1.5246479305536326E-4</v>
      </c>
      <c r="K182" s="12">
        <f t="shared" si="25"/>
        <v>0.93985342565232088</v>
      </c>
      <c r="L182" s="12">
        <f t="shared" si="22"/>
        <v>-6.2031346033563785E-2</v>
      </c>
      <c r="M182" s="12">
        <f t="shared" si="26"/>
        <v>3.8478878907357373E-3</v>
      </c>
      <c r="N182" s="18">
        <f t="shared" si="23"/>
        <v>6.7026893044119938E-6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1945.29</v>
      </c>
      <c r="D183" s="5" t="str">
        <f>'Исходные данные'!A185</f>
        <v>14.07.2016</v>
      </c>
      <c r="E183" s="1">
        <f>'Исходные данные'!B185</f>
        <v>2167.42</v>
      </c>
      <c r="F183" s="12">
        <f t="shared" si="18"/>
        <v>1.1141886299729089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0.10812645389707035</v>
      </c>
      <c r="J183" s="18">
        <f t="shared" si="21"/>
        <v>1.8782128517189829E-4</v>
      </c>
      <c r="K183" s="12">
        <f t="shared" si="25"/>
        <v>0.95941451301880187</v>
      </c>
      <c r="L183" s="12">
        <f t="shared" si="22"/>
        <v>-4.1432062846180548E-2</v>
      </c>
      <c r="M183" s="12">
        <f t="shared" si="26"/>
        <v>1.7166158316898597E-3</v>
      </c>
      <c r="N183" s="18">
        <f t="shared" si="23"/>
        <v>2.9818511569919552E-6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1924.53</v>
      </c>
      <c r="D184" s="5" t="str">
        <f>'Исходные данные'!A186</f>
        <v>13.07.2016</v>
      </c>
      <c r="E184" s="1">
        <f>'Исходные данные'!B186</f>
        <v>2162.29</v>
      </c>
      <c r="F184" s="12">
        <f t="shared" si="18"/>
        <v>1.1235418517767974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0.11648606319714208</v>
      </c>
      <c r="J184" s="18">
        <f t="shared" si="21"/>
        <v>2.0177761531110997E-4</v>
      </c>
      <c r="K184" s="12">
        <f t="shared" si="25"/>
        <v>0.96746846052888624</v>
      </c>
      <c r="L184" s="12">
        <f t="shared" si="22"/>
        <v>-3.307245354610875E-2</v>
      </c>
      <c r="M184" s="12">
        <f t="shared" si="26"/>
        <v>1.0937871835595254E-3</v>
      </c>
      <c r="N184" s="18">
        <f t="shared" si="23"/>
        <v>1.8946624471545461E-6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1912.29</v>
      </c>
      <c r="D185" s="5" t="str">
        <f>'Исходные данные'!A187</f>
        <v>12.07.2016</v>
      </c>
      <c r="E185" s="1">
        <f>'Исходные данные'!B187</f>
        <v>2176.44</v>
      </c>
      <c r="F185" s="12">
        <f t="shared" si="18"/>
        <v>1.1381328145835621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0.12938903766710183</v>
      </c>
      <c r="J185" s="18">
        <f t="shared" si="21"/>
        <v>2.2350264614083337E-4</v>
      </c>
      <c r="K185" s="12">
        <f t="shared" si="25"/>
        <v>0.9800325642175659</v>
      </c>
      <c r="L185" s="12">
        <f t="shared" si="22"/>
        <v>-2.016947907614898E-2</v>
      </c>
      <c r="M185" s="12">
        <f t="shared" si="26"/>
        <v>4.0680788620321419E-4</v>
      </c>
      <c r="N185" s="18">
        <f t="shared" si="23"/>
        <v>7.0270743701879443E-7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1922.82</v>
      </c>
      <c r="D186" s="5" t="str">
        <f>'Исходные данные'!A188</f>
        <v>11.07.2016</v>
      </c>
      <c r="E186" s="1">
        <f>'Исходные данные'!B188</f>
        <v>2157.48</v>
      </c>
      <c r="F186" s="12">
        <f t="shared" si="18"/>
        <v>1.1220395044777982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0.11514801546267775</v>
      </c>
      <c r="J186" s="18">
        <f t="shared" si="21"/>
        <v>1.9834799433098051E-4</v>
      </c>
      <c r="K186" s="12">
        <f t="shared" si="25"/>
        <v>0.966174807225056</v>
      </c>
      <c r="L186" s="12">
        <f t="shared" si="22"/>
        <v>-3.4410501280573165E-2</v>
      </c>
      <c r="M186" s="12">
        <f t="shared" si="26"/>
        <v>1.1840825983803318E-3</v>
      </c>
      <c r="N186" s="18">
        <f t="shared" si="23"/>
        <v>2.0396392205915059E-6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1948.65</v>
      </c>
      <c r="D187" s="5" t="str">
        <f>'Исходные данные'!A189</f>
        <v>08.07.2016</v>
      </c>
      <c r="E187" s="1">
        <f>'Исходные данные'!B189</f>
        <v>2139.7199999999998</v>
      </c>
      <c r="F187" s="12">
        <f t="shared" si="18"/>
        <v>1.0980524978831496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9.3538154224103817E-2</v>
      </c>
      <c r="J187" s="18">
        <f t="shared" si="21"/>
        <v>1.6067426466459943E-4</v>
      </c>
      <c r="K187" s="12">
        <f t="shared" si="25"/>
        <v>0.9455198825276615</v>
      </c>
      <c r="L187" s="12">
        <f t="shared" si="22"/>
        <v>-5.6020362519147111E-2</v>
      </c>
      <c r="M187" s="12">
        <f t="shared" si="26"/>
        <v>3.1382810167766696E-3</v>
      </c>
      <c r="N187" s="18">
        <f t="shared" si="23"/>
        <v>5.3907520290957923E-6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1928.49</v>
      </c>
      <c r="D188" s="5" t="str">
        <f>'Исходные данные'!A190</f>
        <v>07.07.2016</v>
      </c>
      <c r="E188" s="1">
        <f>'Исходные данные'!B190</f>
        <v>2121.1999999999998</v>
      </c>
      <c r="F188" s="12">
        <f t="shared" si="18"/>
        <v>1.0999279228826697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9.5244653005372618E-2</v>
      </c>
      <c r="J188" s="18">
        <f t="shared" si="21"/>
        <v>1.6314895580065315E-4</v>
      </c>
      <c r="K188" s="12">
        <f t="shared" si="25"/>
        <v>0.94713478858056355</v>
      </c>
      <c r="L188" s="12">
        <f t="shared" si="22"/>
        <v>-5.4313863737878276E-2</v>
      </c>
      <c r="M188" s="12">
        <f t="shared" si="26"/>
        <v>2.9499957941368157E-3</v>
      </c>
      <c r="N188" s="18">
        <f t="shared" si="23"/>
        <v>5.0531837561799006E-6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1918.5</v>
      </c>
      <c r="D189" s="5" t="str">
        <f>'Исходные данные'!A191</f>
        <v>06.07.2016</v>
      </c>
      <c r="E189" s="1">
        <f>'Исходные данные'!B191</f>
        <v>2103.13</v>
      </c>
      <c r="F189" s="12">
        <f t="shared" si="18"/>
        <v>1.0962366432108419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9.1883080557821267E-2</v>
      </c>
      <c r="J189" s="18">
        <f t="shared" si="21"/>
        <v>1.5695147855313268E-4</v>
      </c>
      <c r="K189" s="12">
        <f t="shared" si="25"/>
        <v>0.94395627177156605</v>
      </c>
      <c r="L189" s="12">
        <f t="shared" si="22"/>
        <v>-5.7675436185429543E-2</v>
      </c>
      <c r="M189" s="12">
        <f t="shared" si="26"/>
        <v>3.3264559391795625E-3</v>
      </c>
      <c r="N189" s="18">
        <f t="shared" si="23"/>
        <v>5.6821361977250383E-6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1913.17</v>
      </c>
      <c r="D190" s="5" t="str">
        <f>'Исходные данные'!A192</f>
        <v>05.07.2016</v>
      </c>
      <c r="E190" s="1">
        <f>'Исходные данные'!B192</f>
        <v>2078.3200000000002</v>
      </c>
      <c r="F190" s="12">
        <f t="shared" si="18"/>
        <v>1.0863227000214304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8.2798322880523675E-2</v>
      </c>
      <c r="J190" s="18">
        <f t="shared" si="21"/>
        <v>1.4103846523730605E-4</v>
      </c>
      <c r="K190" s="12">
        <f t="shared" si="25"/>
        <v>0.93541949377788225</v>
      </c>
      <c r="L190" s="12">
        <f t="shared" si="22"/>
        <v>-6.6760193862727232E-2</v>
      </c>
      <c r="M190" s="12">
        <f t="shared" si="26"/>
        <v>4.4569234845889321E-3</v>
      </c>
      <c r="N190" s="18">
        <f t="shared" si="23"/>
        <v>7.5919128078666872E-6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1906.73</v>
      </c>
      <c r="D191" s="5" t="str">
        <f>'Исходные данные'!A193</f>
        <v>04.07.2016</v>
      </c>
      <c r="E191" s="1">
        <f>'Исходные данные'!B193</f>
        <v>2101.4499999999998</v>
      </c>
      <c r="F191" s="12">
        <f t="shared" si="18"/>
        <v>1.1021224819455298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9.7237849695693254E-2</v>
      </c>
      <c r="J191" s="18">
        <f t="shared" si="21"/>
        <v>1.6517242655428744E-4</v>
      </c>
      <c r="K191" s="12">
        <f t="shared" si="25"/>
        <v>0.94902449716126958</v>
      </c>
      <c r="L191" s="12">
        <f t="shared" si="22"/>
        <v>-5.2320667047557612E-2</v>
      </c>
      <c r="M191" s="12">
        <f t="shared" si="26"/>
        <v>2.7374522003013875E-3</v>
      </c>
      <c r="N191" s="18">
        <f t="shared" si="23"/>
        <v>4.6499549703656153E-6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1913.93</v>
      </c>
      <c r="D192" s="5" t="str">
        <f>'Исходные данные'!A194</f>
        <v>01.07.2016</v>
      </c>
      <c r="E192" s="1">
        <f>'Исходные данные'!B194</f>
        <v>2106.4499999999998</v>
      </c>
      <c r="F192" s="12">
        <f t="shared" si="18"/>
        <v>1.1005888407622011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9.584534636097336E-2</v>
      </c>
      <c r="J192" s="18">
        <f t="shared" si="21"/>
        <v>1.6235265802156556E-4</v>
      </c>
      <c r="K192" s="12">
        <f t="shared" si="25"/>
        <v>0.9477038970676529</v>
      </c>
      <c r="L192" s="12">
        <f t="shared" si="22"/>
        <v>-5.3713170382277506E-2</v>
      </c>
      <c r="M192" s="12">
        <f t="shared" si="26"/>
        <v>2.88510467251558E-3</v>
      </c>
      <c r="N192" s="18">
        <f t="shared" si="23"/>
        <v>4.8870856023539745E-6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1900.15</v>
      </c>
      <c r="D193" s="5" t="str">
        <f>'Исходные данные'!A195</f>
        <v>30.06.2016</v>
      </c>
      <c r="E193" s="1">
        <f>'Исходные данные'!B195</f>
        <v>2103.48</v>
      </c>
      <c r="F193" s="12">
        <f t="shared" si="18"/>
        <v>1.1070073415256689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0.10166028561568217</v>
      </c>
      <c r="J193" s="18">
        <f t="shared" si="21"/>
        <v>1.7172197194194184E-4</v>
      </c>
      <c r="K193" s="12">
        <f t="shared" si="25"/>
        <v>0.95323079136421651</v>
      </c>
      <c r="L193" s="12">
        <f t="shared" si="22"/>
        <v>-4.7898231127568705E-2</v>
      </c>
      <c r="M193" s="12">
        <f t="shared" si="26"/>
        <v>2.2942405451499975E-3</v>
      </c>
      <c r="N193" s="18">
        <f t="shared" si="23"/>
        <v>3.8753728472855971E-6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1918.27</v>
      </c>
      <c r="D194" s="5" t="str">
        <f>'Исходные данные'!A196</f>
        <v>29.06.2016</v>
      </c>
      <c r="E194" s="1">
        <f>'Исходные данные'!B196</f>
        <v>2093.73</v>
      </c>
      <c r="F194" s="12">
        <f t="shared" ref="F194:F257" si="27">E194/C194</f>
        <v>1.0914678329953551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8.7523426115839187E-2</v>
      </c>
      <c r="J194" s="18">
        <f t="shared" ref="J194:J257" si="30">H194*I194</f>
        <v>1.4742971319413927E-4</v>
      </c>
      <c r="K194" s="12">
        <f t="shared" si="25"/>
        <v>0.93984990628955456</v>
      </c>
      <c r="L194" s="12">
        <f t="shared" ref="L194:L257" si="31">LN(K194)</f>
        <v>-6.2035090627411679E-2</v>
      </c>
      <c r="M194" s="12">
        <f t="shared" si="26"/>
        <v>3.8483524691511881E-3</v>
      </c>
      <c r="N194" s="18">
        <f t="shared" ref="N194:N257" si="32">M194*H194</f>
        <v>6.4823959250178558E-6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1938.52</v>
      </c>
      <c r="D195" s="5" t="str">
        <f>'Исходные данные'!A197</f>
        <v>28.06.2016</v>
      </c>
      <c r="E195" s="1">
        <f>'Исходные данные'!B197</f>
        <v>2070.5700000000002</v>
      </c>
      <c r="F195" s="12">
        <f t="shared" si="27"/>
        <v>1.0681189773641748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6.5899136359639093E-2</v>
      </c>
      <c r="J195" s="18">
        <f t="shared" si="30"/>
        <v>1.1069464280352866E-4</v>
      </c>
      <c r="K195" s="12">
        <f t="shared" ref="K195:K258" si="34">F195/GEOMEAN(F$2:F$1242)</f>
        <v>0.91974448575992684</v>
      </c>
      <c r="L195" s="12">
        <f t="shared" si="31"/>
        <v>-8.3659380383611745E-2</v>
      </c>
      <c r="M195" s="12">
        <f t="shared" ref="M195:M258" si="35">POWER(L195-AVERAGE(L$2:L$1242),2)</f>
        <v>6.9988919261698536E-3</v>
      </c>
      <c r="N195" s="18">
        <f t="shared" si="32"/>
        <v>1.1756449091529727E-5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1931.56</v>
      </c>
      <c r="D196" s="5" t="str">
        <f>'Исходные данные'!A198</f>
        <v>27.06.2016</v>
      </c>
      <c r="E196" s="1">
        <f>'Исходные данные'!B198</f>
        <v>2045.26</v>
      </c>
      <c r="F196" s="12">
        <f t="shared" si="27"/>
        <v>1.0588643376338296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5.7196954195876386E-2</v>
      </c>
      <c r="J196" s="18">
        <f t="shared" si="30"/>
        <v>9.5808921691806944E-5</v>
      </c>
      <c r="K196" s="12">
        <f t="shared" si="34"/>
        <v>0.91177542609516471</v>
      </c>
      <c r="L196" s="12">
        <f t="shared" si="31"/>
        <v>-9.2361562547374501E-2</v>
      </c>
      <c r="M196" s="12">
        <f t="shared" si="35"/>
        <v>8.5306582361925846E-3</v>
      </c>
      <c r="N196" s="18">
        <f t="shared" si="32"/>
        <v>1.4289452618962487E-5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1942.51</v>
      </c>
      <c r="D197" s="5" t="str">
        <f>'Исходные данные'!A199</f>
        <v>24.06.2016</v>
      </c>
      <c r="E197" s="1">
        <f>'Исходные данные'!B199</f>
        <v>2067.23</v>
      </c>
      <c r="F197" s="12">
        <f t="shared" si="27"/>
        <v>1.0642055896752141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6.2228595633180471E-2</v>
      </c>
      <c r="J197" s="18">
        <f t="shared" si="30"/>
        <v>1.0394634400319649E-4</v>
      </c>
      <c r="K197" s="12">
        <f t="shared" si="34"/>
        <v>0.9163747143919051</v>
      </c>
      <c r="L197" s="12">
        <f t="shared" si="31"/>
        <v>-8.7329921110070388E-2</v>
      </c>
      <c r="M197" s="12">
        <f t="shared" si="35"/>
        <v>7.6265151210911297E-3</v>
      </c>
      <c r="N197" s="18">
        <f t="shared" si="32"/>
        <v>1.2739293828765477E-5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1926.7</v>
      </c>
      <c r="D198" s="5" t="str">
        <f>'Исходные данные'!A200</f>
        <v>23.06.2016</v>
      </c>
      <c r="E198" s="1">
        <f>'Исходные данные'!B200</f>
        <v>2138.17</v>
      </c>
      <c r="F198" s="12">
        <f t="shared" si="27"/>
        <v>1.109757616650231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0.10414162810131875</v>
      </c>
      <c r="J198" s="18">
        <f t="shared" si="30"/>
        <v>1.7347214606271201E-4</v>
      </c>
      <c r="K198" s="12">
        <f t="shared" si="34"/>
        <v>0.95559902040400091</v>
      </c>
      <c r="L198" s="12">
        <f t="shared" si="31"/>
        <v>-4.5416888641932135E-2</v>
      </c>
      <c r="M198" s="12">
        <f t="shared" si="35"/>
        <v>2.0626937739136697E-3</v>
      </c>
      <c r="N198" s="18">
        <f t="shared" si="32"/>
        <v>3.4358970774192045E-6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1921.07</v>
      </c>
      <c r="D199" s="5" t="str">
        <f>'Исходные данные'!A201</f>
        <v>22.06.2016</v>
      </c>
      <c r="E199" s="1">
        <f>'Исходные данные'!B201</f>
        <v>2115.91</v>
      </c>
      <c r="F199" s="12">
        <f t="shared" si="27"/>
        <v>1.1014226446719797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9.660265753318506E-2</v>
      </c>
      <c r="J199" s="18">
        <f t="shared" si="30"/>
        <v>1.6046511499873074E-4</v>
      </c>
      <c r="K199" s="12">
        <f t="shared" si="34"/>
        <v>0.94842187564913683</v>
      </c>
      <c r="L199" s="12">
        <f t="shared" si="31"/>
        <v>-5.2955859210065764E-2</v>
      </c>
      <c r="M199" s="12">
        <f t="shared" si="35"/>
        <v>2.8043230246763136E-3</v>
      </c>
      <c r="N199" s="18">
        <f t="shared" si="32"/>
        <v>4.6582157068887042E-6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1918.62</v>
      </c>
      <c r="D200" s="5" t="str">
        <f>'Исходные данные'!A202</f>
        <v>21.06.2016</v>
      </c>
      <c r="E200" s="1">
        <f>'Исходные данные'!B202</f>
        <v>2117.36</v>
      </c>
      <c r="F200" s="12">
        <f t="shared" si="27"/>
        <v>1.1035848682907508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9.8563852040780719E-2</v>
      </c>
      <c r="J200" s="18">
        <f t="shared" si="30"/>
        <v>1.6326586559193076E-4</v>
      </c>
      <c r="K200" s="12">
        <f t="shared" si="34"/>
        <v>0.95028374056539555</v>
      </c>
      <c r="L200" s="12">
        <f t="shared" si="31"/>
        <v>-5.0994664702470147E-2</v>
      </c>
      <c r="M200" s="12">
        <f t="shared" si="35"/>
        <v>2.6004558281173609E-3</v>
      </c>
      <c r="N200" s="18">
        <f t="shared" si="32"/>
        <v>4.3075190642457678E-6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1918.77</v>
      </c>
      <c r="D201" s="5" t="str">
        <f>'Исходные данные'!A203</f>
        <v>20.06.2016</v>
      </c>
      <c r="E201" s="1">
        <f>'Исходные данные'!B203</f>
        <v>2149.84</v>
      </c>
      <c r="F201" s="12">
        <f t="shared" si="27"/>
        <v>1.1204261063076868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0.11370906501390346</v>
      </c>
      <c r="J201" s="18">
        <f t="shared" si="30"/>
        <v>1.8782741648898574E-4</v>
      </c>
      <c r="K201" s="12">
        <f t="shared" si="34"/>
        <v>0.96478552934333817</v>
      </c>
      <c r="L201" s="12">
        <f t="shared" si="31"/>
        <v>-3.5849451729347448E-2</v>
      </c>
      <c r="M201" s="12">
        <f t="shared" si="35"/>
        <v>1.2851831892948173E-3</v>
      </c>
      <c r="N201" s="18">
        <f t="shared" si="32"/>
        <v>2.1228970454625149E-6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1921.59</v>
      </c>
      <c r="D202" s="5" t="str">
        <f>'Исходные данные'!A204</f>
        <v>17.06.2016</v>
      </c>
      <c r="E202" s="1">
        <f>'Исходные данные'!B204</f>
        <v>2144.98</v>
      </c>
      <c r="F202" s="12">
        <f t="shared" si="27"/>
        <v>1.1162526865772615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0.10997725999381565</v>
      </c>
      <c r="J202" s="18">
        <f t="shared" si="30"/>
        <v>1.8115609945987087E-4</v>
      </c>
      <c r="K202" s="12">
        <f t="shared" si="34"/>
        <v>0.96119184749219022</v>
      </c>
      <c r="L202" s="12">
        <f t="shared" si="31"/>
        <v>-3.9581256749435259E-2</v>
      </c>
      <c r="M202" s="12">
        <f t="shared" si="35"/>
        <v>1.5666758858647193E-3</v>
      </c>
      <c r="N202" s="18">
        <f t="shared" si="32"/>
        <v>2.5806506964898929E-6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1942.1</v>
      </c>
      <c r="D203" s="5" t="str">
        <f>'Исходные данные'!A205</f>
        <v>16.06.2016</v>
      </c>
      <c r="E203" s="1">
        <f>'Исходные данные'!B205</f>
        <v>2162.71</v>
      </c>
      <c r="F203" s="12">
        <f t="shared" si="27"/>
        <v>1.1135935327738016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0.10759220308636433</v>
      </c>
      <c r="J203" s="18">
        <f t="shared" si="30"/>
        <v>1.7673275012051689E-4</v>
      </c>
      <c r="K203" s="12">
        <f t="shared" si="34"/>
        <v>0.95890208193296833</v>
      </c>
      <c r="L203" s="12">
        <f t="shared" si="31"/>
        <v>-4.1966313656886557E-2</v>
      </c>
      <c r="M203" s="12">
        <f t="shared" si="35"/>
        <v>1.7611714819481883E-3</v>
      </c>
      <c r="N203" s="18">
        <f t="shared" si="32"/>
        <v>2.892929696668481E-6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1937.21</v>
      </c>
      <c r="D204" s="5" t="str">
        <f>'Исходные данные'!A206</f>
        <v>15.06.2016</v>
      </c>
      <c r="E204" s="1">
        <f>'Исходные данные'!B206</f>
        <v>2165.6999999999998</v>
      </c>
      <c r="F204" s="12">
        <f t="shared" si="27"/>
        <v>1.11794797672942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0.11149484120786052</v>
      </c>
      <c r="J204" s="18">
        <f t="shared" si="30"/>
        <v>1.8263212733512658E-4</v>
      </c>
      <c r="K204" s="12">
        <f t="shared" si="34"/>
        <v>0.96265164158091499</v>
      </c>
      <c r="L204" s="12">
        <f t="shared" si="31"/>
        <v>-3.8063675535390341E-2</v>
      </c>
      <c r="M204" s="12">
        <f t="shared" si="35"/>
        <v>1.448843395263478E-3</v>
      </c>
      <c r="N204" s="18">
        <f t="shared" si="32"/>
        <v>2.3732519692019766E-6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1955.2</v>
      </c>
      <c r="D205" s="5" t="str">
        <f>'Исходные данные'!A207</f>
        <v>14.06.2016</v>
      </c>
      <c r="E205" s="1">
        <f>'Исходные данные'!B207</f>
        <v>2139.5300000000002</v>
      </c>
      <c r="F205" s="12">
        <f t="shared" si="27"/>
        <v>1.0942768003273322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9.009368874903792E-2</v>
      </c>
      <c r="J205" s="18">
        <f t="shared" si="30"/>
        <v>1.4716446052676505E-4</v>
      </c>
      <c r="K205" s="12">
        <f t="shared" si="34"/>
        <v>0.94226867448768281</v>
      </c>
      <c r="L205" s="12">
        <f t="shared" si="31"/>
        <v>-5.9464827994212939E-2</v>
      </c>
      <c r="M205" s="12">
        <f t="shared" si="35"/>
        <v>3.5360657683813383E-3</v>
      </c>
      <c r="N205" s="18">
        <f t="shared" si="32"/>
        <v>5.7760229203242336E-6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1955.9</v>
      </c>
      <c r="D206" s="5" t="str">
        <f>'Исходные данные'!A208</f>
        <v>10.06.2016</v>
      </c>
      <c r="E206" s="1">
        <f>'Исходные данные'!B208</f>
        <v>2134.0500000000002</v>
      </c>
      <c r="F206" s="12">
        <f t="shared" si="27"/>
        <v>1.0910833887213047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8.7171137221813577E-2</v>
      </c>
      <c r="J206" s="18">
        <f t="shared" si="30"/>
        <v>1.4199317004609936E-4</v>
      </c>
      <c r="K206" s="12">
        <f t="shared" si="34"/>
        <v>0.93951886591986433</v>
      </c>
      <c r="L206" s="12">
        <f t="shared" si="31"/>
        <v>-6.2387379521437268E-2</v>
      </c>
      <c r="M206" s="12">
        <f t="shared" si="35"/>
        <v>3.8921851235518578E-3</v>
      </c>
      <c r="N206" s="18">
        <f t="shared" si="32"/>
        <v>6.3399850192742407E-6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1968.21</v>
      </c>
      <c r="D207" s="5" t="str">
        <f>'Исходные данные'!A209</f>
        <v>09.06.2016</v>
      </c>
      <c r="E207" s="1">
        <f>'Исходные данные'!B209</f>
        <v>2178.7600000000002</v>
      </c>
      <c r="F207" s="12">
        <f t="shared" si="27"/>
        <v>1.1069753735627805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0.10163140737496895</v>
      </c>
      <c r="J207" s="18">
        <f t="shared" si="30"/>
        <v>1.6508547069391715E-4</v>
      </c>
      <c r="K207" s="12">
        <f t="shared" si="34"/>
        <v>0.95320326413343914</v>
      </c>
      <c r="L207" s="12">
        <f t="shared" si="31"/>
        <v>-4.7927109368281935E-2</v>
      </c>
      <c r="M207" s="12">
        <f t="shared" si="35"/>
        <v>2.297007812399264E-3</v>
      </c>
      <c r="N207" s="18">
        <f t="shared" si="32"/>
        <v>3.7311558079528492E-6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1992.39</v>
      </c>
      <c r="D208" s="5" t="str">
        <f>'Исходные данные'!A210</f>
        <v>08.06.2016</v>
      </c>
      <c r="E208" s="1">
        <f>'Исходные данные'!B210</f>
        <v>2200.37</v>
      </c>
      <c r="F208" s="12">
        <f t="shared" si="27"/>
        <v>1.1043871932703937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9.9290604909555075E-2</v>
      </c>
      <c r="J208" s="18">
        <f t="shared" si="30"/>
        <v>1.6083302805043357E-4</v>
      </c>
      <c r="K208" s="12">
        <f t="shared" si="34"/>
        <v>0.95097461301636077</v>
      </c>
      <c r="L208" s="12">
        <f t="shared" si="31"/>
        <v>-5.0267911833695791E-2</v>
      </c>
      <c r="M208" s="12">
        <f t="shared" si="35"/>
        <v>2.5268629601202198E-3</v>
      </c>
      <c r="N208" s="18">
        <f t="shared" si="32"/>
        <v>4.0930662242899412E-6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1955.2</v>
      </c>
      <c r="D209" s="5" t="str">
        <f>'Исходные данные'!A211</f>
        <v>07.06.2016</v>
      </c>
      <c r="E209" s="1">
        <f>'Исходные данные'!B211</f>
        <v>2218.59</v>
      </c>
      <c r="F209" s="12">
        <f t="shared" si="27"/>
        <v>1.1347125613747955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0.12637936897014942</v>
      </c>
      <c r="J209" s="18">
        <f t="shared" si="30"/>
        <v>2.0414062212431128E-4</v>
      </c>
      <c r="K209" s="12">
        <f t="shared" si="34"/>
        <v>0.9770874250567313</v>
      </c>
      <c r="L209" s="12">
        <f t="shared" si="31"/>
        <v>-2.3179147773101462E-2</v>
      </c>
      <c r="M209" s="12">
        <f t="shared" si="35"/>
        <v>5.3727289148727754E-4</v>
      </c>
      <c r="N209" s="18">
        <f t="shared" si="32"/>
        <v>8.6785701821826993E-7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1919.61</v>
      </c>
      <c r="D210" s="5" t="str">
        <f>'Исходные данные'!A212</f>
        <v>06.06.2016</v>
      </c>
      <c r="E210" s="1">
        <f>'Исходные данные'!B212</f>
        <v>2252.9899999999998</v>
      </c>
      <c r="F210" s="12">
        <f t="shared" si="27"/>
        <v>1.1736706935262891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0.16013618250683442</v>
      </c>
      <c r="J210" s="18">
        <f t="shared" si="30"/>
        <v>2.5794605602045558E-4</v>
      </c>
      <c r="K210" s="12">
        <f t="shared" si="34"/>
        <v>1.0106338070433758</v>
      </c>
      <c r="L210" s="12">
        <f t="shared" si="31"/>
        <v>1.0577665763583519E-2</v>
      </c>
      <c r="M210" s="12">
        <f t="shared" si="35"/>
        <v>1.1188701300608553E-4</v>
      </c>
      <c r="N210" s="18">
        <f t="shared" si="32"/>
        <v>1.8022668751702904E-7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1924.1</v>
      </c>
      <c r="D211" s="5" t="str">
        <f>'Исходные данные'!A213</f>
        <v>03.06.2016</v>
      </c>
      <c r="E211" s="1">
        <f>'Исходные данные'!B213</f>
        <v>2244.6999999999998</v>
      </c>
      <c r="F211" s="12">
        <f t="shared" si="27"/>
        <v>1.1666233563744088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0.15411355603052912</v>
      </c>
      <c r="J211" s="18">
        <f t="shared" si="30"/>
        <v>2.4755199560065459E-4</v>
      </c>
      <c r="K211" s="12">
        <f t="shared" si="34"/>
        <v>1.0045654292483028</v>
      </c>
      <c r="L211" s="12">
        <f t="shared" si="31"/>
        <v>4.5550392872782969E-3</v>
      </c>
      <c r="M211" s="12">
        <f t="shared" si="35"/>
        <v>2.0748382908648174E-5</v>
      </c>
      <c r="N211" s="18">
        <f t="shared" si="32"/>
        <v>3.3328045415452578E-8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1911.08</v>
      </c>
      <c r="D212" s="5" t="str">
        <f>'Исходные данные'!A214</f>
        <v>02.06.2016</v>
      </c>
      <c r="E212" s="1">
        <f>'Исходные данные'!B214</f>
        <v>2257.2600000000002</v>
      </c>
      <c r="F212" s="12">
        <f t="shared" si="27"/>
        <v>1.1811436465244785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0.16648316108417741</v>
      </c>
      <c r="J212" s="18">
        <f t="shared" si="30"/>
        <v>2.6667485827001371E-4</v>
      </c>
      <c r="K212" s="12">
        <f t="shared" si="34"/>
        <v>1.0170686775569482</v>
      </c>
      <c r="L212" s="12">
        <f t="shared" si="31"/>
        <v>1.6924644340926501E-2</v>
      </c>
      <c r="M212" s="12">
        <f t="shared" si="35"/>
        <v>2.8644358606685319E-4</v>
      </c>
      <c r="N212" s="18">
        <f t="shared" si="32"/>
        <v>4.5882900240048609E-7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1908.99</v>
      </c>
      <c r="D213" s="5" t="str">
        <f>'Исходные данные'!A215</f>
        <v>01.06.2016</v>
      </c>
      <c r="E213" s="1">
        <f>'Исходные данные'!B215</f>
        <v>2233.77</v>
      </c>
      <c r="F213" s="12">
        <f t="shared" si="27"/>
        <v>1.170131849826348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0.15711643461965216</v>
      </c>
      <c r="J213" s="18">
        <f t="shared" si="30"/>
        <v>2.5096869025203393E-4</v>
      </c>
      <c r="K213" s="12">
        <f t="shared" si="34"/>
        <v>1.0075865510279278</v>
      </c>
      <c r="L213" s="12">
        <f t="shared" si="31"/>
        <v>7.5579178764011842E-3</v>
      </c>
      <c r="M213" s="12">
        <f t="shared" si="35"/>
        <v>5.7122122626423589E-5</v>
      </c>
      <c r="N213" s="18">
        <f t="shared" si="32"/>
        <v>9.1243569360989485E-8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1897.8</v>
      </c>
      <c r="D214" s="5" t="str">
        <f>'Исходные данные'!A216</f>
        <v>31.05.2016</v>
      </c>
      <c r="E214" s="1">
        <f>'Исходные данные'!B216</f>
        <v>2231.61</v>
      </c>
      <c r="F214" s="12">
        <f t="shared" si="27"/>
        <v>1.1758931394245971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0.16202797751147624</v>
      </c>
      <c r="J214" s="18">
        <f t="shared" si="30"/>
        <v>2.5809174223074936E-4</v>
      </c>
      <c r="K214" s="12">
        <f t="shared" si="34"/>
        <v>1.012547528644796</v>
      </c>
      <c r="L214" s="12">
        <f t="shared" si="31"/>
        <v>1.2469460768225468E-2</v>
      </c>
      <c r="M214" s="12">
        <f t="shared" si="35"/>
        <v>1.5548745185031243E-4</v>
      </c>
      <c r="N214" s="18">
        <f t="shared" si="32"/>
        <v>2.4767344479273358E-7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1866.55</v>
      </c>
      <c r="D215" s="5" t="str">
        <f>'Исходные данные'!A217</f>
        <v>30.05.2016</v>
      </c>
      <c r="E215" s="1">
        <f>'Исходные данные'!B217</f>
        <v>2221.6999999999998</v>
      </c>
      <c r="F215" s="12">
        <f t="shared" si="27"/>
        <v>1.1902708204977097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0.17418086148115744</v>
      </c>
      <c r="J215" s="18">
        <f t="shared" si="30"/>
        <v>2.7667549897388791E-4</v>
      </c>
      <c r="K215" s="12">
        <f t="shared" si="34"/>
        <v>1.0249279779816693</v>
      </c>
      <c r="L215" s="12">
        <f t="shared" si="31"/>
        <v>2.462234473790656E-2</v>
      </c>
      <c r="M215" s="12">
        <f t="shared" si="35"/>
        <v>6.0625986039231159E-4</v>
      </c>
      <c r="N215" s="18">
        <f t="shared" si="32"/>
        <v>9.6300619916286228E-7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1802.98</v>
      </c>
      <c r="D216" s="5" t="str">
        <f>'Исходные данные'!A218</f>
        <v>27.05.2016</v>
      </c>
      <c r="E216" s="1">
        <f>'Исходные данные'!B218</f>
        <v>2201.0500000000002</v>
      </c>
      <c r="F216" s="12">
        <f t="shared" si="27"/>
        <v>1.2207844790291629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0.19949366769688989</v>
      </c>
      <c r="J216" s="18">
        <f t="shared" si="30"/>
        <v>3.1599888626020911E-4</v>
      </c>
      <c r="K216" s="12">
        <f t="shared" si="34"/>
        <v>1.0512029246584165</v>
      </c>
      <c r="L216" s="12">
        <f t="shared" si="31"/>
        <v>4.9935150953638971E-2</v>
      </c>
      <c r="M216" s="12">
        <f t="shared" si="35"/>
        <v>2.4935193007627047E-3</v>
      </c>
      <c r="N216" s="18">
        <f t="shared" si="32"/>
        <v>3.9497460295660006E-6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1811.86</v>
      </c>
      <c r="D217" s="5" t="str">
        <f>'Исходные данные'!A219</f>
        <v>26.05.2016</v>
      </c>
      <c r="E217" s="1">
        <f>'Исходные данные'!B219</f>
        <v>2206.89</v>
      </c>
      <c r="F217" s="12">
        <f t="shared" si="27"/>
        <v>1.218024571434879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0.19723034267607575</v>
      </c>
      <c r="J217" s="18">
        <f t="shared" si="30"/>
        <v>3.1154180780331288E-4</v>
      </c>
      <c r="K217" s="12">
        <f t="shared" si="34"/>
        <v>1.0488264012140773</v>
      </c>
      <c r="L217" s="12">
        <f t="shared" si="31"/>
        <v>4.7671825932824909E-2</v>
      </c>
      <c r="M217" s="12">
        <f t="shared" si="35"/>
        <v>2.2726029877695514E-3</v>
      </c>
      <c r="N217" s="18">
        <f t="shared" si="32"/>
        <v>3.5897663291684711E-6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1828.29</v>
      </c>
      <c r="D218" s="5" t="str">
        <f>'Исходные данные'!A220</f>
        <v>25.05.2016</v>
      </c>
      <c r="E218" s="1">
        <f>'Исходные данные'!B220</f>
        <v>2227.04</v>
      </c>
      <c r="F218" s="12">
        <f t="shared" si="27"/>
        <v>1.2180999731990001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0.19729224572147736</v>
      </c>
      <c r="J218" s="18">
        <f t="shared" si="30"/>
        <v>3.1076978838457688E-4</v>
      </c>
      <c r="K218" s="12">
        <f t="shared" si="34"/>
        <v>1.0488913287719961</v>
      </c>
      <c r="L218" s="12">
        <f t="shared" si="31"/>
        <v>4.7733728978226468E-2</v>
      </c>
      <c r="M218" s="12">
        <f t="shared" si="35"/>
        <v>2.2785088821667713E-3</v>
      </c>
      <c r="N218" s="18">
        <f t="shared" si="32"/>
        <v>3.5890499424036061E-6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1832.09</v>
      </c>
      <c r="D219" s="5" t="str">
        <f>'Исходные данные'!A221</f>
        <v>24.05.2016</v>
      </c>
      <c r="E219" s="1">
        <f>'Исходные данные'!B221</f>
        <v>2215.17</v>
      </c>
      <c r="F219" s="12">
        <f t="shared" si="27"/>
        <v>1.2090945313821919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0.18987175830485825</v>
      </c>
      <c r="J219" s="18">
        <f t="shared" si="30"/>
        <v>2.9824647357542481E-4</v>
      </c>
      <c r="K219" s="12">
        <f t="shared" si="34"/>
        <v>1.0411368504522862</v>
      </c>
      <c r="L219" s="12">
        <f t="shared" si="31"/>
        <v>4.0313241561607351E-2</v>
      </c>
      <c r="M219" s="12">
        <f t="shared" si="35"/>
        <v>1.6251574452045012E-3</v>
      </c>
      <c r="N219" s="18">
        <f t="shared" si="32"/>
        <v>2.5527623558362929E-6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1823.18</v>
      </c>
      <c r="D220" s="5" t="str">
        <f>'Исходные данные'!A222</f>
        <v>23.05.2016</v>
      </c>
      <c r="E220" s="1">
        <f>'Исходные данные'!B222</f>
        <v>2166.91</v>
      </c>
      <c r="F220" s="12">
        <f t="shared" si="27"/>
        <v>1.1885332221722484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0.17271996045414603</v>
      </c>
      <c r="J220" s="18">
        <f t="shared" si="30"/>
        <v>2.7054757427387785E-4</v>
      </c>
      <c r="K220" s="12">
        <f t="shared" si="34"/>
        <v>1.0234317528305608</v>
      </c>
      <c r="L220" s="12">
        <f t="shared" si="31"/>
        <v>2.3161443710895162E-2</v>
      </c>
      <c r="M220" s="12">
        <f t="shared" si="35"/>
        <v>5.3645247477296203E-4</v>
      </c>
      <c r="N220" s="18">
        <f t="shared" si="32"/>
        <v>8.4029613821949916E-7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1807.83</v>
      </c>
      <c r="D221" s="5" t="str">
        <f>'Исходные данные'!A223</f>
        <v>20.05.2016</v>
      </c>
      <c r="E221" s="1">
        <f>'Исходные данные'!B223</f>
        <v>2157.2600000000002</v>
      </c>
      <c r="F221" s="12">
        <f t="shared" si="27"/>
        <v>1.1932869794173127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0.17671166692634457</v>
      </c>
      <c r="J221" s="18">
        <f t="shared" si="30"/>
        <v>2.7602759883020692E-4</v>
      </c>
      <c r="K221" s="12">
        <f t="shared" si="34"/>
        <v>1.0275251563796473</v>
      </c>
      <c r="L221" s="12">
        <f t="shared" si="31"/>
        <v>2.7153150183093756E-2</v>
      </c>
      <c r="M221" s="12">
        <f t="shared" si="35"/>
        <v>7.3729356486564089E-4</v>
      </c>
      <c r="N221" s="18">
        <f t="shared" si="32"/>
        <v>1.1516691335816155E-6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1812.37</v>
      </c>
      <c r="D222" s="5" t="str">
        <f>'Исходные данные'!A224</f>
        <v>19.05.2016</v>
      </c>
      <c r="E222" s="1">
        <f>'Исходные данные'!B224</f>
        <v>2105.69</v>
      </c>
      <c r="F222" s="12">
        <f t="shared" si="27"/>
        <v>1.1618433322114139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0.15000782336002969</v>
      </c>
      <c r="J222" s="18">
        <f t="shared" si="30"/>
        <v>2.3366160886158747E-4</v>
      </c>
      <c r="K222" s="12">
        <f t="shared" si="34"/>
        <v>1.0004494075701158</v>
      </c>
      <c r="L222" s="12">
        <f t="shared" si="31"/>
        <v>4.4930661677875877E-4</v>
      </c>
      <c r="M222" s="12">
        <f t="shared" si="35"/>
        <v>2.0187643588111527E-7</v>
      </c>
      <c r="N222" s="18">
        <f t="shared" si="32"/>
        <v>3.1445541800850755E-10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1827.04</v>
      </c>
      <c r="D223" s="5" t="str">
        <f>'Исходные данные'!A225</f>
        <v>18.05.2016</v>
      </c>
      <c r="E223" s="1">
        <f>'Исходные данные'!B225</f>
        <v>2095.59</v>
      </c>
      <c r="F223" s="12">
        <f t="shared" si="27"/>
        <v>1.1469863823452142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0.13713796566630634</v>
      </c>
      <c r="J223" s="18">
        <f t="shared" si="30"/>
        <v>2.1301850156022414E-4</v>
      </c>
      <c r="K223" s="12">
        <f t="shared" si="34"/>
        <v>0.98765626560350706</v>
      </c>
      <c r="L223" s="12">
        <f t="shared" si="31"/>
        <v>-1.2420551076944588E-2</v>
      </c>
      <c r="M223" s="12">
        <f t="shared" si="35"/>
        <v>1.54270089054991E-4</v>
      </c>
      <c r="N223" s="18">
        <f t="shared" si="32"/>
        <v>2.3963009110124584E-7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1835.2</v>
      </c>
      <c r="D224" s="5" t="str">
        <f>'Исходные данные'!A226</f>
        <v>17.05.2016</v>
      </c>
      <c r="E224" s="1">
        <f>'Исходные данные'!B226</f>
        <v>2093.63</v>
      </c>
      <c r="F224" s="12">
        <f t="shared" si="27"/>
        <v>1.1408184394071492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0.13174593412295707</v>
      </c>
      <c r="J224" s="18">
        <f t="shared" si="30"/>
        <v>2.0407180843901539E-4</v>
      </c>
      <c r="K224" s="12">
        <f t="shared" si="34"/>
        <v>0.98234512365585025</v>
      </c>
      <c r="L224" s="12">
        <f t="shared" si="31"/>
        <v>-1.7812582620293851E-2</v>
      </c>
      <c r="M224" s="12">
        <f t="shared" si="35"/>
        <v>3.1728809960479689E-4</v>
      </c>
      <c r="N224" s="18">
        <f t="shared" si="32"/>
        <v>4.9147289981715325E-7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1801.89</v>
      </c>
      <c r="D225" s="5" t="str">
        <f>'Исходные данные'!A227</f>
        <v>16.05.2016</v>
      </c>
      <c r="E225" s="1">
        <f>'Исходные данные'!B227</f>
        <v>2111.7600000000002</v>
      </c>
      <c r="F225" s="12">
        <f t="shared" si="27"/>
        <v>1.171969432096299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0.15868560898558765</v>
      </c>
      <c r="J225" s="18">
        <f t="shared" si="30"/>
        <v>2.4511478282318502E-4</v>
      </c>
      <c r="K225" s="12">
        <f t="shared" si="34"/>
        <v>1.0091688711586762</v>
      </c>
      <c r="L225" s="12">
        <f t="shared" si="31"/>
        <v>9.1270922423366593E-3</v>
      </c>
      <c r="M225" s="12">
        <f t="shared" si="35"/>
        <v>8.3303812800120827E-5</v>
      </c>
      <c r="N225" s="18">
        <f t="shared" si="32"/>
        <v>1.2867578927525432E-7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1828.86</v>
      </c>
      <c r="D226" s="5" t="str">
        <f>'Исходные данные'!A228</f>
        <v>13.05.2016</v>
      </c>
      <c r="E226" s="1">
        <f>'Исходные данные'!B228</f>
        <v>2095.96</v>
      </c>
      <c r="F226" s="12">
        <f t="shared" si="27"/>
        <v>1.1460472644160844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0.13631886038805333</v>
      </c>
      <c r="J226" s="18">
        <f t="shared" si="30"/>
        <v>2.0997813668186327E-4</v>
      </c>
      <c r="K226" s="12">
        <f t="shared" si="34"/>
        <v>0.98684760237862279</v>
      </c>
      <c r="L226" s="12">
        <f t="shared" si="31"/>
        <v>-1.3239656355197556E-2</v>
      </c>
      <c r="M226" s="12">
        <f t="shared" si="35"/>
        <v>1.7528850040372478E-4</v>
      </c>
      <c r="N226" s="18">
        <f t="shared" si="32"/>
        <v>2.7000484446360459E-7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1834.35</v>
      </c>
      <c r="D227" s="5" t="str">
        <f>'Исходные данные'!A229</f>
        <v>12.05.2016</v>
      </c>
      <c r="E227" s="1">
        <f>'Исходные данные'!B229</f>
        <v>2130.0100000000002</v>
      </c>
      <c r="F227" s="12">
        <f t="shared" si="27"/>
        <v>1.1611797094338596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0.14943647922464245</v>
      </c>
      <c r="J227" s="18">
        <f t="shared" si="30"/>
        <v>2.2954134760842302E-4</v>
      </c>
      <c r="K227" s="12">
        <f t="shared" si="34"/>
        <v>0.99987796992766664</v>
      </c>
      <c r="L227" s="12">
        <f t="shared" si="31"/>
        <v>-1.2203751860841938E-4</v>
      </c>
      <c r="M227" s="12">
        <f t="shared" si="35"/>
        <v>1.4893155948116365E-8</v>
      </c>
      <c r="N227" s="18">
        <f t="shared" si="32"/>
        <v>2.287657675161084E-11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1815.96</v>
      </c>
      <c r="D228" s="5" t="str">
        <f>'Исходные данные'!A230</f>
        <v>11.05.2016</v>
      </c>
      <c r="E228" s="1">
        <f>'Исходные данные'!B230</f>
        <v>2148.46</v>
      </c>
      <c r="F228" s="12">
        <f t="shared" si="27"/>
        <v>1.1830987466684288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0.16813705291459016</v>
      </c>
      <c r="J228" s="18">
        <f t="shared" si="30"/>
        <v>2.575454610812824E-4</v>
      </c>
      <c r="K228" s="12">
        <f t="shared" si="34"/>
        <v>1.0187521909244799</v>
      </c>
      <c r="L228" s="12">
        <f t="shared" si="31"/>
        <v>1.8578536171339324E-2</v>
      </c>
      <c r="M228" s="12">
        <f t="shared" si="35"/>
        <v>3.4516200626976117E-4</v>
      </c>
      <c r="N228" s="18">
        <f t="shared" si="32"/>
        <v>5.2870504455459164E-7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1803.91</v>
      </c>
      <c r="D229" s="5" t="str">
        <f>'Исходные данные'!A231</f>
        <v>10.05.2016</v>
      </c>
      <c r="E229" s="1">
        <f>'Исходные данные'!B231</f>
        <v>2158.5</v>
      </c>
      <c r="F229" s="12">
        <f t="shared" si="27"/>
        <v>1.1965674562478172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0.17945700475272253</v>
      </c>
      <c r="J229" s="18">
        <f t="shared" si="30"/>
        <v>2.7411768391381208E-4</v>
      </c>
      <c r="K229" s="12">
        <f t="shared" si="34"/>
        <v>1.030349935771701</v>
      </c>
      <c r="L229" s="12">
        <f t="shared" si="31"/>
        <v>2.9898488009471712E-2</v>
      </c>
      <c r="M229" s="12">
        <f t="shared" si="35"/>
        <v>8.939195852525198E-4</v>
      </c>
      <c r="N229" s="18">
        <f t="shared" si="32"/>
        <v>1.3654477664567104E-6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1859.43</v>
      </c>
      <c r="D230" s="5" t="str">
        <f>'Исходные данные'!A232</f>
        <v>06.05.2016</v>
      </c>
      <c r="E230" s="1">
        <f>'Исходные данные'!B232</f>
        <v>2116.4299999999998</v>
      </c>
      <c r="F230" s="12">
        <f t="shared" si="27"/>
        <v>1.1382143990362636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0.12946071781523422</v>
      </c>
      <c r="J230" s="18">
        <f t="shared" si="30"/>
        <v>1.9719723397943937E-4</v>
      </c>
      <c r="K230" s="12">
        <f t="shared" si="34"/>
        <v>0.98010281561472867</v>
      </c>
      <c r="L230" s="12">
        <f t="shared" si="31"/>
        <v>-2.0097798928016702E-2</v>
      </c>
      <c r="M230" s="12">
        <f t="shared" si="35"/>
        <v>4.0392152175099192E-4</v>
      </c>
      <c r="N230" s="18">
        <f t="shared" si="32"/>
        <v>6.1526158805747432E-7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1869.35</v>
      </c>
      <c r="D231" s="5" t="str">
        <f>'Исходные данные'!A233</f>
        <v>05.05.2016</v>
      </c>
      <c r="E231" s="1">
        <f>'Исходные данные'!B233</f>
        <v>2117.6799999999998</v>
      </c>
      <c r="F231" s="12">
        <f t="shared" si="27"/>
        <v>1.132842966806644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0.12473037297550747</v>
      </c>
      <c r="J231" s="18">
        <f t="shared" si="30"/>
        <v>1.8946159913391119E-4</v>
      </c>
      <c r="K231" s="12">
        <f t="shared" si="34"/>
        <v>0.97547753951859828</v>
      </c>
      <c r="L231" s="12">
        <f t="shared" si="31"/>
        <v>-2.4828143767743376E-2</v>
      </c>
      <c r="M231" s="12">
        <f t="shared" si="35"/>
        <v>6.1643672295173747E-4</v>
      </c>
      <c r="N231" s="18">
        <f t="shared" si="32"/>
        <v>9.3634841706307973E-7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1878.51</v>
      </c>
      <c r="D232" s="5" t="str">
        <f>'Исходные данные'!A234</f>
        <v>04.05.2016</v>
      </c>
      <c r="E232" s="1">
        <f>'Исходные данные'!B234</f>
        <v>2078.89</v>
      </c>
      <c r="F232" s="12">
        <f t="shared" si="27"/>
        <v>1.1066696477527402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0.10135518800913546</v>
      </c>
      <c r="J232" s="18">
        <f t="shared" si="30"/>
        <v>1.5352571567406139E-4</v>
      </c>
      <c r="K232" s="12">
        <f t="shared" si="34"/>
        <v>0.95294000729230244</v>
      </c>
      <c r="L232" s="12">
        <f t="shared" si="31"/>
        <v>-4.8203328734115446E-2</v>
      </c>
      <c r="M232" s="12">
        <f t="shared" si="35"/>
        <v>2.3235609010492059E-3</v>
      </c>
      <c r="N232" s="18">
        <f t="shared" si="32"/>
        <v>3.5195667558102047E-6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1878.51</v>
      </c>
      <c r="D233" s="5" t="str">
        <f>'Исходные данные'!A235</f>
        <v>29.04.2016</v>
      </c>
      <c r="E233" s="1">
        <f>'Исходные данные'!B235</f>
        <v>2105.08</v>
      </c>
      <c r="F233" s="12">
        <f t="shared" si="27"/>
        <v>1.1206115485145141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0.11387456174873206</v>
      </c>
      <c r="J233" s="18">
        <f t="shared" si="30"/>
        <v>1.7200775791007837E-4</v>
      </c>
      <c r="K233" s="12">
        <f t="shared" si="34"/>
        <v>0.96494521141132039</v>
      </c>
      <c r="L233" s="12">
        <f t="shared" si="31"/>
        <v>-3.5683954994518798E-2</v>
      </c>
      <c r="M233" s="12">
        <f t="shared" si="35"/>
        <v>1.2733446440508474E-3</v>
      </c>
      <c r="N233" s="18">
        <f t="shared" si="32"/>
        <v>1.9233896834068986E-6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1903.86</v>
      </c>
      <c r="D234" s="5" t="str">
        <f>'Исходные данные'!A236</f>
        <v>28.04.2016</v>
      </c>
      <c r="E234" s="1">
        <f>'Исходные данные'!B236</f>
        <v>2128.91</v>
      </c>
      <c r="F234" s="12">
        <f t="shared" si="27"/>
        <v>1.1182072211192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0.11172670739603104</v>
      </c>
      <c r="J234" s="18">
        <f t="shared" si="30"/>
        <v>1.6829239304708694E-4</v>
      </c>
      <c r="K234" s="12">
        <f t="shared" si="34"/>
        <v>0.96287487382658921</v>
      </c>
      <c r="L234" s="12">
        <f t="shared" si="31"/>
        <v>-3.7831809347219886E-2</v>
      </c>
      <c r="M234" s="12">
        <f t="shared" si="35"/>
        <v>1.4312457984843987E-3</v>
      </c>
      <c r="N234" s="18">
        <f t="shared" si="32"/>
        <v>2.1558657377393074E-6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1887.38</v>
      </c>
      <c r="D235" s="5" t="str">
        <f>'Исходные данные'!A237</f>
        <v>27.04.2016</v>
      </c>
      <c r="E235" s="1">
        <f>'Исходные данные'!B237</f>
        <v>2180.38</v>
      </c>
      <c r="F235" s="12">
        <f t="shared" si="27"/>
        <v>1.1552416577477773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0.14430954957599182</v>
      </c>
      <c r="J235" s="18">
        <f t="shared" si="30"/>
        <v>2.1676478346559019E-4</v>
      </c>
      <c r="K235" s="12">
        <f t="shared" si="34"/>
        <v>0.99476478458954154</v>
      </c>
      <c r="L235" s="12">
        <f t="shared" si="31"/>
        <v>-5.2489671672591009E-3</v>
      </c>
      <c r="M235" s="12">
        <f t="shared" si="35"/>
        <v>2.755165632296472E-5</v>
      </c>
      <c r="N235" s="18">
        <f t="shared" si="32"/>
        <v>4.1384848296688061E-8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1856.46</v>
      </c>
      <c r="D236" s="5" t="str">
        <f>'Исходные данные'!A238</f>
        <v>26.04.2016</v>
      </c>
      <c r="E236" s="1">
        <f>'Исходные данные'!B238</f>
        <v>2200.85</v>
      </c>
      <c r="F236" s="12">
        <f t="shared" si="27"/>
        <v>1.1855089794555229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0.17017220089828397</v>
      </c>
      <c r="J236" s="18">
        <f t="shared" si="30"/>
        <v>2.5489918110948906E-4</v>
      </c>
      <c r="K236" s="12">
        <f t="shared" si="34"/>
        <v>1.0208276135714944</v>
      </c>
      <c r="L236" s="12">
        <f t="shared" si="31"/>
        <v>2.0613684155033181E-2</v>
      </c>
      <c r="M236" s="12">
        <f t="shared" si="35"/>
        <v>4.2492397444346332E-4</v>
      </c>
      <c r="N236" s="18">
        <f t="shared" si="32"/>
        <v>6.3648923001336403E-7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1882.02</v>
      </c>
      <c r="D237" s="5" t="str">
        <f>'Исходные данные'!A239</f>
        <v>25.04.2016</v>
      </c>
      <c r="E237" s="1">
        <f>'Исходные данные'!B239</f>
        <v>2194.61</v>
      </c>
      <c r="F237" s="12">
        <f t="shared" si="27"/>
        <v>1.1660928151666827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0.1536586861039205</v>
      </c>
      <c r="J237" s="18">
        <f t="shared" si="30"/>
        <v>2.2952136030144081E-4</v>
      </c>
      <c r="K237" s="12">
        <f t="shared" si="34"/>
        <v>1.0041085865551052</v>
      </c>
      <c r="L237" s="12">
        <f t="shared" si="31"/>
        <v>4.1001693606695852E-3</v>
      </c>
      <c r="M237" s="12">
        <f t="shared" si="35"/>
        <v>1.6811388786173095E-5</v>
      </c>
      <c r="N237" s="18">
        <f t="shared" si="32"/>
        <v>2.5111322507009175E-8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1923.83</v>
      </c>
      <c r="D238" s="5" t="str">
        <f>'Исходные данные'!A240</f>
        <v>22.04.2016</v>
      </c>
      <c r="E238" s="1">
        <f>'Исходные данные'!B240</f>
        <v>2168.71</v>
      </c>
      <c r="F238" s="12">
        <f t="shared" si="27"/>
        <v>1.1272877541154884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0.1198145299875132</v>
      </c>
      <c r="J238" s="18">
        <f t="shared" si="30"/>
        <v>1.7846853212029611E-4</v>
      </c>
      <c r="K238" s="12">
        <f t="shared" si="34"/>
        <v>0.97069401226349561</v>
      </c>
      <c r="L238" s="12">
        <f t="shared" si="31"/>
        <v>-2.9743986755737691E-2</v>
      </c>
      <c r="M238" s="12">
        <f t="shared" si="35"/>
        <v>8.8470474812550311E-4</v>
      </c>
      <c r="N238" s="18">
        <f t="shared" si="32"/>
        <v>1.3178030892769848E-6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1917.28</v>
      </c>
      <c r="D239" s="5" t="str">
        <f>'Исходные данные'!A241</f>
        <v>21.04.2016</v>
      </c>
      <c r="E239" s="1">
        <f>'Исходные данные'!B241</f>
        <v>2206.71</v>
      </c>
      <c r="F239" s="12">
        <f t="shared" si="27"/>
        <v>1.150958649753818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0.14059520359816102</v>
      </c>
      <c r="J239" s="18">
        <f t="shared" si="30"/>
        <v>2.088376692479552E-4</v>
      </c>
      <c r="K239" s="12">
        <f t="shared" si="34"/>
        <v>0.99107673759441117</v>
      </c>
      <c r="L239" s="12">
        <f t="shared" si="31"/>
        <v>-8.963313145089807E-3</v>
      </c>
      <c r="M239" s="12">
        <f t="shared" si="35"/>
        <v>8.0340982536940907E-5</v>
      </c>
      <c r="N239" s="18">
        <f t="shared" si="32"/>
        <v>1.193370976300138E-7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1854.98</v>
      </c>
      <c r="D240" s="5" t="str">
        <f>'Исходные данные'!A242</f>
        <v>20.04.2016</v>
      </c>
      <c r="E240" s="1">
        <f>'Исходные данные'!B242</f>
        <v>2194.7600000000002</v>
      </c>
      <c r="F240" s="12">
        <f t="shared" si="27"/>
        <v>1.1831717862187194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0.16819878681128428</v>
      </c>
      <c r="J240" s="18">
        <f t="shared" si="30"/>
        <v>2.4914223778561481E-4</v>
      </c>
      <c r="K240" s="12">
        <f t="shared" si="34"/>
        <v>1.0188150844083013</v>
      </c>
      <c r="L240" s="12">
        <f t="shared" si="31"/>
        <v>1.864027006803344E-2</v>
      </c>
      <c r="M240" s="12">
        <f t="shared" si="35"/>
        <v>3.4745966820922097E-4</v>
      </c>
      <c r="N240" s="18">
        <f t="shared" si="32"/>
        <v>5.1467005748988482E-7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1812.42</v>
      </c>
      <c r="D241" s="5" t="str">
        <f>'Исходные данные'!A243</f>
        <v>19.04.2016</v>
      </c>
      <c r="E241" s="1">
        <f>'Исходные данные'!B243</f>
        <v>2246.69</v>
      </c>
      <c r="F241" s="12">
        <f t="shared" si="27"/>
        <v>1.2396078171726199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0.21479505311729968</v>
      </c>
      <c r="J241" s="18">
        <f t="shared" si="30"/>
        <v>3.1727433781750529E-4</v>
      </c>
      <c r="K241" s="12">
        <f t="shared" si="34"/>
        <v>1.0674114761661915</v>
      </c>
      <c r="L241" s="12">
        <f t="shared" si="31"/>
        <v>6.5236536374048831E-2</v>
      </c>
      <c r="M241" s="12">
        <f t="shared" si="35"/>
        <v>4.2558056780825871E-3</v>
      </c>
      <c r="N241" s="18">
        <f t="shared" si="32"/>
        <v>6.286261758813669E-6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1806.75</v>
      </c>
      <c r="D242" s="5" t="str">
        <f>'Исходные данные'!A244</f>
        <v>18.04.2016</v>
      </c>
      <c r="E242" s="1">
        <f>'Исходные данные'!B244</f>
        <v>2199.85</v>
      </c>
      <c r="F242" s="12">
        <f t="shared" si="27"/>
        <v>1.21757299017573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0.19685952504064919</v>
      </c>
      <c r="J242" s="18">
        <f t="shared" si="30"/>
        <v>2.8997013694464997E-4</v>
      </c>
      <c r="K242" s="12">
        <f t="shared" si="34"/>
        <v>1.0484375499889078</v>
      </c>
      <c r="L242" s="12">
        <f t="shared" si="31"/>
        <v>4.7301008297398285E-2</v>
      </c>
      <c r="M242" s="12">
        <f t="shared" si="35"/>
        <v>2.2373853859505356E-3</v>
      </c>
      <c r="N242" s="18">
        <f t="shared" si="32"/>
        <v>3.2956238547668492E-6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1834.22</v>
      </c>
      <c r="D243" s="5" t="str">
        <f>'Исходные данные'!A245</f>
        <v>15.04.2016</v>
      </c>
      <c r="E243" s="1">
        <f>'Исходные данные'!B245</f>
        <v>2203.4899999999998</v>
      </c>
      <c r="F243" s="12">
        <f t="shared" si="27"/>
        <v>1.201322633053832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0.18342314403539969</v>
      </c>
      <c r="J243" s="18">
        <f t="shared" si="30"/>
        <v>2.6942453590936537E-4</v>
      </c>
      <c r="K243" s="12">
        <f t="shared" si="34"/>
        <v>1.034444561687756</v>
      </c>
      <c r="L243" s="12">
        <f t="shared" si="31"/>
        <v>3.3864627292148827E-2</v>
      </c>
      <c r="M243" s="12">
        <f t="shared" si="35"/>
        <v>1.146812981636147E-3</v>
      </c>
      <c r="N243" s="18">
        <f t="shared" si="32"/>
        <v>1.6845178234024985E-6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1861.39</v>
      </c>
      <c r="D244" s="5" t="str">
        <f>'Исходные данные'!A246</f>
        <v>14.04.2016</v>
      </c>
      <c r="E244" s="1">
        <f>'Исходные данные'!B246</f>
        <v>2191.81</v>
      </c>
      <c r="F244" s="12">
        <f t="shared" si="27"/>
        <v>1.177512504096401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0.16340416604220198</v>
      </c>
      <c r="J244" s="18">
        <f t="shared" si="30"/>
        <v>2.3934937858168098E-4</v>
      </c>
      <c r="K244" s="12">
        <f t="shared" si="34"/>
        <v>1.0139419442098123</v>
      </c>
      <c r="L244" s="12">
        <f t="shared" si="31"/>
        <v>1.3845649298951055E-2</v>
      </c>
      <c r="M244" s="12">
        <f t="shared" si="35"/>
        <v>1.9170200450954202E-4</v>
      </c>
      <c r="N244" s="18">
        <f t="shared" si="32"/>
        <v>2.8079917889223953E-7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1874.74</v>
      </c>
      <c r="D245" s="5" t="str">
        <f>'Исходные данные'!A247</f>
        <v>13.04.2016</v>
      </c>
      <c r="E245" s="1">
        <f>'Исходные данные'!B247</f>
        <v>2204.3200000000002</v>
      </c>
      <c r="F245" s="12">
        <f t="shared" si="27"/>
        <v>1.1758003776523678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0.16194908817355547</v>
      </c>
      <c r="J245" s="18">
        <f t="shared" si="30"/>
        <v>2.3655593899464563E-4</v>
      </c>
      <c r="K245" s="12">
        <f t="shared" si="34"/>
        <v>1.0124676525913738</v>
      </c>
      <c r="L245" s="12">
        <f t="shared" si="31"/>
        <v>1.2390571430304696E-2</v>
      </c>
      <c r="M245" s="12">
        <f t="shared" si="35"/>
        <v>1.5352626036948131E-4</v>
      </c>
      <c r="N245" s="18">
        <f t="shared" si="32"/>
        <v>2.2425287534264342E-7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1847.78</v>
      </c>
      <c r="D246" s="5" t="str">
        <f>'Исходные данные'!A248</f>
        <v>12.04.2016</v>
      </c>
      <c r="E246" s="1">
        <f>'Исходные данные'!B248</f>
        <v>2186.44</v>
      </c>
      <c r="F246" s="12">
        <f t="shared" si="27"/>
        <v>1.1832793947331393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0.16828973186467069</v>
      </c>
      <c r="J246" s="18">
        <f t="shared" si="30"/>
        <v>2.4513150785654208E-4</v>
      </c>
      <c r="K246" s="12">
        <f t="shared" si="34"/>
        <v>1.0189077448139825</v>
      </c>
      <c r="L246" s="12">
        <f t="shared" si="31"/>
        <v>1.873121512141979E-2</v>
      </c>
      <c r="M246" s="12">
        <f t="shared" si="35"/>
        <v>3.5085841992490291E-4</v>
      </c>
      <c r="N246" s="18">
        <f t="shared" si="32"/>
        <v>5.1106180137904618E-7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1877.18</v>
      </c>
      <c r="D247" s="5" t="str">
        <f>'Исходные данные'!A249</f>
        <v>11.04.2016</v>
      </c>
      <c r="E247" s="1">
        <f>'Исходные данные'!B249</f>
        <v>2189.48</v>
      </c>
      <c r="F247" s="12">
        <f t="shared" si="27"/>
        <v>1.1663665711332956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0.15389342199641046</v>
      </c>
      <c r="J247" s="18">
        <f t="shared" si="30"/>
        <v>2.2353613848481461E-4</v>
      </c>
      <c r="K247" s="12">
        <f t="shared" si="34"/>
        <v>1.0043443145461548</v>
      </c>
      <c r="L247" s="12">
        <f t="shared" si="31"/>
        <v>4.3349052531595714E-3</v>
      </c>
      <c r="M247" s="12">
        <f t="shared" si="35"/>
        <v>1.8791403553869876E-5</v>
      </c>
      <c r="N247" s="18">
        <f t="shared" si="32"/>
        <v>2.729523934583683E-8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1908.14</v>
      </c>
      <c r="D248" s="5" t="str">
        <f>'Исходные данные'!A250</f>
        <v>08.04.2016</v>
      </c>
      <c r="E248" s="1">
        <f>'Исходные данные'!B250</f>
        <v>2200.9</v>
      </c>
      <c r="F248" s="12">
        <f t="shared" si="27"/>
        <v>1.1534268973974655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0.14273742202217282</v>
      </c>
      <c r="J248" s="18">
        <f t="shared" si="30"/>
        <v>2.0675294560312753E-4</v>
      </c>
      <c r="K248" s="12">
        <f t="shared" si="34"/>
        <v>0.99320211614103793</v>
      </c>
      <c r="L248" s="12">
        <f t="shared" si="31"/>
        <v>-6.8210947210780113E-3</v>
      </c>
      <c r="M248" s="12">
        <f t="shared" si="35"/>
        <v>4.6527333193919209E-5</v>
      </c>
      <c r="N248" s="18">
        <f t="shared" si="32"/>
        <v>6.7394121685948976E-8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1947.03</v>
      </c>
      <c r="D249" s="5" t="str">
        <f>'Исходные данные'!A251</f>
        <v>07.04.2016</v>
      </c>
      <c r="E249" s="1">
        <f>'Исходные данные'!B251</f>
        <v>2221.36</v>
      </c>
      <c r="F249" s="12">
        <f t="shared" si="27"/>
        <v>1.1408966477147247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0.13181448633444698</v>
      </c>
      <c r="J249" s="18">
        <f t="shared" si="30"/>
        <v>1.9039834449893086E-4</v>
      </c>
      <c r="K249" s="12">
        <f t="shared" si="34"/>
        <v>0.98241246789479508</v>
      </c>
      <c r="L249" s="12">
        <f t="shared" si="31"/>
        <v>-1.7744030408803926E-2</v>
      </c>
      <c r="M249" s="12">
        <f t="shared" si="35"/>
        <v>3.1485061514856076E-4</v>
      </c>
      <c r="N249" s="18">
        <f t="shared" si="32"/>
        <v>4.5478336680427555E-7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1977.41</v>
      </c>
      <c r="D250" s="5" t="str">
        <f>'Исходные данные'!A252</f>
        <v>06.04.2016</v>
      </c>
      <c r="E250" s="1">
        <f>'Исходные данные'!B252</f>
        <v>2262.4299999999998</v>
      </c>
      <c r="F250" s="12">
        <f t="shared" si="27"/>
        <v>1.1441380391522242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0.13465154927294179</v>
      </c>
      <c r="J250" s="18">
        <f t="shared" si="30"/>
        <v>1.9395346841260297E-4</v>
      </c>
      <c r="K250" s="12">
        <f t="shared" si="34"/>
        <v>0.98520359132206214</v>
      </c>
      <c r="L250" s="12">
        <f t="shared" si="31"/>
        <v>-1.490696747030913E-2</v>
      </c>
      <c r="M250" s="12">
        <f t="shared" si="35"/>
        <v>2.2221767916085655E-4</v>
      </c>
      <c r="N250" s="18">
        <f t="shared" si="32"/>
        <v>3.2008461728489038E-7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1968.68</v>
      </c>
      <c r="D251" s="5" t="str">
        <f>'Исходные данные'!A253</f>
        <v>05.04.2016</v>
      </c>
      <c r="E251" s="1">
        <f>'Исходные данные'!B253</f>
        <v>2235.83</v>
      </c>
      <c r="F251" s="12">
        <f t="shared" si="27"/>
        <v>1.1357000629863665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0.12724925637585341</v>
      </c>
      <c r="J251" s="18">
        <f t="shared" si="30"/>
        <v>1.8277955604422818E-4</v>
      </c>
      <c r="K251" s="12">
        <f t="shared" si="34"/>
        <v>0.97793775089230706</v>
      </c>
      <c r="L251" s="12">
        <f t="shared" si="31"/>
        <v>-2.230926036739744E-2</v>
      </c>
      <c r="M251" s="12">
        <f t="shared" si="35"/>
        <v>4.9770309814033305E-4</v>
      </c>
      <c r="N251" s="18">
        <f t="shared" si="32"/>
        <v>7.1489574014665352E-7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1977.27</v>
      </c>
      <c r="D252" s="5" t="str">
        <f>'Исходные данные'!A254</f>
        <v>04.04.2016</v>
      </c>
      <c r="E252" s="1">
        <f>'Исходные данные'!B254</f>
        <v>2217.9699999999998</v>
      </c>
      <c r="F252" s="12">
        <f t="shared" si="27"/>
        <v>1.1217335012416108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0.11487525771284782</v>
      </c>
      <c r="J252" s="18">
        <f t="shared" si="30"/>
        <v>1.6454513000410697E-4</v>
      </c>
      <c r="K252" s="12">
        <f t="shared" si="34"/>
        <v>0.96591131149557974</v>
      </c>
      <c r="L252" s="12">
        <f t="shared" si="31"/>
        <v>-3.4683259030403008E-2</v>
      </c>
      <c r="M252" s="12">
        <f t="shared" si="35"/>
        <v>1.2029284569700361E-3</v>
      </c>
      <c r="N252" s="18">
        <f t="shared" si="32"/>
        <v>1.7230517979124144E-6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1977.27</v>
      </c>
      <c r="D253" s="5" t="str">
        <f>'Исходные данные'!A255</f>
        <v>01.04.2016</v>
      </c>
      <c r="E253" s="1">
        <f>'Исходные данные'!B255</f>
        <v>2234.14</v>
      </c>
      <c r="F253" s="12">
        <f t="shared" si="27"/>
        <v>1.129911443556014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0.12213926111877429</v>
      </c>
      <c r="J253" s="18">
        <f t="shared" si="30"/>
        <v>1.744616566830143E-4</v>
      </c>
      <c r="K253" s="12">
        <f t="shared" si="34"/>
        <v>0.9729532398836479</v>
      </c>
      <c r="L253" s="12">
        <f t="shared" si="31"/>
        <v>-2.7419255624476595E-2</v>
      </c>
      <c r="M253" s="12">
        <f t="shared" si="35"/>
        <v>7.5181557900039502E-4</v>
      </c>
      <c r="N253" s="18">
        <f t="shared" si="32"/>
        <v>1.0738806689272429E-6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2013.22</v>
      </c>
      <c r="D254" s="5" t="str">
        <f>'Исходные данные'!A256</f>
        <v>31.03.2016</v>
      </c>
      <c r="E254" s="1">
        <f>'Исходные данные'!B256</f>
        <v>2213.79</v>
      </c>
      <c r="F254" s="12">
        <f t="shared" si="27"/>
        <v>1.099626469039648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9.497054853583442E-2</v>
      </c>
      <c r="J254" s="18">
        <f t="shared" si="30"/>
        <v>1.3527570924774367E-4</v>
      </c>
      <c r="K254" s="12">
        <f t="shared" si="34"/>
        <v>0.9468752102791701</v>
      </c>
      <c r="L254" s="12">
        <f t="shared" si="31"/>
        <v>-5.4587968207416425E-2</v>
      </c>
      <c r="M254" s="12">
        <f t="shared" si="35"/>
        <v>2.9798462730139131E-3</v>
      </c>
      <c r="N254" s="18">
        <f t="shared" si="32"/>
        <v>4.24448236054048E-6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2006.94</v>
      </c>
      <c r="D255" s="5" t="str">
        <f>'Исходные данные'!A257</f>
        <v>30.03.2016</v>
      </c>
      <c r="E255" s="1">
        <f>'Исходные данные'!B257</f>
        <v>2249.0100000000002</v>
      </c>
      <c r="F255" s="12">
        <f t="shared" si="27"/>
        <v>1.1206164608807438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0.11387894538681727</v>
      </c>
      <c r="J255" s="18">
        <f t="shared" si="30"/>
        <v>1.6175602988300364E-4</v>
      </c>
      <c r="K255" s="12">
        <f t="shared" si="34"/>
        <v>0.96494944139117056</v>
      </c>
      <c r="L255" s="12">
        <f t="shared" si="31"/>
        <v>-3.5679571356433647E-2</v>
      </c>
      <c r="M255" s="12">
        <f t="shared" si="35"/>
        <v>1.2730318121788448E-3</v>
      </c>
      <c r="N255" s="18">
        <f t="shared" si="32"/>
        <v>1.8082409452718117E-6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2045.87</v>
      </c>
      <c r="D256" s="5" t="str">
        <f>'Исходные данные'!A258</f>
        <v>29.03.2016</v>
      </c>
      <c r="E256" s="1">
        <f>'Исходные данные'!B258</f>
        <v>2214.58</v>
      </c>
      <c r="F256" s="12">
        <f t="shared" si="27"/>
        <v>1.0824636951516959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7.9239642365996954E-2</v>
      </c>
      <c r="J256" s="18">
        <f t="shared" si="30"/>
        <v>1.1223949879400804E-4</v>
      </c>
      <c r="K256" s="12">
        <f t="shared" si="34"/>
        <v>0.93209655080553888</v>
      </c>
      <c r="L256" s="12">
        <f t="shared" si="31"/>
        <v>-7.031887437725387E-2</v>
      </c>
      <c r="M256" s="12">
        <f t="shared" si="35"/>
        <v>4.9447440936840207E-3</v>
      </c>
      <c r="N256" s="18">
        <f t="shared" si="32"/>
        <v>7.0040144322746699E-6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2005.02</v>
      </c>
      <c r="D257" s="5" t="str">
        <f>'Исходные данные'!A259</f>
        <v>28.03.2016</v>
      </c>
      <c r="E257" s="1">
        <f>'Исходные данные'!B259</f>
        <v>2205.13</v>
      </c>
      <c r="F257" s="12">
        <f t="shared" si="27"/>
        <v>1.099804490728272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9.5132428305892358E-2</v>
      </c>
      <c r="J257" s="18">
        <f t="shared" si="30"/>
        <v>1.3437484112408324E-4</v>
      </c>
      <c r="K257" s="12">
        <f t="shared" si="34"/>
        <v>0.94702850262761396</v>
      </c>
      <c r="L257" s="12">
        <f t="shared" si="31"/>
        <v>-5.4426088437358487E-2</v>
      </c>
      <c r="M257" s="12">
        <f t="shared" si="35"/>
        <v>2.9621991025911738E-3</v>
      </c>
      <c r="N257" s="18">
        <f t="shared" si="32"/>
        <v>4.1841151421963299E-6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1970.72</v>
      </c>
      <c r="D258" s="5" t="str">
        <f>'Исходные данные'!A260</f>
        <v>25.03.2016</v>
      </c>
      <c r="E258" s="1">
        <f>'Исходные данные'!B260</f>
        <v>2221.6</v>
      </c>
      <c r="F258" s="12">
        <f t="shared" ref="F258:F321" si="36">E258/C258</f>
        <v>1.1273037265567913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0.11982869879941557</v>
      </c>
      <c r="J258" s="18">
        <f t="shared" ref="J258:J321" si="39">H258*I258</f>
        <v>1.6878598949203753E-4</v>
      </c>
      <c r="K258" s="12">
        <f t="shared" si="34"/>
        <v>0.97070776594180652</v>
      </c>
      <c r="L258" s="12">
        <f t="shared" ref="L258:L321" si="40">LN(K258)</f>
        <v>-2.9729817943835338E-2</v>
      </c>
      <c r="M258" s="12">
        <f t="shared" si="35"/>
        <v>8.8386207497359755E-4</v>
      </c>
      <c r="N258" s="18">
        <f t="shared" ref="N258:N321" si="41">M258*H258</f>
        <v>1.2449733360505433E-6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1992.09</v>
      </c>
      <c r="D259" s="5" t="str">
        <f>'Исходные данные'!A261</f>
        <v>24.03.2016</v>
      </c>
      <c r="E259" s="1">
        <f>'Исходные данные'!B261</f>
        <v>2197.5500000000002</v>
      </c>
      <c r="F259" s="12">
        <f t="shared" si="36"/>
        <v>1.1031379104357737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9.8158764582221933E-2</v>
      </c>
      <c r="J259" s="18">
        <f t="shared" si="39"/>
        <v>1.3787667572209226E-4</v>
      </c>
      <c r="K259" s="12">
        <f t="shared" ref="K259:K322" si="43">F259/GEOMEAN(F$2:F$1242)</f>
        <v>0.94989887049830179</v>
      </c>
      <c r="L259" s="12">
        <f t="shared" si="40"/>
        <v>-5.1399752161028961E-2</v>
      </c>
      <c r="M259" s="12">
        <f t="shared" ref="M259:M322" si="44">POWER(L259-AVERAGE(L$2:L$1242),2)</f>
        <v>2.6419345222152076E-3</v>
      </c>
      <c r="N259" s="18">
        <f t="shared" si="41"/>
        <v>3.7109386100040649E-6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2090.62</v>
      </c>
      <c r="D260" s="5" t="str">
        <f>'Исходные данные'!A262</f>
        <v>23.03.2016</v>
      </c>
      <c r="E260" s="1">
        <f>'Исходные данные'!B262</f>
        <v>2196.3200000000002</v>
      </c>
      <c r="F260" s="12">
        <f t="shared" si="36"/>
        <v>1.0505591642670598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4.93225598189138E-2</v>
      </c>
      <c r="J260" s="18">
        <f t="shared" si="39"/>
        <v>6.9086548712075121E-5</v>
      </c>
      <c r="K260" s="12">
        <f t="shared" si="43"/>
        <v>0.90462394056850848</v>
      </c>
      <c r="L260" s="12">
        <f t="shared" si="40"/>
        <v>-0.10023595692433708</v>
      </c>
      <c r="M260" s="12">
        <f t="shared" si="44"/>
        <v>1.0047247060537572E-2</v>
      </c>
      <c r="N260" s="18">
        <f t="shared" si="41"/>
        <v>1.4073268419533723E-5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2129.6799999999998</v>
      </c>
      <c r="D261" s="5" t="str">
        <f>'Исходные данные'!A263</f>
        <v>22.03.2016</v>
      </c>
      <c r="E261" s="1">
        <f>'Исходные данные'!B263</f>
        <v>2231.09</v>
      </c>
      <c r="F261" s="12">
        <f t="shared" si="36"/>
        <v>1.0476174824386764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4.6518521597967856E-2</v>
      </c>
      <c r="J261" s="18">
        <f t="shared" si="39"/>
        <v>6.4977045895611609E-5</v>
      </c>
      <c r="K261" s="12">
        <f t="shared" si="43"/>
        <v>0.90209089350366511</v>
      </c>
      <c r="L261" s="12">
        <f t="shared" si="40"/>
        <v>-0.10303999514528304</v>
      </c>
      <c r="M261" s="12">
        <f t="shared" si="44"/>
        <v>1.0617240599539968E-2</v>
      </c>
      <c r="N261" s="18">
        <f t="shared" si="41"/>
        <v>1.4830155946985135E-5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2155.62</v>
      </c>
      <c r="D262" s="5" t="str">
        <f>'Исходные данные'!A264</f>
        <v>21.03.2016</v>
      </c>
      <c r="E262" s="1">
        <f>'Исходные данные'!B264</f>
        <v>2220.7600000000002</v>
      </c>
      <c r="F262" s="12">
        <f t="shared" si="36"/>
        <v>1.0302186841836689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2.9771094447385515E-2</v>
      </c>
      <c r="J262" s="18">
        <f t="shared" si="39"/>
        <v>4.1468185124022248E-5</v>
      </c>
      <c r="K262" s="12">
        <f t="shared" si="43"/>
        <v>0.88710899626841311</v>
      </c>
      <c r="L262" s="12">
        <f t="shared" si="40"/>
        <v>-0.11978742229586536</v>
      </c>
      <c r="M262" s="12">
        <f t="shared" si="44"/>
        <v>1.4349026540287999E-2</v>
      </c>
      <c r="N262" s="18">
        <f t="shared" si="41"/>
        <v>1.9986772403472269E-5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2123.19</v>
      </c>
      <c r="D263" s="5" t="str">
        <f>'Исходные данные'!A265</f>
        <v>18.03.2016</v>
      </c>
      <c r="E263" s="1">
        <f>'Исходные данные'!B265</f>
        <v>2217.84</v>
      </c>
      <c r="F263" s="12">
        <f t="shared" si="36"/>
        <v>1.0445791474149746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4.3614074552934541E-2</v>
      </c>
      <c r="J263" s="18">
        <f t="shared" si="39"/>
        <v>6.0580528691885362E-5</v>
      </c>
      <c r="K263" s="12">
        <f t="shared" si="43"/>
        <v>0.89947461952748597</v>
      </c>
      <c r="L263" s="12">
        <f t="shared" si="40"/>
        <v>-0.10594444219031636</v>
      </c>
      <c r="M263" s="12">
        <f t="shared" si="44"/>
        <v>1.12242248310173E-2</v>
      </c>
      <c r="N263" s="18">
        <f t="shared" si="41"/>
        <v>1.5590597333306582E-5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2173.94</v>
      </c>
      <c r="D264" s="5" t="str">
        <f>'Исходные данные'!A266</f>
        <v>17.03.2016</v>
      </c>
      <c r="E264" s="1">
        <f>'Исходные данные'!B266</f>
        <v>2263.44</v>
      </c>
      <c r="F264" s="12">
        <f t="shared" si="36"/>
        <v>1.0411694894983303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4.0344590499485113E-2</v>
      </c>
      <c r="J264" s="18">
        <f t="shared" si="39"/>
        <v>5.5882764016204521E-5</v>
      </c>
      <c r="K264" s="12">
        <f t="shared" si="43"/>
        <v>0.89653860384606809</v>
      </c>
      <c r="L264" s="12">
        <f t="shared" si="40"/>
        <v>-0.1092139262437658</v>
      </c>
      <c r="M264" s="12">
        <f t="shared" si="44"/>
        <v>1.1927681685578732E-2</v>
      </c>
      <c r="N264" s="18">
        <f t="shared" si="41"/>
        <v>1.6521467008175671E-5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2171.87</v>
      </c>
      <c r="D265" s="5" t="str">
        <f>'Исходные данные'!A267</f>
        <v>16.03.2016</v>
      </c>
      <c r="E265" s="1">
        <f>'Исходные данные'!B267</f>
        <v>2268.09</v>
      </c>
      <c r="F265" s="12">
        <f t="shared" si="36"/>
        <v>1.0443028358050896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4.3349520007760503E-2</v>
      </c>
      <c r="J265" s="18">
        <f t="shared" si="39"/>
        <v>5.9877413127961416E-5</v>
      </c>
      <c r="K265" s="12">
        <f t="shared" si="43"/>
        <v>0.89923669090255864</v>
      </c>
      <c r="L265" s="12">
        <f t="shared" si="40"/>
        <v>-0.10620899673549032</v>
      </c>
      <c r="M265" s="12">
        <f t="shared" si="44"/>
        <v>1.1280350987559409E-2</v>
      </c>
      <c r="N265" s="18">
        <f t="shared" si="41"/>
        <v>1.5581216036292542E-5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2179.1799999999998</v>
      </c>
      <c r="D266" s="5" t="str">
        <f>'Исходные данные'!A268</f>
        <v>15.03.2016</v>
      </c>
      <c r="E266" s="1">
        <f>'Исходные данные'!B268</f>
        <v>2250.37</v>
      </c>
      <c r="F266" s="12">
        <f t="shared" si="36"/>
        <v>1.0326682513606036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3.2145987890209234E-2</v>
      </c>
      <c r="J266" s="18">
        <f t="shared" si="39"/>
        <v>4.4278375852139591E-5</v>
      </c>
      <c r="K266" s="12">
        <f t="shared" si="43"/>
        <v>0.88921828928841351</v>
      </c>
      <c r="L266" s="12">
        <f t="shared" si="40"/>
        <v>-0.11741252885304161</v>
      </c>
      <c r="M266" s="12">
        <f t="shared" si="44"/>
        <v>1.3785701931666346E-2</v>
      </c>
      <c r="N266" s="18">
        <f t="shared" si="41"/>
        <v>1.8988636889949259E-5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2146.4499999999998</v>
      </c>
      <c r="D267" s="5" t="str">
        <f>'Исходные данные'!A269</f>
        <v>14.03.2016</v>
      </c>
      <c r="E267" s="1">
        <f>'Исходные данные'!B269</f>
        <v>2255.02</v>
      </c>
      <c r="F267" s="12">
        <f t="shared" si="36"/>
        <v>1.0505811922010764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4.9343527417722341E-2</v>
      </c>
      <c r="J267" s="18">
        <f t="shared" si="39"/>
        <v>6.7776832362261862E-5</v>
      </c>
      <c r="K267" s="12">
        <f t="shared" si="43"/>
        <v>0.9046429085592228</v>
      </c>
      <c r="L267" s="12">
        <f t="shared" si="40"/>
        <v>-0.10021498932552858</v>
      </c>
      <c r="M267" s="12">
        <f t="shared" si="44"/>
        <v>1.0043044085515821E-2</v>
      </c>
      <c r="N267" s="18">
        <f t="shared" si="41"/>
        <v>1.379483289932642E-5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2145.0100000000002</v>
      </c>
      <c r="D268" s="5" t="str">
        <f>'Исходные данные'!A270</f>
        <v>11.03.2016</v>
      </c>
      <c r="E268" s="1">
        <f>'Исходные данные'!B270</f>
        <v>2258.6</v>
      </c>
      <c r="F268" s="12">
        <f t="shared" si="36"/>
        <v>1.0529554640770904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5.1600937933657512E-2</v>
      </c>
      <c r="J268" s="18">
        <f t="shared" si="39"/>
        <v>7.0679723214554994E-5</v>
      </c>
      <c r="K268" s="12">
        <f t="shared" si="43"/>
        <v>0.90668736569549391</v>
      </c>
      <c r="L268" s="12">
        <f t="shared" si="40"/>
        <v>-9.7957578809593396E-2</v>
      </c>
      <c r="M268" s="12">
        <f t="shared" si="44"/>
        <v>9.5956872462377146E-3</v>
      </c>
      <c r="N268" s="18">
        <f t="shared" si="41"/>
        <v>1.3143569589558512E-5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2171.4899999999998</v>
      </c>
      <c r="D269" s="5" t="str">
        <f>'Исходные данные'!A271</f>
        <v>10.03.2016</v>
      </c>
      <c r="E269" s="1">
        <f>'Исходные данные'!B271</f>
        <v>2265.87</v>
      </c>
      <c r="F269" s="12">
        <f t="shared" si="36"/>
        <v>1.0434632441319094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4.2545223274990406E-2</v>
      </c>
      <c r="J269" s="18">
        <f t="shared" si="39"/>
        <v>5.8113123783573741E-5</v>
      </c>
      <c r="K269" s="12">
        <f t="shared" si="43"/>
        <v>0.89851372854718214</v>
      </c>
      <c r="L269" s="12">
        <f t="shared" si="40"/>
        <v>-0.10701329346826045</v>
      </c>
      <c r="M269" s="12">
        <f t="shared" si="44"/>
        <v>1.145184497892405E-2</v>
      </c>
      <c r="N269" s="18">
        <f t="shared" si="41"/>
        <v>1.5642237449526249E-5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2144.08</v>
      </c>
      <c r="D270" s="5" t="str">
        <f>'Исходные данные'!A272</f>
        <v>09.03.2016</v>
      </c>
      <c r="E270" s="1">
        <f>'Исходные данные'!B272</f>
        <v>2282.83</v>
      </c>
      <c r="F270" s="12">
        <f t="shared" si="36"/>
        <v>1.0647130704078207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6.2705345404539953E-2</v>
      </c>
      <c r="J270" s="18">
        <f t="shared" si="39"/>
        <v>8.5411067048041055E-5</v>
      </c>
      <c r="K270" s="12">
        <f t="shared" si="43"/>
        <v>0.91681169998558509</v>
      </c>
      <c r="L270" s="12">
        <f t="shared" si="40"/>
        <v>-8.6853171338710913E-2</v>
      </c>
      <c r="M270" s="12">
        <f t="shared" si="44"/>
        <v>7.5434733715914869E-3</v>
      </c>
      <c r="N270" s="18">
        <f t="shared" si="41"/>
        <v>1.0274979043006194E-5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2167.21</v>
      </c>
      <c r="D271" s="5" t="str">
        <f>'Исходные данные'!A273</f>
        <v>04.03.2016</v>
      </c>
      <c r="E271" s="1">
        <f>'Исходные данные'!B273</f>
        <v>2329.88</v>
      </c>
      <c r="F271" s="12">
        <f t="shared" si="36"/>
        <v>1.0750596388905551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7.2376138078502392E-2</v>
      </c>
      <c r="J271" s="18">
        <f t="shared" si="39"/>
        <v>9.8308520080620654E-5</v>
      </c>
      <c r="K271" s="12">
        <f t="shared" si="43"/>
        <v>0.92572100644881805</v>
      </c>
      <c r="L271" s="12">
        <f t="shared" si="40"/>
        <v>-7.7182378664748488E-2</v>
      </c>
      <c r="M271" s="12">
        <f t="shared" si="44"/>
        <v>5.9571195763486332E-3</v>
      </c>
      <c r="N271" s="18">
        <f t="shared" si="41"/>
        <v>8.0915564859086768E-6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2233.25</v>
      </c>
      <c r="D272" s="5" t="str">
        <f>'Исходные данные'!A274</f>
        <v>03.03.2016</v>
      </c>
      <c r="E272" s="1">
        <f>'Исходные данные'!B274</f>
        <v>2329.16</v>
      </c>
      <c r="F272" s="12">
        <f t="shared" si="36"/>
        <v>1.0429463785962163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4.2049763955175172E-2</v>
      </c>
      <c r="J272" s="18">
        <f t="shared" si="39"/>
        <v>5.6956787245221027E-5</v>
      </c>
      <c r="K272" s="12">
        <f t="shared" si="43"/>
        <v>0.89806866181172706</v>
      </c>
      <c r="L272" s="12">
        <f t="shared" si="40"/>
        <v>-0.10750875278807573</v>
      </c>
      <c r="M272" s="12">
        <f t="shared" si="44"/>
        <v>1.1558131926047596E-2</v>
      </c>
      <c r="N272" s="18">
        <f t="shared" si="41"/>
        <v>1.5655594684570618E-5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2250.2399999999998</v>
      </c>
      <c r="D273" s="5" t="str">
        <f>'Исходные данные'!A275</f>
        <v>02.03.2016</v>
      </c>
      <c r="E273" s="1">
        <f>'Исходные данные'!B275</f>
        <v>2341.75</v>
      </c>
      <c r="F273" s="12">
        <f t="shared" si="36"/>
        <v>1.0406667733219568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3.9861635912591856E-2</v>
      </c>
      <c r="J273" s="18">
        <f t="shared" si="39"/>
        <v>5.3842251129694809E-5</v>
      </c>
      <c r="K273" s="12">
        <f t="shared" si="43"/>
        <v>0.89610572095481678</v>
      </c>
      <c r="L273" s="12">
        <f t="shared" si="40"/>
        <v>-0.10969688083065897</v>
      </c>
      <c r="M273" s="12">
        <f t="shared" si="44"/>
        <v>1.2033405663975811E-2</v>
      </c>
      <c r="N273" s="18">
        <f t="shared" si="41"/>
        <v>1.6253865022649791E-5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2270.08</v>
      </c>
      <c r="D274" s="5" t="str">
        <f>'Исходные данные'!A276</f>
        <v>01.03.2016</v>
      </c>
      <c r="E274" s="1">
        <f>'Исходные данные'!B276</f>
        <v>2375.31</v>
      </c>
      <c r="F274" s="12">
        <f t="shared" si="36"/>
        <v>1.0463551945305893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4.5312882121510474E-2</v>
      </c>
      <c r="J274" s="18">
        <f t="shared" si="39"/>
        <v>6.1034578109722486E-5</v>
      </c>
      <c r="K274" s="12">
        <f t="shared" si="43"/>
        <v>0.90100395247227416</v>
      </c>
      <c r="L274" s="12">
        <f t="shared" si="40"/>
        <v>-0.10424563462174041</v>
      </c>
      <c r="M274" s="12">
        <f t="shared" si="44"/>
        <v>1.0867152337689418E-2</v>
      </c>
      <c r="N274" s="18">
        <f t="shared" si="41"/>
        <v>1.4637604741325785E-5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2285.5100000000002</v>
      </c>
      <c r="D275" s="5" t="str">
        <f>'Исходные данные'!A277</f>
        <v>29.02.2016</v>
      </c>
      <c r="E275" s="1">
        <f>'Исходные данные'!B277</f>
        <v>2309.59</v>
      </c>
      <c r="F275" s="12">
        <f t="shared" si="36"/>
        <v>1.010535941649785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1.048082541286032E-2</v>
      </c>
      <c r="J275" s="18">
        <f t="shared" si="39"/>
        <v>1.407783648906207E-5</v>
      </c>
      <c r="K275" s="12">
        <f t="shared" si="43"/>
        <v>0.87016042191123277</v>
      </c>
      <c r="L275" s="12">
        <f t="shared" si="40"/>
        <v>-0.13907769133039061</v>
      </c>
      <c r="M275" s="12">
        <f t="shared" si="44"/>
        <v>1.9342604225791423E-2</v>
      </c>
      <c r="N275" s="18">
        <f t="shared" si="41"/>
        <v>2.5980970852659095E-5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2241.61</v>
      </c>
      <c r="D276" s="5" t="str">
        <f>'Исходные данные'!A278</f>
        <v>26.02.2016</v>
      </c>
      <c r="E276" s="1">
        <f>'Исходные данные'!B278</f>
        <v>2353.2800000000002</v>
      </c>
      <c r="F276" s="12">
        <f t="shared" si="36"/>
        <v>1.0498168726941797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4.8615742000845806E-2</v>
      </c>
      <c r="J276" s="18">
        <f t="shared" si="39"/>
        <v>6.5118369536338862E-5</v>
      </c>
      <c r="K276" s="12">
        <f t="shared" si="43"/>
        <v>0.90398476216661616</v>
      </c>
      <c r="L276" s="12">
        <f t="shared" si="40"/>
        <v>-0.10094277474240504</v>
      </c>
      <c r="M276" s="12">
        <f t="shared" si="44"/>
        <v>1.0189443772695938E-2</v>
      </c>
      <c r="N276" s="18">
        <f t="shared" si="41"/>
        <v>1.3648253377447518E-5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2237.25</v>
      </c>
      <c r="D277" s="5" t="str">
        <f>'Исходные данные'!A279</f>
        <v>25.02.2016</v>
      </c>
      <c r="E277" s="1">
        <f>'Исходные данные'!B279</f>
        <v>2352.31</v>
      </c>
      <c r="F277" s="12">
        <f t="shared" si="36"/>
        <v>1.0514292099675941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5.0150390991422891E-2</v>
      </c>
      <c r="J277" s="18">
        <f t="shared" si="39"/>
        <v>6.6986469960805581E-5</v>
      </c>
      <c r="K277" s="12">
        <f t="shared" si="43"/>
        <v>0.90537312652286761</v>
      </c>
      <c r="L277" s="12">
        <f t="shared" si="40"/>
        <v>-9.9408125751827947E-2</v>
      </c>
      <c r="M277" s="12">
        <f t="shared" si="44"/>
        <v>9.8819754654912526E-3</v>
      </c>
      <c r="N277" s="18">
        <f t="shared" si="41"/>
        <v>1.319947142158395E-5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2278.4</v>
      </c>
      <c r="D278" s="5" t="str">
        <f>'Исходные данные'!A280</f>
        <v>24.02.2016</v>
      </c>
      <c r="E278" s="1">
        <f>'Исходные данные'!B280</f>
        <v>2339.5500000000002</v>
      </c>
      <c r="F278" s="12">
        <f t="shared" si="36"/>
        <v>1.0268390098314608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2.6485160948287668E-2</v>
      </c>
      <c r="J278" s="18">
        <f t="shared" si="39"/>
        <v>3.5277804939237167E-5</v>
      </c>
      <c r="K278" s="12">
        <f t="shared" si="43"/>
        <v>0.88419879907598198</v>
      </c>
      <c r="L278" s="12">
        <f t="shared" si="40"/>
        <v>-0.1230733557949632</v>
      </c>
      <c r="M278" s="12">
        <f t="shared" si="44"/>
        <v>1.5147050906633619E-2</v>
      </c>
      <c r="N278" s="18">
        <f t="shared" si="41"/>
        <v>2.0175626205641905E-5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2325.6</v>
      </c>
      <c r="D279" s="5" t="str">
        <f>'Исходные данные'!A281</f>
        <v>20.02.2016</v>
      </c>
      <c r="E279" s="1">
        <f>'Исходные данные'!B281</f>
        <v>2336.67</v>
      </c>
      <c r="F279" s="12">
        <f t="shared" si="36"/>
        <v>1.0047600619195047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4.7487686483660436E-3</v>
      </c>
      <c r="J279" s="18">
        <f t="shared" si="39"/>
        <v>6.3076286848126737E-6</v>
      </c>
      <c r="K279" s="12">
        <f t="shared" si="43"/>
        <v>0.86518688090604701</v>
      </c>
      <c r="L279" s="12">
        <f t="shared" si="40"/>
        <v>-0.14480974809488489</v>
      </c>
      <c r="M279" s="12">
        <f t="shared" si="44"/>
        <v>2.0969863143304034E-2</v>
      </c>
      <c r="N279" s="18">
        <f t="shared" si="41"/>
        <v>2.7853559537968245E-5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2281.54</v>
      </c>
      <c r="D280" s="5" t="str">
        <f>'Исходные данные'!A282</f>
        <v>19.02.2016</v>
      </c>
      <c r="E280" s="1">
        <f>'Исходные данные'!B282</f>
        <v>2323.34</v>
      </c>
      <c r="F280" s="12">
        <f t="shared" si="36"/>
        <v>1.018320958650736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1.8155151983809809E-2</v>
      </c>
      <c r="J280" s="18">
        <f t="shared" si="39"/>
        <v>2.4047568237665284E-5</v>
      </c>
      <c r="K280" s="12">
        <f t="shared" si="43"/>
        <v>0.8768640070079432</v>
      </c>
      <c r="L280" s="12">
        <f t="shared" si="40"/>
        <v>-0.13140336475944103</v>
      </c>
      <c r="M280" s="12">
        <f t="shared" si="44"/>
        <v>1.7266844270102725E-2</v>
      </c>
      <c r="N280" s="18">
        <f t="shared" si="41"/>
        <v>2.2870952344806595E-5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2288.8000000000002</v>
      </c>
      <c r="D281" s="5" t="str">
        <f>'Исходные данные'!A283</f>
        <v>18.02.2016</v>
      </c>
      <c r="E281" s="1">
        <f>'Исходные данные'!B283</f>
        <v>2364.16</v>
      </c>
      <c r="F281" s="12">
        <f t="shared" si="36"/>
        <v>1.0329255505068156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3.2395116394865024E-2</v>
      </c>
      <c r="J281" s="18">
        <f t="shared" si="39"/>
        <v>4.2789478244105504E-5</v>
      </c>
      <c r="K281" s="12">
        <f t="shared" si="43"/>
        <v>0.88943984650810004</v>
      </c>
      <c r="L281" s="12">
        <f t="shared" si="40"/>
        <v>-0.11716340034838579</v>
      </c>
      <c r="M281" s="12">
        <f t="shared" si="44"/>
        <v>1.3727262381196145E-2</v>
      </c>
      <c r="N281" s="18">
        <f t="shared" si="41"/>
        <v>1.8131819248670049E-5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2289.48</v>
      </c>
      <c r="D282" s="5" t="str">
        <f>'Исходные данные'!A284</f>
        <v>17.02.2016</v>
      </c>
      <c r="E282" s="1">
        <f>'Исходные данные'!B284</f>
        <v>2340.89</v>
      </c>
      <c r="F282" s="12">
        <f t="shared" si="36"/>
        <v>1.0224548805842375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2.2206481393231232E-2</v>
      </c>
      <c r="J282" s="18">
        <f t="shared" si="39"/>
        <v>2.9249831315572008E-5</v>
      </c>
      <c r="K282" s="12">
        <f t="shared" si="43"/>
        <v>0.88042367777821884</v>
      </c>
      <c r="L282" s="12">
        <f t="shared" si="40"/>
        <v>-0.12735203535001965</v>
      </c>
      <c r="M282" s="12">
        <f t="shared" si="44"/>
        <v>1.6218540907792671E-2</v>
      </c>
      <c r="N282" s="18">
        <f t="shared" si="41"/>
        <v>2.1362663329555604E-5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2307.5500000000002</v>
      </c>
      <c r="D283" s="5" t="str">
        <f>'Исходные данные'!A285</f>
        <v>16.02.2016</v>
      </c>
      <c r="E283" s="1">
        <f>'Исходные данные'!B285</f>
        <v>2342.1</v>
      </c>
      <c r="F283" s="12">
        <f t="shared" si="36"/>
        <v>1.0149725899763817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1.4861607179732842E-2</v>
      </c>
      <c r="J283" s="18">
        <f t="shared" si="39"/>
        <v>1.9520707899038473E-5</v>
      </c>
      <c r="K283" s="12">
        <f t="shared" si="43"/>
        <v>0.87398076676056147</v>
      </c>
      <c r="L283" s="12">
        <f t="shared" si="40"/>
        <v>-0.13469690956351799</v>
      </c>
      <c r="M283" s="12">
        <f t="shared" si="44"/>
        <v>1.8143257445962558E-2</v>
      </c>
      <c r="N283" s="18">
        <f t="shared" si="41"/>
        <v>2.3831152624103781E-5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2290.62</v>
      </c>
      <c r="D284" s="5" t="str">
        <f>'Исходные данные'!A286</f>
        <v>15.02.2016</v>
      </c>
      <c r="E284" s="1">
        <f>'Исходные данные'!B286</f>
        <v>2331.35</v>
      </c>
      <c r="F284" s="12">
        <f t="shared" si="36"/>
        <v>1.0177812120735872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1.7624975652236228E-2</v>
      </c>
      <c r="J284" s="18">
        <f t="shared" si="39"/>
        <v>2.308577614095112E-5</v>
      </c>
      <c r="K284" s="12">
        <f t="shared" si="43"/>
        <v>0.87639923768115391</v>
      </c>
      <c r="L284" s="12">
        <f t="shared" si="40"/>
        <v>-0.1319335410910146</v>
      </c>
      <c r="M284" s="12">
        <f t="shared" si="44"/>
        <v>1.7406459264814454E-2</v>
      </c>
      <c r="N284" s="18">
        <f t="shared" si="41"/>
        <v>2.2799556148215506E-5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2348</v>
      </c>
      <c r="D285" s="5" t="str">
        <f>'Исходные данные'!A287</f>
        <v>12.02.2016</v>
      </c>
      <c r="E285" s="1">
        <f>'Исходные данные'!B287</f>
        <v>2319.54</v>
      </c>
      <c r="F285" s="12">
        <f t="shared" si="36"/>
        <v>0.98787904599659282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-1.2195011808957839E-2</v>
      </c>
      <c r="J285" s="18">
        <f t="shared" si="39"/>
        <v>-1.5928847297810416E-5</v>
      </c>
      <c r="K285" s="12">
        <f t="shared" si="43"/>
        <v>0.85065083984867518</v>
      </c>
      <c r="L285" s="12">
        <f t="shared" si="40"/>
        <v>-0.16175352855220868</v>
      </c>
      <c r="M285" s="12">
        <f t="shared" si="44"/>
        <v>2.6164203999090203E-2</v>
      </c>
      <c r="N285" s="18">
        <f t="shared" si="41"/>
        <v>3.4175088691930052E-5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2363.09</v>
      </c>
      <c r="D286" s="5" t="str">
        <f>'Исходные данные'!A288</f>
        <v>11.02.2016</v>
      </c>
      <c r="E286" s="1">
        <f>'Исходные данные'!B288</f>
        <v>2307.98</v>
      </c>
      <c r="F286" s="12">
        <f t="shared" si="36"/>
        <v>0.97667883999339844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-2.3597401559747464E-2</v>
      </c>
      <c r="J286" s="18">
        <f t="shared" si="39"/>
        <v>-3.0736362965490947E-5</v>
      </c>
      <c r="K286" s="12">
        <f t="shared" si="43"/>
        <v>0.8410064763188424</v>
      </c>
      <c r="L286" s="12">
        <f t="shared" si="40"/>
        <v>-0.17315591830299837</v>
      </c>
      <c r="M286" s="12">
        <f t="shared" si="44"/>
        <v>2.9982972043354664E-2</v>
      </c>
      <c r="N286" s="18">
        <f t="shared" si="41"/>
        <v>3.9053770779606936E-5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2325.87</v>
      </c>
      <c r="D287" s="5" t="str">
        <f>'Исходные данные'!A289</f>
        <v>10.02.2016</v>
      </c>
      <c r="E287" s="1">
        <f>'Исходные данные'!B289</f>
        <v>2302.92</v>
      </c>
      <c r="F287" s="12">
        <f t="shared" si="36"/>
        <v>0.99013272452888601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-9.916279658741714E-3</v>
      </c>
      <c r="J287" s="18">
        <f t="shared" si="39"/>
        <v>-1.2880218447778438E-5</v>
      </c>
      <c r="K287" s="12">
        <f t="shared" si="43"/>
        <v>0.85259145549794235</v>
      </c>
      <c r="L287" s="12">
        <f t="shared" si="40"/>
        <v>-0.15947479640199255</v>
      </c>
      <c r="M287" s="12">
        <f t="shared" si="44"/>
        <v>2.5432210687456994E-2</v>
      </c>
      <c r="N287" s="18">
        <f t="shared" si="41"/>
        <v>3.3033803052901955E-5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2294.58</v>
      </c>
      <c r="D288" s="5" t="str">
        <f>'Исходные данные'!A290</f>
        <v>09.02.2016</v>
      </c>
      <c r="E288" s="1">
        <f>'Исходные данные'!B290</f>
        <v>2252.17</v>
      </c>
      <c r="F288" s="12">
        <f t="shared" si="36"/>
        <v>0.98151731471554715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-1.8655624345780393E-2</v>
      </c>
      <c r="J288" s="18">
        <f t="shared" si="39"/>
        <v>-2.4164088627713059E-5</v>
      </c>
      <c r="K288" s="12">
        <f t="shared" si="43"/>
        <v>0.84517282907494351</v>
      </c>
      <c r="L288" s="12">
        <f t="shared" si="40"/>
        <v>-0.16821414108903124</v>
      </c>
      <c r="M288" s="12">
        <f t="shared" si="44"/>
        <v>2.8295997262320526E-2</v>
      </c>
      <c r="N288" s="18">
        <f t="shared" si="41"/>
        <v>3.6650983798936328E-5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2276.9299999999998</v>
      </c>
      <c r="D289" s="5" t="str">
        <f>'Исходные данные'!A291</f>
        <v>08.02.2016</v>
      </c>
      <c r="E289" s="1">
        <f>'Исходные данные'!B291</f>
        <v>2265.2399999999998</v>
      </c>
      <c r="F289" s="12">
        <f t="shared" si="36"/>
        <v>0.99486589398883585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-5.1473308178903929E-3</v>
      </c>
      <c r="J289" s="18">
        <f t="shared" si="39"/>
        <v>-6.6485797479636657E-6</v>
      </c>
      <c r="K289" s="12">
        <f t="shared" si="43"/>
        <v>0.8566671311513222</v>
      </c>
      <c r="L289" s="12">
        <f t="shared" si="40"/>
        <v>-0.15470584756114125</v>
      </c>
      <c r="M289" s="12">
        <f t="shared" si="44"/>
        <v>2.3933899269611092E-2</v>
      </c>
      <c r="N289" s="18">
        <f t="shared" si="41"/>
        <v>3.0914360005902214E-5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2297.13</v>
      </c>
      <c r="D290" s="5" t="str">
        <f>'Исходные данные'!A292</f>
        <v>05.02.2016</v>
      </c>
      <c r="E290" s="1">
        <f>'Исходные данные'!B292</f>
        <v>2285.71</v>
      </c>
      <c r="F290" s="12">
        <f t="shared" si="36"/>
        <v>0.99502857914005738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-4.9838194822081662E-3</v>
      </c>
      <c r="J290" s="18">
        <f t="shared" si="39"/>
        <v>-6.4194123590441562E-6</v>
      </c>
      <c r="K290" s="12">
        <f t="shared" si="43"/>
        <v>0.85680721739070376</v>
      </c>
      <c r="L290" s="12">
        <f t="shared" si="40"/>
        <v>-0.15454233622545901</v>
      </c>
      <c r="M290" s="12">
        <f t="shared" si="44"/>
        <v>2.3883333686022839E-2</v>
      </c>
      <c r="N290" s="18">
        <f t="shared" si="41"/>
        <v>3.0762945565456346E-5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2362.3200000000002</v>
      </c>
      <c r="D291" s="5" t="str">
        <f>'Исходные данные'!A293</f>
        <v>04.02.2016</v>
      </c>
      <c r="E291" s="1">
        <f>'Исходные данные'!B293</f>
        <v>2400.42</v>
      </c>
      <c r="F291" s="12">
        <f t="shared" si="36"/>
        <v>1.0161282129432083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1.5999535036257586E-2</v>
      </c>
      <c r="J291" s="18">
        <f t="shared" si="39"/>
        <v>2.0550694429470783E-5</v>
      </c>
      <c r="K291" s="12">
        <f t="shared" si="43"/>
        <v>0.87497585988584148</v>
      </c>
      <c r="L291" s="12">
        <f t="shared" si="40"/>
        <v>-0.13355898170699332</v>
      </c>
      <c r="M291" s="12">
        <f t="shared" si="44"/>
        <v>1.783800159460899E-2</v>
      </c>
      <c r="N291" s="18">
        <f t="shared" si="41"/>
        <v>2.2912123331864561E-5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2272.73</v>
      </c>
      <c r="D292" s="5" t="str">
        <f>'Исходные данные'!A294</f>
        <v>03.02.2016</v>
      </c>
      <c r="E292" s="1">
        <f>'Исходные данные'!B294</f>
        <v>2385.2399999999998</v>
      </c>
      <c r="F292" s="12">
        <f t="shared" si="36"/>
        <v>1.0495043405947913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4.8317996139260688E-2</v>
      </c>
      <c r="J292" s="18">
        <f t="shared" si="39"/>
        <v>6.1889108113028217E-5</v>
      </c>
      <c r="K292" s="12">
        <f t="shared" si="43"/>
        <v>0.90371564451106734</v>
      </c>
      <c r="L292" s="12">
        <f t="shared" si="40"/>
        <v>-0.10124052060399014</v>
      </c>
      <c r="M292" s="12">
        <f t="shared" si="44"/>
        <v>1.0249643012166965E-2</v>
      </c>
      <c r="N292" s="18">
        <f t="shared" si="41"/>
        <v>1.3128467966090026E-5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2317.27</v>
      </c>
      <c r="D293" s="5" t="str">
        <f>'Исходные данные'!A295</f>
        <v>02.02.2016</v>
      </c>
      <c r="E293" s="1">
        <f>'Исходные данные'!B295</f>
        <v>2359.11</v>
      </c>
      <c r="F293" s="12">
        <f t="shared" si="36"/>
        <v>1.0180557293711998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1.7894660609501633E-2</v>
      </c>
      <c r="J293" s="18">
        <f t="shared" si="39"/>
        <v>2.2856774552853837E-5</v>
      </c>
      <c r="K293" s="12">
        <f t="shared" si="43"/>
        <v>0.87663562124522831</v>
      </c>
      <c r="L293" s="12">
        <f t="shared" si="40"/>
        <v>-0.13166385613374929</v>
      </c>
      <c r="M293" s="12">
        <f t="shared" si="44"/>
        <v>1.7335371012008643E-2</v>
      </c>
      <c r="N293" s="18">
        <f t="shared" si="41"/>
        <v>2.2142396307933904E-5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2353.12</v>
      </c>
      <c r="D294" s="5" t="str">
        <f>'Исходные данные'!A296</f>
        <v>01.02.2016</v>
      </c>
      <c r="E294" s="1">
        <f>'Исходные данные'!B296</f>
        <v>2350.66</v>
      </c>
      <c r="F294" s="12">
        <f t="shared" si="36"/>
        <v>0.99895457945196164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-1.0459673812464884E-3</v>
      </c>
      <c r="J294" s="18">
        <f t="shared" si="39"/>
        <v>-1.3322808615754728E-6</v>
      </c>
      <c r="K294" s="12">
        <f t="shared" si="43"/>
        <v>0.86018784933760206</v>
      </c>
      <c r="L294" s="12">
        <f t="shared" si="40"/>
        <v>-0.15060448412449737</v>
      </c>
      <c r="M294" s="12">
        <f t="shared" si="44"/>
        <v>2.2681710638405995E-2</v>
      </c>
      <c r="N294" s="18">
        <f t="shared" si="41"/>
        <v>2.8890393269558333E-5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2329.87</v>
      </c>
      <c r="D295" s="5" t="str">
        <f>'Исходные данные'!A297</f>
        <v>29.01.2016</v>
      </c>
      <c r="E295" s="1">
        <f>'Исходные данные'!B297</f>
        <v>2380.56</v>
      </c>
      <c r="F295" s="12">
        <f t="shared" si="36"/>
        <v>1.0217565786932319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2.1523282094060764E-2</v>
      </c>
      <c r="J295" s="18">
        <f t="shared" si="39"/>
        <v>2.7338351004125543E-5</v>
      </c>
      <c r="K295" s="12">
        <f t="shared" si="43"/>
        <v>0.87982237836564492</v>
      </c>
      <c r="L295" s="12">
        <f t="shared" si="40"/>
        <v>-0.12803523464919012</v>
      </c>
      <c r="M295" s="12">
        <f t="shared" si="44"/>
        <v>1.6393021311673188E-2</v>
      </c>
      <c r="N295" s="18">
        <f t="shared" si="41"/>
        <v>2.082201816052483E-5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2339.64</v>
      </c>
      <c r="D296" s="5" t="str">
        <f>'Исходные данные'!A298</f>
        <v>28.01.2016</v>
      </c>
      <c r="E296" s="1">
        <f>'Исходные данные'!B298</f>
        <v>2386.71</v>
      </c>
      <c r="F296" s="12">
        <f t="shared" si="36"/>
        <v>1.020118479766118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1.9918777183969373E-2</v>
      </c>
      <c r="J296" s="18">
        <f t="shared" si="39"/>
        <v>2.5229733338092246E-5</v>
      </c>
      <c r="K296" s="12">
        <f t="shared" si="43"/>
        <v>0.87841183095728392</v>
      </c>
      <c r="L296" s="12">
        <f t="shared" si="40"/>
        <v>-0.12963973955928151</v>
      </c>
      <c r="M296" s="12">
        <f t="shared" si="44"/>
        <v>1.6806462072998355E-2</v>
      </c>
      <c r="N296" s="18">
        <f t="shared" si="41"/>
        <v>2.1287579681335195E-5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2264</v>
      </c>
      <c r="D297" s="5" t="str">
        <f>'Исходные данные'!A299</f>
        <v>27.01.2016</v>
      </c>
      <c r="E297" s="1">
        <f>'Исходные данные'!B299</f>
        <v>2462.4499999999998</v>
      </c>
      <c r="F297" s="12">
        <f t="shared" si="36"/>
        <v>1.0876545936395758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8.4023628948501808E-2</v>
      </c>
      <c r="J297" s="18">
        <f t="shared" si="39"/>
        <v>1.0612985987057768E-4</v>
      </c>
      <c r="K297" s="12">
        <f t="shared" si="43"/>
        <v>0.93656637145431032</v>
      </c>
      <c r="L297" s="12">
        <f t="shared" si="40"/>
        <v>-6.5534887794749072E-2</v>
      </c>
      <c r="M297" s="12">
        <f t="shared" si="44"/>
        <v>4.2948215182703597E-3</v>
      </c>
      <c r="N297" s="18">
        <f t="shared" si="41"/>
        <v>5.4247693369985331E-6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2292.81</v>
      </c>
      <c r="D298" s="5" t="str">
        <f>'Исходные данные'!A300</f>
        <v>26.01.2016</v>
      </c>
      <c r="E298" s="1">
        <f>'Исходные данные'!B300</f>
        <v>2425.96</v>
      </c>
      <c r="F298" s="12">
        <f t="shared" si="36"/>
        <v>1.0580728451114572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5.6449182778089628E-2</v>
      </c>
      <c r="J298" s="18">
        <f t="shared" si="39"/>
        <v>7.1101699991511853E-5</v>
      </c>
      <c r="K298" s="12">
        <f t="shared" si="43"/>
        <v>0.91109388134369085</v>
      </c>
      <c r="L298" s="12">
        <f t="shared" si="40"/>
        <v>-9.310933396516119E-2</v>
      </c>
      <c r="M298" s="12">
        <f t="shared" si="44"/>
        <v>8.6693480714359322E-3</v>
      </c>
      <c r="N298" s="18">
        <f t="shared" si="41"/>
        <v>1.0919651186455849E-5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2276.71</v>
      </c>
      <c r="D299" s="5" t="str">
        <f>'Исходные данные'!A301</f>
        <v>25.01.2016</v>
      </c>
      <c r="E299" s="1">
        <f>'Исходные данные'!B301</f>
        <v>2466.62</v>
      </c>
      <c r="F299" s="12">
        <f t="shared" si="36"/>
        <v>1.0834142249122636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8.0117374035715991E-2</v>
      </c>
      <c r="J299" s="18">
        <f t="shared" si="39"/>
        <v>1.0063179077017004E-4</v>
      </c>
      <c r="K299" s="12">
        <f t="shared" si="43"/>
        <v>0.93291504062208552</v>
      </c>
      <c r="L299" s="12">
        <f t="shared" si="40"/>
        <v>-6.9441142707534834E-2</v>
      </c>
      <c r="M299" s="12">
        <f t="shared" si="44"/>
        <v>4.8220723005282275E-3</v>
      </c>
      <c r="N299" s="18">
        <f t="shared" si="41"/>
        <v>6.0567857679542147E-6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2233.87</v>
      </c>
      <c r="D300" s="5" t="str">
        <f>'Исходные данные'!A302</f>
        <v>22.01.2016</v>
      </c>
      <c r="E300" s="1">
        <f>'Исходные данные'!B302</f>
        <v>2547.81</v>
      </c>
      <c r="F300" s="12">
        <f t="shared" si="36"/>
        <v>1.1405363785717164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0.13149865927149848</v>
      </c>
      <c r="J300" s="18">
        <f t="shared" si="39"/>
        <v>1.6470849131517771E-4</v>
      </c>
      <c r="K300" s="12">
        <f t="shared" si="43"/>
        <v>0.98210224444151561</v>
      </c>
      <c r="L300" s="12">
        <f t="shared" si="40"/>
        <v>-1.8059857471752396E-2</v>
      </c>
      <c r="M300" s="12">
        <f t="shared" si="44"/>
        <v>3.2615845190001324E-4</v>
      </c>
      <c r="N300" s="18">
        <f t="shared" si="41"/>
        <v>4.0852938607708563E-7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2273.91</v>
      </c>
      <c r="D301" s="5" t="str">
        <f>'Исходные данные'!A303</f>
        <v>21.01.2016</v>
      </c>
      <c r="E301" s="1">
        <f>'Исходные данные'!B303</f>
        <v>2456.2600000000002</v>
      </c>
      <c r="F301" s="12">
        <f t="shared" si="36"/>
        <v>1.0801922679437623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7.7139051165256933E-2</v>
      </c>
      <c r="J301" s="18">
        <f t="shared" si="39"/>
        <v>9.6350755923423463E-5</v>
      </c>
      <c r="K301" s="12">
        <f t="shared" si="43"/>
        <v>0.93014065198380136</v>
      </c>
      <c r="L301" s="12">
        <f t="shared" si="40"/>
        <v>-7.2419465577993947E-2</v>
      </c>
      <c r="M301" s="12">
        <f t="shared" si="44"/>
        <v>5.2445789946022605E-3</v>
      </c>
      <c r="N301" s="18">
        <f t="shared" si="41"/>
        <v>6.5507566271132647E-6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2241.6</v>
      </c>
      <c r="D302" s="5" t="str">
        <f>'Исходные данные'!A304</f>
        <v>20.01.2016</v>
      </c>
      <c r="E302" s="1">
        <f>'Исходные данные'!B304</f>
        <v>2390.0700000000002</v>
      </c>
      <c r="F302" s="12">
        <f t="shared" si="36"/>
        <v>1.0662339400428267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6.4132757616837094E-2</v>
      </c>
      <c r="J302" s="18">
        <f t="shared" si="39"/>
        <v>7.9881629863175264E-5</v>
      </c>
      <c r="K302" s="12">
        <f t="shared" si="43"/>
        <v>0.91812130265158054</v>
      </c>
      <c r="L302" s="12">
        <f t="shared" si="40"/>
        <v>-8.5425759126413772E-2</v>
      </c>
      <c r="M302" s="12">
        <f t="shared" si="44"/>
        <v>7.2975603223240778E-3</v>
      </c>
      <c r="N302" s="18">
        <f t="shared" si="41"/>
        <v>9.0895984241763459E-6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2216.54</v>
      </c>
      <c r="D303" s="5" t="str">
        <f>'Исходные данные'!A305</f>
        <v>19.01.2016</v>
      </c>
      <c r="E303" s="1">
        <f>'Исходные данные'!B305</f>
        <v>2399.34</v>
      </c>
      <c r="F303" s="12">
        <f t="shared" si="36"/>
        <v>1.082470878035136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7.9246278024671379E-2</v>
      </c>
      <c r="J303" s="18">
        <f t="shared" si="39"/>
        <v>9.8431033746475741E-5</v>
      </c>
      <c r="K303" s="12">
        <f t="shared" si="43"/>
        <v>0.93210273590062265</v>
      </c>
      <c r="L303" s="12">
        <f t="shared" si="40"/>
        <v>-7.0312238718579501E-2</v>
      </c>
      <c r="M303" s="12">
        <f t="shared" si="44"/>
        <v>4.9438109136185201E-3</v>
      </c>
      <c r="N303" s="18">
        <f t="shared" si="41"/>
        <v>6.1406596120903131E-6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2212.2600000000002</v>
      </c>
      <c r="D304" s="5" t="str">
        <f>'Исходные данные'!A306</f>
        <v>18.01.2016</v>
      </c>
      <c r="E304" s="1">
        <f>'Исходные данные'!B306</f>
        <v>2355.9299999999998</v>
      </c>
      <c r="F304" s="12">
        <f t="shared" si="36"/>
        <v>1.0649426378454609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6.2920936532852162E-2</v>
      </c>
      <c r="J304" s="18">
        <f t="shared" si="39"/>
        <v>7.7935355353461017E-5</v>
      </c>
      <c r="K304" s="12">
        <f t="shared" si="43"/>
        <v>0.91700937776245661</v>
      </c>
      <c r="L304" s="12">
        <f t="shared" si="40"/>
        <v>-8.6637580210398732E-2</v>
      </c>
      <c r="M304" s="12">
        <f t="shared" si="44"/>
        <v>7.506070304713286E-3</v>
      </c>
      <c r="N304" s="18">
        <f t="shared" si="41"/>
        <v>9.2971956353583255E-6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2216.9</v>
      </c>
      <c r="D305" s="5" t="str">
        <f>'Исходные данные'!A307</f>
        <v>15.01.2016</v>
      </c>
      <c r="E305" s="1">
        <f>'Исходные данные'!B307</f>
        <v>2345.5300000000002</v>
      </c>
      <c r="F305" s="12">
        <f t="shared" si="36"/>
        <v>1.0580224638008029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5.640156553660565E-2</v>
      </c>
      <c r="J305" s="18">
        <f t="shared" si="39"/>
        <v>6.9665325402391276E-5</v>
      </c>
      <c r="K305" s="12">
        <f t="shared" si="43"/>
        <v>0.91105049859921983</v>
      </c>
      <c r="L305" s="12">
        <f t="shared" si="40"/>
        <v>-9.3156951206645189E-2</v>
      </c>
      <c r="M305" s="12">
        <f t="shared" si="44"/>
        <v>8.6782175581172852E-3</v>
      </c>
      <c r="N305" s="18">
        <f t="shared" si="41"/>
        <v>1.0719043777368351E-5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2197.89</v>
      </c>
      <c r="D306" s="5" t="str">
        <f>'Исходные данные'!A308</f>
        <v>14.01.2016</v>
      </c>
      <c r="E306" s="1">
        <f>'Исходные данные'!B308</f>
        <v>2386.39</v>
      </c>
      <c r="F306" s="12">
        <f t="shared" si="36"/>
        <v>1.0857640737252547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8.2283954564078748E-2</v>
      </c>
      <c r="J306" s="18">
        <f t="shared" si="39"/>
        <v>1.0135071952201128E-4</v>
      </c>
      <c r="K306" s="12">
        <f t="shared" si="43"/>
        <v>0.93493846735068042</v>
      </c>
      <c r="L306" s="12">
        <f t="shared" si="40"/>
        <v>-6.7274562179172076E-2</v>
      </c>
      <c r="M306" s="12">
        <f t="shared" si="44"/>
        <v>4.5258667163992992E-3</v>
      </c>
      <c r="N306" s="18">
        <f t="shared" si="41"/>
        <v>5.5745965370511985E-6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2233.85</v>
      </c>
      <c r="D307" s="5" t="str">
        <f>'Исходные данные'!A309</f>
        <v>13.01.2016</v>
      </c>
      <c r="E307" s="1">
        <f>'Исходные данные'!B309</f>
        <v>2379.5700000000002</v>
      </c>
      <c r="F307" s="12">
        <f t="shared" si="36"/>
        <v>1.065232670053943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6.3193244834613679E-2</v>
      </c>
      <c r="J307" s="18">
        <f t="shared" si="39"/>
        <v>7.7619082692866338E-5</v>
      </c>
      <c r="K307" s="12">
        <f t="shared" si="43"/>
        <v>0.91725912103085394</v>
      </c>
      <c r="L307" s="12">
        <f t="shared" si="40"/>
        <v>-8.6365271908637159E-2</v>
      </c>
      <c r="M307" s="12">
        <f t="shared" si="44"/>
        <v>7.4589601918528424E-3</v>
      </c>
      <c r="N307" s="18">
        <f t="shared" si="41"/>
        <v>9.1617015307481682E-6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2194.1</v>
      </c>
      <c r="D308" s="5" t="str">
        <f>'Исходные данные'!A310</f>
        <v>12.01.2016</v>
      </c>
      <c r="E308" s="1">
        <f>'Исходные данные'!B310</f>
        <v>2411.2199999999998</v>
      </c>
      <c r="F308" s="12">
        <f t="shared" si="36"/>
        <v>1.0989562918736611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9.4360903815009431E-2</v>
      </c>
      <c r="J308" s="18">
        <f t="shared" si="39"/>
        <v>1.1557824917299182E-4</v>
      </c>
      <c r="K308" s="12">
        <f t="shared" si="43"/>
        <v>0.94629812873117647</v>
      </c>
      <c r="L308" s="12">
        <f t="shared" si="40"/>
        <v>-5.51976129282414E-2</v>
      </c>
      <c r="M308" s="12">
        <f t="shared" si="44"/>
        <v>3.0467764729759689E-3</v>
      </c>
      <c r="N308" s="18">
        <f t="shared" si="41"/>
        <v>3.7318537246991978E-6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2152.3000000000002</v>
      </c>
      <c r="D309" s="5" t="str">
        <f>'Исходные данные'!A311</f>
        <v>11.01.2016</v>
      </c>
      <c r="E309" s="1">
        <f>'Исходные данные'!B311</f>
        <v>2320.61</v>
      </c>
      <c r="F309" s="12">
        <f t="shared" si="36"/>
        <v>1.0782000650466943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7.5293044364398418E-2</v>
      </c>
      <c r="J309" s="18">
        <f t="shared" si="39"/>
        <v>9.1965523259993079E-5</v>
      </c>
      <c r="K309" s="12">
        <f t="shared" si="43"/>
        <v>0.92842518987899458</v>
      </c>
      <c r="L309" s="12">
        <f t="shared" si="40"/>
        <v>-7.4265472378852407E-2</v>
      </c>
      <c r="M309" s="12">
        <f t="shared" si="44"/>
        <v>5.5153603876541002E-3</v>
      </c>
      <c r="N309" s="18">
        <f t="shared" si="41"/>
        <v>6.7366515499522435E-6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2017.6</v>
      </c>
      <c r="D310" s="5" t="str">
        <f>'Исходные данные'!A312</f>
        <v>31.12.2015</v>
      </c>
      <c r="E310" s="1">
        <f>'Исходные данные'!B312</f>
        <v>2456.5100000000002</v>
      </c>
      <c r="F310" s="12">
        <f t="shared" si="36"/>
        <v>1.2175406423473436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0.19683295722224745</v>
      </c>
      <c r="J310" s="18">
        <f t="shared" si="39"/>
        <v>2.397475486897526E-4</v>
      </c>
      <c r="K310" s="12">
        <f t="shared" si="43"/>
        <v>1.0484096956604902</v>
      </c>
      <c r="L310" s="12">
        <f t="shared" si="40"/>
        <v>4.7274440478996642E-2</v>
      </c>
      <c r="M310" s="12">
        <f t="shared" si="44"/>
        <v>2.2348727226021905E-3</v>
      </c>
      <c r="N310" s="18">
        <f t="shared" si="41"/>
        <v>2.7221318240546565E-6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1998.85</v>
      </c>
      <c r="D311" s="5" t="str">
        <f>'Исходные данные'!A313</f>
        <v>30.12.2015</v>
      </c>
      <c r="E311" s="1">
        <f>'Исходные данные'!B313</f>
        <v>2461.84</v>
      </c>
      <c r="F311" s="12">
        <f t="shared" si="36"/>
        <v>1.2316281862070693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0.20833702265162948</v>
      </c>
      <c r="J311" s="18">
        <f t="shared" si="39"/>
        <v>2.5305153773412346E-4</v>
      </c>
      <c r="K311" s="12">
        <f t="shared" si="43"/>
        <v>1.0605403113104976</v>
      </c>
      <c r="L311" s="12">
        <f t="shared" si="40"/>
        <v>5.8778505908378666E-2</v>
      </c>
      <c r="M311" s="12">
        <f t="shared" si="44"/>
        <v>3.4549127568212984E-3</v>
      </c>
      <c r="N311" s="18">
        <f t="shared" si="41"/>
        <v>4.1964264187109004E-6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2019.18</v>
      </c>
      <c r="D312" s="5" t="str">
        <f>'Исходные данные'!A314</f>
        <v>29.12.2015</v>
      </c>
      <c r="E312" s="1">
        <f>'Исходные данные'!B314</f>
        <v>2399.19</v>
      </c>
      <c r="F312" s="12">
        <f t="shared" si="36"/>
        <v>1.1882001604611774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0.17243969198509107</v>
      </c>
      <c r="J312" s="18">
        <f t="shared" si="39"/>
        <v>2.0886512738881987E-4</v>
      </c>
      <c r="K312" s="12">
        <f t="shared" si="43"/>
        <v>1.0231449573717522</v>
      </c>
      <c r="L312" s="12">
        <f t="shared" si="40"/>
        <v>2.2881175241840235E-2</v>
      </c>
      <c r="M312" s="12">
        <f t="shared" si="44"/>
        <v>5.2354818044779959E-4</v>
      </c>
      <c r="N312" s="18">
        <f t="shared" si="41"/>
        <v>6.341402964977974E-7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1898.95</v>
      </c>
      <c r="D313" s="5" t="str">
        <f>'Исходные данные'!A315</f>
        <v>28.12.2015</v>
      </c>
      <c r="E313" s="1">
        <f>'Исходные данные'!B315</f>
        <v>2371.13</v>
      </c>
      <c r="F313" s="12">
        <f t="shared" si="36"/>
        <v>1.2486532030859159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0.22206553292986614</v>
      </c>
      <c r="J313" s="18">
        <f t="shared" si="39"/>
        <v>2.6822300423926112E-4</v>
      </c>
      <c r="K313" s="12">
        <f t="shared" si="43"/>
        <v>1.0752003498699942</v>
      </c>
      <c r="L313" s="12">
        <f t="shared" si="40"/>
        <v>7.2507016186615342E-2</v>
      </c>
      <c r="M313" s="12">
        <f t="shared" si="44"/>
        <v>5.2572673962860894E-3</v>
      </c>
      <c r="N313" s="18">
        <f t="shared" si="41"/>
        <v>6.3500176570234528E-6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1904.93</v>
      </c>
      <c r="D314" s="5" t="str">
        <f>'Исходные данные'!A316</f>
        <v>25.12.2015</v>
      </c>
      <c r="E314" s="1">
        <f>'Исходные данные'!B316</f>
        <v>2346.4899999999998</v>
      </c>
      <c r="F314" s="12">
        <f t="shared" si="36"/>
        <v>1.2317985437785115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0.20847533208023167</v>
      </c>
      <c r="J314" s="18">
        <f t="shared" si="39"/>
        <v>2.511052019886026E-4</v>
      </c>
      <c r="K314" s="12">
        <f t="shared" si="43"/>
        <v>1.060687004179234</v>
      </c>
      <c r="L314" s="12">
        <f t="shared" si="40"/>
        <v>5.8916815336980705E-2</v>
      </c>
      <c r="M314" s="12">
        <f t="shared" si="44"/>
        <v>3.4711911294518774E-3</v>
      </c>
      <c r="N314" s="18">
        <f t="shared" si="41"/>
        <v>4.1809941780863128E-6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1946.64</v>
      </c>
      <c r="D315" s="5" t="str">
        <f>'Исходные данные'!A317</f>
        <v>24.12.2015</v>
      </c>
      <c r="E315" s="1">
        <f>'Исходные данные'!B317</f>
        <v>2378.12</v>
      </c>
      <c r="F315" s="12">
        <f t="shared" si="36"/>
        <v>1.2216537212838532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0.20020545012092658</v>
      </c>
      <c r="J315" s="18">
        <f t="shared" si="39"/>
        <v>2.4047121673762142E-4</v>
      </c>
      <c r="K315" s="12">
        <f t="shared" si="43"/>
        <v>1.0519514187751617</v>
      </c>
      <c r="L315" s="12">
        <f t="shared" si="40"/>
        <v>5.0646933377675764E-2</v>
      </c>
      <c r="M315" s="12">
        <f t="shared" si="44"/>
        <v>2.565111860562721E-3</v>
      </c>
      <c r="N315" s="18">
        <f t="shared" si="41"/>
        <v>3.0810128785457392E-6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1945.64</v>
      </c>
      <c r="D316" s="5" t="str">
        <f>'Исходные данные'!A318</f>
        <v>23.12.2015</v>
      </c>
      <c r="E316" s="1">
        <f>'Исходные данные'!B318</f>
        <v>2367.84</v>
      </c>
      <c r="F316" s="12">
        <f t="shared" si="36"/>
        <v>1.2169980057975782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0.19638717538250133</v>
      </c>
      <c r="J316" s="18">
        <f t="shared" si="39"/>
        <v>2.3522663615881841E-4</v>
      </c>
      <c r="K316" s="12">
        <f t="shared" si="43"/>
        <v>1.0479424378128204</v>
      </c>
      <c r="L316" s="12">
        <f t="shared" si="40"/>
        <v>4.6828658639250516E-2</v>
      </c>
      <c r="M316" s="12">
        <f t="shared" si="44"/>
        <v>2.192923269951446E-3</v>
      </c>
      <c r="N316" s="18">
        <f t="shared" si="41"/>
        <v>2.6266173600205332E-6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1990.59</v>
      </c>
      <c r="D317" s="5" t="str">
        <f>'Исходные данные'!A319</f>
        <v>22.12.2015</v>
      </c>
      <c r="E317" s="1">
        <f>'Исходные данные'!B319</f>
        <v>2362.39</v>
      </c>
      <c r="F317" s="12">
        <f t="shared" si="36"/>
        <v>1.1867787942268373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0.1712427412489739</v>
      </c>
      <c r="J317" s="18">
        <f t="shared" si="39"/>
        <v>2.0453692148107407E-4</v>
      </c>
      <c r="K317" s="12">
        <f t="shared" si="43"/>
        <v>1.0219210358948529</v>
      </c>
      <c r="L317" s="12">
        <f t="shared" si="40"/>
        <v>2.168422450572308E-2</v>
      </c>
      <c r="M317" s="12">
        <f t="shared" si="44"/>
        <v>4.7020559241459851E-4</v>
      </c>
      <c r="N317" s="18">
        <f t="shared" si="41"/>
        <v>5.6162616665798631E-7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2096.0500000000002</v>
      </c>
      <c r="D318" s="5" t="str">
        <f>'Исходные данные'!A320</f>
        <v>21.12.2015</v>
      </c>
      <c r="E318" s="1">
        <f>'Исходные данные'!B320</f>
        <v>2349.3200000000002</v>
      </c>
      <c r="F318" s="12">
        <f t="shared" si="36"/>
        <v>1.1208320412203907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0.11407130344466201</v>
      </c>
      <c r="J318" s="18">
        <f t="shared" si="39"/>
        <v>1.3586954376124577E-4</v>
      </c>
      <c r="K318" s="12">
        <f t="shared" si="43"/>
        <v>0.96513507504512719</v>
      </c>
      <c r="L318" s="12">
        <f t="shared" si="40"/>
        <v>-3.5487213298588824E-2</v>
      </c>
      <c r="M318" s="12">
        <f t="shared" si="44"/>
        <v>1.2593423076995439E-3</v>
      </c>
      <c r="N318" s="18">
        <f t="shared" si="41"/>
        <v>1.4999939478150879E-6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2113.15</v>
      </c>
      <c r="D319" s="5" t="str">
        <f>'Исходные данные'!A321</f>
        <v>18.12.2015</v>
      </c>
      <c r="E319" s="1">
        <f>'Исходные данные'!B321</f>
        <v>2355.66</v>
      </c>
      <c r="F319" s="12">
        <f t="shared" si="36"/>
        <v>1.1147623216525091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0.10864121775210268</v>
      </c>
      <c r="J319" s="18">
        <f t="shared" si="39"/>
        <v>1.2904063969430878E-4</v>
      </c>
      <c r="K319" s="12">
        <f t="shared" si="43"/>
        <v>0.9599085120676164</v>
      </c>
      <c r="L319" s="12">
        <f t="shared" si="40"/>
        <v>-4.0917298991148189E-2</v>
      </c>
      <c r="M319" s="12">
        <f t="shared" si="44"/>
        <v>1.6742253567310218E-3</v>
      </c>
      <c r="N319" s="18">
        <f t="shared" si="41"/>
        <v>1.9885925019541853E-6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2229.46</v>
      </c>
      <c r="D320" s="5" t="str">
        <f>'Исходные данные'!A322</f>
        <v>17.12.2015</v>
      </c>
      <c r="E320" s="1">
        <f>'Исходные данные'!B322</f>
        <v>2370.4</v>
      </c>
      <c r="F320" s="12">
        <f t="shared" si="36"/>
        <v>1.0632171018991146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6.1299313595201174E-2</v>
      </c>
      <c r="J320" s="18">
        <f t="shared" si="39"/>
        <v>7.2606192579741449E-5</v>
      </c>
      <c r="K320" s="12">
        <f t="shared" si="43"/>
        <v>0.91552353938184006</v>
      </c>
      <c r="L320" s="12">
        <f t="shared" si="40"/>
        <v>-8.8259203148049678E-2</v>
      </c>
      <c r="M320" s="12">
        <f t="shared" si="44"/>
        <v>7.7896869403287147E-3</v>
      </c>
      <c r="N320" s="18">
        <f t="shared" si="41"/>
        <v>9.2265227284646153E-6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2091.12</v>
      </c>
      <c r="D321" s="5" t="str">
        <f>'Исходные данные'!A323</f>
        <v>16.12.2015</v>
      </c>
      <c r="E321" s="1">
        <f>'Исходные данные'!B323</f>
        <v>2360.8200000000002</v>
      </c>
      <c r="F321" s="12">
        <f t="shared" si="36"/>
        <v>1.1289739469757833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0.12130920870621087</v>
      </c>
      <c r="J321" s="18">
        <f t="shared" si="39"/>
        <v>1.4328409698072185E-4</v>
      </c>
      <c r="K321" s="12">
        <f t="shared" si="43"/>
        <v>0.97214597278292303</v>
      </c>
      <c r="L321" s="12">
        <f t="shared" si="40"/>
        <v>-2.8249308037040052E-2</v>
      </c>
      <c r="M321" s="12">
        <f t="shared" si="44"/>
        <v>7.9802340457157939E-4</v>
      </c>
      <c r="N321" s="18">
        <f t="shared" si="41"/>
        <v>9.4258353601531444E-7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2028.49</v>
      </c>
      <c r="D322" s="5" t="str">
        <f>'Исходные данные'!A324</f>
        <v>15.12.2015</v>
      </c>
      <c r="E322" s="1">
        <f>'Исходные данные'!B324</f>
        <v>2334.11</v>
      </c>
      <c r="F322" s="12">
        <f t="shared" ref="F322:F385" si="45">E322/C322</f>
        <v>1.1506637942508962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0.14033898824424587</v>
      </c>
      <c r="J322" s="18">
        <f t="shared" ref="J322:J385" si="48">H322*I322</f>
        <v>1.652984311548562E-4</v>
      </c>
      <c r="K322" s="12">
        <f t="shared" si="43"/>
        <v>0.99082284104481744</v>
      </c>
      <c r="L322" s="12">
        <f t="shared" ref="L322:L385" si="49">LN(K322)</f>
        <v>-9.2195284990049722E-3</v>
      </c>
      <c r="M322" s="12">
        <f t="shared" si="44"/>
        <v>8.4999705743966092E-5</v>
      </c>
      <c r="N322" s="18">
        <f t="shared" ref="N322:N385" si="50">M322*H322</f>
        <v>1.0011699659433807E-7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1975.83</v>
      </c>
      <c r="D323" s="5" t="str">
        <f>'Исходные данные'!A325</f>
        <v>14.12.2015</v>
      </c>
      <c r="E323" s="1">
        <f>'Исходные данные'!B325</f>
        <v>2306.2600000000002</v>
      </c>
      <c r="F323" s="12">
        <f t="shared" si="45"/>
        <v>1.1672360476356773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0.15463860160464638</v>
      </c>
      <c r="J323" s="18">
        <f t="shared" si="48"/>
        <v>1.8163288181652931E-4</v>
      </c>
      <c r="K323" s="12">
        <f t="shared" ref="K323:K386" si="52">F323/GEOMEAN(F$2:F$1242)</f>
        <v>1.0050930103707876</v>
      </c>
      <c r="L323" s="12">
        <f t="shared" si="49"/>
        <v>5.0800848613955828E-3</v>
      </c>
      <c r="M323" s="12">
        <f t="shared" ref="M323:M386" si="53">POWER(L323-AVERAGE(L$2:L$1242),2)</f>
        <v>2.5807262198979907E-5</v>
      </c>
      <c r="N323" s="18">
        <f t="shared" si="50"/>
        <v>3.0312272332748901E-8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1941.85</v>
      </c>
      <c r="D324" s="5" t="str">
        <f>'Исходные данные'!A326</f>
        <v>11.12.2015</v>
      </c>
      <c r="E324" s="1">
        <f>'Исходные данные'!B326</f>
        <v>2340.39</v>
      </c>
      <c r="F324" s="12">
        <f t="shared" si="45"/>
        <v>1.2052372737338106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0.18667645522176235</v>
      </c>
      <c r="J324" s="18">
        <f t="shared" si="48"/>
        <v>2.1865140620912674E-4</v>
      </c>
      <c r="K324" s="12">
        <f t="shared" si="52"/>
        <v>1.0378154119913681</v>
      </c>
      <c r="L324" s="12">
        <f t="shared" si="49"/>
        <v>3.7117938478511504E-2</v>
      </c>
      <c r="M324" s="12">
        <f t="shared" si="53"/>
        <v>1.3777413568945604E-3</v>
      </c>
      <c r="N324" s="18">
        <f t="shared" si="50"/>
        <v>1.6137283339754966E-6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1954.61</v>
      </c>
      <c r="D325" s="5" t="str">
        <f>'Исходные данные'!A327</f>
        <v>10.12.2015</v>
      </c>
      <c r="E325" s="1">
        <f>'Исходные данные'!B327</f>
        <v>2336</v>
      </c>
      <c r="F325" s="12">
        <f t="shared" si="45"/>
        <v>1.1951233238344223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0.17824937992017589</v>
      </c>
      <c r="J325" s="18">
        <f t="shared" si="48"/>
        <v>2.081981788573123E-4</v>
      </c>
      <c r="K325" s="12">
        <f t="shared" si="52"/>
        <v>1.029106410610108</v>
      </c>
      <c r="L325" s="12">
        <f t="shared" si="49"/>
        <v>2.869086317692494E-2</v>
      </c>
      <c r="M325" s="12">
        <f t="shared" si="53"/>
        <v>8.2316562983702373E-4</v>
      </c>
      <c r="N325" s="18">
        <f t="shared" si="50"/>
        <v>9.6147086237690891E-7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1994.52</v>
      </c>
      <c r="D326" s="5" t="str">
        <f>'Исходные данные'!A328</f>
        <v>09.12.2015</v>
      </c>
      <c r="E326" s="1">
        <f>'Исходные данные'!B328</f>
        <v>2362.7199999999998</v>
      </c>
      <c r="F326" s="12">
        <f t="shared" si="45"/>
        <v>1.1846058199466538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0.16941007785444473</v>
      </c>
      <c r="J326" s="18">
        <f t="shared" si="48"/>
        <v>1.9732145538257391E-4</v>
      </c>
      <c r="K326" s="12">
        <f t="shared" si="52"/>
        <v>1.0200499137125387</v>
      </c>
      <c r="L326" s="12">
        <f t="shared" si="49"/>
        <v>1.9851561111193926E-2</v>
      </c>
      <c r="M326" s="12">
        <f t="shared" si="53"/>
        <v>3.9408447855146441E-4</v>
      </c>
      <c r="N326" s="18">
        <f t="shared" si="50"/>
        <v>4.5901237893455996E-7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1974.31</v>
      </c>
      <c r="D327" s="5" t="str">
        <f>'Исходные данные'!A329</f>
        <v>08.12.2015</v>
      </c>
      <c r="E327" s="1">
        <f>'Исходные данные'!B329</f>
        <v>2347.96</v>
      </c>
      <c r="F327" s="12">
        <f t="shared" si="45"/>
        <v>1.1892559932330788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0.17332789582403343</v>
      </c>
      <c r="J327" s="18">
        <f t="shared" si="48"/>
        <v>2.0132128887966552E-4</v>
      </c>
      <c r="K327" s="12">
        <f t="shared" si="52"/>
        <v>1.024054122352827</v>
      </c>
      <c r="L327" s="12">
        <f t="shared" si="49"/>
        <v>2.3769379080782607E-2</v>
      </c>
      <c r="M327" s="12">
        <f t="shared" si="53"/>
        <v>5.649833818859427E-4</v>
      </c>
      <c r="N327" s="18">
        <f t="shared" si="50"/>
        <v>6.5623125519474954E-7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2000.89</v>
      </c>
      <c r="D328" s="5" t="str">
        <f>'Исходные данные'!A330</f>
        <v>07.12.2015</v>
      </c>
      <c r="E328" s="1">
        <f>'Исходные данные'!B330</f>
        <v>2313.8000000000002</v>
      </c>
      <c r="F328" s="12">
        <f t="shared" si="45"/>
        <v>1.1563854084932206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0.14529911303584231</v>
      </c>
      <c r="J328" s="18">
        <f t="shared" si="48"/>
        <v>1.6829467314529375E-4</v>
      </c>
      <c r="K328" s="12">
        <f t="shared" si="52"/>
        <v>0.99574965468687959</v>
      </c>
      <c r="L328" s="12">
        <f t="shared" si="49"/>
        <v>-4.2594037074085841E-3</v>
      </c>
      <c r="M328" s="12">
        <f t="shared" si="53"/>
        <v>1.8142519942686552E-5</v>
      </c>
      <c r="N328" s="18">
        <f t="shared" si="50"/>
        <v>2.1013820387418491E-8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2000.6</v>
      </c>
      <c r="D329" s="5" t="str">
        <f>'Исходные данные'!A331</f>
        <v>04.12.2015</v>
      </c>
      <c r="E329" s="1">
        <f>'Исходные данные'!B331</f>
        <v>2282.34</v>
      </c>
      <c r="F329" s="12">
        <f t="shared" si="45"/>
        <v>1.1408277516744978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0.13175409688490064</v>
      </c>
      <c r="J329" s="18">
        <f t="shared" si="48"/>
        <v>1.5218004372668896E-4</v>
      </c>
      <c r="K329" s="12">
        <f t="shared" si="52"/>
        <v>0.98235314233796833</v>
      </c>
      <c r="L329" s="12">
        <f t="shared" si="49"/>
        <v>-1.7804419858350278E-2</v>
      </c>
      <c r="M329" s="12">
        <f t="shared" si="53"/>
        <v>3.1699736649242009E-4</v>
      </c>
      <c r="N329" s="18">
        <f t="shared" si="50"/>
        <v>3.6614173095660481E-7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2019.09</v>
      </c>
      <c r="D330" s="5" t="str">
        <f>'Исходные данные'!A332</f>
        <v>03.12.2015</v>
      </c>
      <c r="E330" s="1">
        <f>'Исходные данные'!B332</f>
        <v>2284.56</v>
      </c>
      <c r="F330" s="12">
        <f t="shared" si="45"/>
        <v>1.1314800231787587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0.12352653076879447</v>
      </c>
      <c r="J330" s="18">
        <f t="shared" si="48"/>
        <v>1.422787332713739E-4</v>
      </c>
      <c r="K330" s="12">
        <f t="shared" si="52"/>
        <v>0.97430392504987817</v>
      </c>
      <c r="L330" s="12">
        <f t="shared" si="49"/>
        <v>-2.6031985974456405E-2</v>
      </c>
      <c r="M330" s="12">
        <f t="shared" si="53"/>
        <v>6.7766429377429842E-4</v>
      </c>
      <c r="N330" s="18">
        <f t="shared" si="50"/>
        <v>7.8053853452674216E-7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1933.69</v>
      </c>
      <c r="D331" s="5" t="str">
        <f>'Исходные данные'!A333</f>
        <v>02.12.2015</v>
      </c>
      <c r="E331" s="1">
        <f>'Исходные данные'!B333</f>
        <v>2282.2800000000002</v>
      </c>
      <c r="F331" s="12">
        <f t="shared" si="45"/>
        <v>1.1802719153535468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0.16574484867139977</v>
      </c>
      <c r="J331" s="18">
        <f t="shared" si="48"/>
        <v>1.9037326323388575E-4</v>
      </c>
      <c r="K331" s="12">
        <f t="shared" si="52"/>
        <v>1.016318040264174</v>
      </c>
      <c r="L331" s="12">
        <f t="shared" si="49"/>
        <v>1.6186331928148959E-2</v>
      </c>
      <c r="M331" s="12">
        <f t="shared" si="53"/>
        <v>2.6199734128821224E-4</v>
      </c>
      <c r="N331" s="18">
        <f t="shared" si="50"/>
        <v>3.0092813875937764E-7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1945.77</v>
      </c>
      <c r="D332" s="5" t="str">
        <f>'Исходные данные'!A334</f>
        <v>01.12.2015</v>
      </c>
      <c r="E332" s="1">
        <f>'Исходные данные'!B334</f>
        <v>2280.69</v>
      </c>
      <c r="F332" s="12">
        <f t="shared" si="45"/>
        <v>1.1721272298370311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0.15882024314426632</v>
      </c>
      <c r="J332" s="18">
        <f t="shared" si="48"/>
        <v>1.8191057255409105E-4</v>
      </c>
      <c r="K332" s="12">
        <f t="shared" si="52"/>
        <v>1.0093047489072973</v>
      </c>
      <c r="L332" s="12">
        <f t="shared" si="49"/>
        <v>9.2617264010153577E-3</v>
      </c>
      <c r="M332" s="12">
        <f t="shared" si="53"/>
        <v>8.5779575927263663E-5</v>
      </c>
      <c r="N332" s="18">
        <f t="shared" si="50"/>
        <v>9.8250773714037069E-8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1945.17</v>
      </c>
      <c r="D333" s="5" t="str">
        <f>'Исходные данные'!A335</f>
        <v>30.11.2015</v>
      </c>
      <c r="E333" s="1">
        <f>'Исходные данные'!B335</f>
        <v>2270.16</v>
      </c>
      <c r="F333" s="12">
        <f t="shared" si="45"/>
        <v>1.1670753713043074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0.1545009367409782</v>
      </c>
      <c r="J333" s="18">
        <f t="shared" si="48"/>
        <v>1.7646938431893568E-4</v>
      </c>
      <c r="K333" s="12">
        <f t="shared" si="52"/>
        <v>1.0049546539021716</v>
      </c>
      <c r="L333" s="12">
        <f t="shared" si="49"/>
        <v>4.942419997727307E-3</v>
      </c>
      <c r="M333" s="12">
        <f t="shared" si="53"/>
        <v>2.4427515433934143E-5</v>
      </c>
      <c r="N333" s="18">
        <f t="shared" si="50"/>
        <v>2.7900857431658082E-8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1915.38</v>
      </c>
      <c r="D334" s="5" t="str">
        <f>'Исходные данные'!A336</f>
        <v>27.11.2015</v>
      </c>
      <c r="E334" s="1">
        <f>'Исходные данные'!B336</f>
        <v>2253.8000000000002</v>
      </c>
      <c r="F334" s="12">
        <f t="shared" si="45"/>
        <v>1.1766855663106015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0.16270164416844407</v>
      </c>
      <c r="J334" s="18">
        <f t="shared" si="48"/>
        <v>1.8531747092725328E-4</v>
      </c>
      <c r="K334" s="12">
        <f t="shared" si="52"/>
        <v>1.0132298779656264</v>
      </c>
      <c r="L334" s="12">
        <f t="shared" si="49"/>
        <v>1.3143127425193227E-2</v>
      </c>
      <c r="M334" s="12">
        <f t="shared" si="53"/>
        <v>1.727417985148646E-4</v>
      </c>
      <c r="N334" s="18">
        <f t="shared" si="50"/>
        <v>1.9675322513064433E-7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1899.7</v>
      </c>
      <c r="D335" s="5" t="str">
        <f>'Исходные данные'!A337</f>
        <v>26.11.2015</v>
      </c>
      <c r="E335" s="1">
        <f>'Исходные данные'!B337</f>
        <v>2250.6799999999998</v>
      </c>
      <c r="F335" s="12">
        <f t="shared" si="45"/>
        <v>1.1847554877085855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0.16953641380974813</v>
      </c>
      <c r="J335" s="18">
        <f t="shared" si="48"/>
        <v>1.9256332869827566E-4</v>
      </c>
      <c r="K335" s="12">
        <f t="shared" si="52"/>
        <v>1.0201787908335804</v>
      </c>
      <c r="L335" s="12">
        <f t="shared" si="49"/>
        <v>1.9977897066497319E-2</v>
      </c>
      <c r="M335" s="12">
        <f t="shared" si="53"/>
        <v>3.9911637119955957E-4</v>
      </c>
      <c r="N335" s="18">
        <f t="shared" si="50"/>
        <v>4.5332548476818559E-7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1869.43</v>
      </c>
      <c r="D336" s="5" t="str">
        <f>'Исходные данные'!A338</f>
        <v>25.11.2015</v>
      </c>
      <c r="E336" s="1">
        <f>'Исходные данные'!B338</f>
        <v>2255.25</v>
      </c>
      <c r="F336" s="12">
        <f t="shared" si="45"/>
        <v>1.2063837640350268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0.18762725998721475</v>
      </c>
      <c r="J336" s="18">
        <f t="shared" si="48"/>
        <v>2.1251652120729119E-4</v>
      </c>
      <c r="K336" s="12">
        <f t="shared" si="52"/>
        <v>1.0388026410874402</v>
      </c>
      <c r="L336" s="12">
        <f t="shared" si="49"/>
        <v>3.8068743243963886E-2</v>
      </c>
      <c r="M336" s="12">
        <f t="shared" si="53"/>
        <v>1.4492292121748413E-3</v>
      </c>
      <c r="N336" s="18">
        <f t="shared" si="50"/>
        <v>1.6414733691914874E-6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1885.76</v>
      </c>
      <c r="D337" s="5" t="str">
        <f>'Исходные данные'!A339</f>
        <v>24.11.2015</v>
      </c>
      <c r="E337" s="1">
        <f>'Исходные данные'!B339</f>
        <v>2251.6799999999998</v>
      </c>
      <c r="F337" s="12">
        <f t="shared" si="45"/>
        <v>1.19404378075683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0.17734568159870898</v>
      </c>
      <c r="J337" s="18">
        <f t="shared" si="48"/>
        <v>2.0031042336809274E-4</v>
      </c>
      <c r="K337" s="12">
        <f t="shared" si="52"/>
        <v>1.0281768289681772</v>
      </c>
      <c r="L337" s="12">
        <f t="shared" si="49"/>
        <v>2.7787164855458176E-2</v>
      </c>
      <c r="M337" s="12">
        <f t="shared" si="53"/>
        <v>7.7212653070440635E-4</v>
      </c>
      <c r="N337" s="18">
        <f t="shared" si="50"/>
        <v>8.7211028125909669E-7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1924.22</v>
      </c>
      <c r="D338" s="5" t="str">
        <f>'Исходные данные'!A340</f>
        <v>23.11.2015</v>
      </c>
      <c r="E338" s="1">
        <f>'Исходные данные'!B340</f>
        <v>2233.58</v>
      </c>
      <c r="F338" s="12">
        <f t="shared" si="45"/>
        <v>1.1607716373387658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0.14908498857014416</v>
      </c>
      <c r="J338" s="18">
        <f t="shared" si="48"/>
        <v>1.6792022860236044E-4</v>
      </c>
      <c r="K338" s="12">
        <f t="shared" si="52"/>
        <v>0.99952658392366434</v>
      </c>
      <c r="L338" s="12">
        <f t="shared" si="49"/>
        <v>-4.7352817310666927E-4</v>
      </c>
      <c r="M338" s="12">
        <f t="shared" si="53"/>
        <v>2.2422893072580207E-7</v>
      </c>
      <c r="N338" s="18">
        <f t="shared" si="50"/>
        <v>2.5255777706300775E-10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1920.98</v>
      </c>
      <c r="D339" s="5" t="str">
        <f>'Исходные данные'!A341</f>
        <v>20.11.2015</v>
      </c>
      <c r="E339" s="1">
        <f>'Исходные данные'!B341</f>
        <v>2225.35</v>
      </c>
      <c r="F339" s="12">
        <f t="shared" si="45"/>
        <v>1.1584451686118542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0.14707873413003344</v>
      </c>
      <c r="J339" s="18">
        <f t="shared" si="48"/>
        <v>1.6519813998909928E-4</v>
      </c>
      <c r="K339" s="12">
        <f t="shared" si="52"/>
        <v>0.99752328950776492</v>
      </c>
      <c r="L339" s="12">
        <f t="shared" si="49"/>
        <v>-2.4797826132174116E-3</v>
      </c>
      <c r="M339" s="12">
        <f t="shared" si="53"/>
        <v>6.1493218088157013E-6</v>
      </c>
      <c r="N339" s="18">
        <f t="shared" si="50"/>
        <v>6.9068892319445097E-9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1910.77</v>
      </c>
      <c r="D340" s="5" t="str">
        <f>'Исходные данные'!A342</f>
        <v>19.11.2015</v>
      </c>
      <c r="E340" s="1">
        <f>'Исходные данные'!B342</f>
        <v>2215.17</v>
      </c>
      <c r="F340" s="12">
        <f t="shared" si="45"/>
        <v>1.1593075043045473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0.1478228478075278</v>
      </c>
      <c r="J340" s="18">
        <f t="shared" si="48"/>
        <v>1.6557051662466064E-4</v>
      </c>
      <c r="K340" s="12">
        <f t="shared" si="52"/>
        <v>0.99826583646651823</v>
      </c>
      <c r="L340" s="12">
        <f t="shared" si="49"/>
        <v>-1.7356689357230575E-3</v>
      </c>
      <c r="M340" s="12">
        <f t="shared" si="53"/>
        <v>3.0125466544342391E-6</v>
      </c>
      <c r="N340" s="18">
        <f t="shared" si="50"/>
        <v>3.3742341818499955E-9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1907.96</v>
      </c>
      <c r="D341" s="5" t="str">
        <f>'Исходные данные'!A343</f>
        <v>18.11.2015</v>
      </c>
      <c r="E341" s="1">
        <f>'Исходные данные'!B343</f>
        <v>2204.9299999999998</v>
      </c>
      <c r="F341" s="12">
        <f t="shared" si="45"/>
        <v>1.1556479171471099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0.14466115391739476</v>
      </c>
      <c r="J341" s="18">
        <f t="shared" si="48"/>
        <v>1.615769974891074E-4</v>
      </c>
      <c r="K341" s="12">
        <f t="shared" si="52"/>
        <v>0.99511460970288834</v>
      </c>
      <c r="L341" s="12">
        <f t="shared" si="49"/>
        <v>-4.8973628258561488E-3</v>
      </c>
      <c r="M341" s="12">
        <f t="shared" si="53"/>
        <v>2.3984162648078368E-5</v>
      </c>
      <c r="N341" s="18">
        <f t="shared" si="50"/>
        <v>2.6788732724887507E-8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1910.9</v>
      </c>
      <c r="D342" s="5" t="str">
        <f>'Исходные данные'!A344</f>
        <v>17.11.2015</v>
      </c>
      <c r="E342" s="1">
        <f>'Исходные данные'!B344</f>
        <v>2226.5700000000002</v>
      </c>
      <c r="F342" s="12">
        <f t="shared" si="45"/>
        <v>1.1651944110105186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0.15288794949922424</v>
      </c>
      <c r="J342" s="18">
        <f t="shared" si="48"/>
        <v>1.7028917206356802E-4</v>
      </c>
      <c r="K342" s="12">
        <f t="shared" si="52"/>
        <v>1.00333498147353</v>
      </c>
      <c r="L342" s="12">
        <f t="shared" si="49"/>
        <v>3.3294327559732898E-3</v>
      </c>
      <c r="M342" s="12">
        <f t="shared" si="53"/>
        <v>1.1085122476547457E-5</v>
      </c>
      <c r="N342" s="18">
        <f t="shared" si="50"/>
        <v>1.2346796035511571E-8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1905.62</v>
      </c>
      <c r="D343" s="5" t="str">
        <f>'Исходные данные'!A345</f>
        <v>16.11.2015</v>
      </c>
      <c r="E343" s="1">
        <f>'Исходные данные'!B345</f>
        <v>2212.6999999999998</v>
      </c>
      <c r="F343" s="12">
        <f t="shared" si="45"/>
        <v>1.161144404445797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0.1494060743488938</v>
      </c>
      <c r="J343" s="18">
        <f t="shared" si="48"/>
        <v>1.6594654013154261E-4</v>
      </c>
      <c r="K343" s="12">
        <f t="shared" si="52"/>
        <v>0.99984756922439433</v>
      </c>
      <c r="L343" s="12">
        <f t="shared" si="49"/>
        <v>-1.5244239435706637E-4</v>
      </c>
      <c r="M343" s="12">
        <f t="shared" si="53"/>
        <v>2.3238683597335405E-8</v>
      </c>
      <c r="N343" s="18">
        <f t="shared" si="50"/>
        <v>2.5811394596875661E-11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1860.74</v>
      </c>
      <c r="D344" s="5" t="str">
        <f>'Исходные данные'!A346</f>
        <v>13.11.2015</v>
      </c>
      <c r="E344" s="1">
        <f>'Исходные данные'!B346</f>
        <v>2219.69</v>
      </c>
      <c r="F344" s="12">
        <f t="shared" si="45"/>
        <v>1.1929071229725807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0.17639328842766322</v>
      </c>
      <c r="J344" s="18">
        <f t="shared" si="48"/>
        <v>1.9537463215990849E-4</v>
      </c>
      <c r="K344" s="12">
        <f t="shared" si="52"/>
        <v>1.0271980665349516</v>
      </c>
      <c r="L344" s="12">
        <f t="shared" si="49"/>
        <v>2.6834771684412433E-2</v>
      </c>
      <c r="M344" s="12">
        <f t="shared" si="53"/>
        <v>7.2010497135453972E-4</v>
      </c>
      <c r="N344" s="18">
        <f t="shared" si="50"/>
        <v>7.9759408733178655E-7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1873.83</v>
      </c>
      <c r="D345" s="5" t="str">
        <f>'Исходные данные'!A347</f>
        <v>12.11.2015</v>
      </c>
      <c r="E345" s="1">
        <f>'Исходные данные'!B347</f>
        <v>2214.1</v>
      </c>
      <c r="F345" s="12">
        <f t="shared" si="45"/>
        <v>1.1815906458963727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0.16686153573143347</v>
      </c>
      <c r="J345" s="18">
        <f t="shared" si="48"/>
        <v>1.8430135254097747E-4</v>
      </c>
      <c r="K345" s="12">
        <f t="shared" si="52"/>
        <v>1.0174535833737632</v>
      </c>
      <c r="L345" s="12">
        <f t="shared" si="49"/>
        <v>1.7303018988182643E-2</v>
      </c>
      <c r="M345" s="12">
        <f t="shared" si="53"/>
        <v>2.9939446610540685E-4</v>
      </c>
      <c r="N345" s="18">
        <f t="shared" si="50"/>
        <v>3.3068618723084008E-7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1864.8</v>
      </c>
      <c r="D346" s="5" t="str">
        <f>'Исходные данные'!A348</f>
        <v>11.11.2015</v>
      </c>
      <c r="E346" s="1">
        <f>'Исходные данные'!B348</f>
        <v>2209.59</v>
      </c>
      <c r="F346" s="12">
        <f t="shared" si="45"/>
        <v>1.1848938223938226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0.16965316921722928</v>
      </c>
      <c r="J346" s="18">
        <f t="shared" si="48"/>
        <v>1.8686175884726616E-4</v>
      </c>
      <c r="K346" s="12">
        <f t="shared" si="52"/>
        <v>1.0202979091777278</v>
      </c>
      <c r="L346" s="12">
        <f t="shared" si="49"/>
        <v>2.0094652473978333E-2</v>
      </c>
      <c r="M346" s="12">
        <f t="shared" si="53"/>
        <v>4.0379505804996092E-4</v>
      </c>
      <c r="N346" s="18">
        <f t="shared" si="50"/>
        <v>4.4475358231850141E-7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1856.19</v>
      </c>
      <c r="D347" s="5" t="str">
        <f>'Исходные данные'!A349</f>
        <v>10.11.2015</v>
      </c>
      <c r="E347" s="1">
        <f>'Исходные данные'!B349</f>
        <v>2225.14</v>
      </c>
      <c r="F347" s="12">
        <f t="shared" si="45"/>
        <v>1.1987673675647428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0.18129383517291056</v>
      </c>
      <c r="J347" s="18">
        <f t="shared" si="48"/>
        <v>1.9912585846595016E-4</v>
      </c>
      <c r="K347" s="12">
        <f t="shared" si="52"/>
        <v>1.0322442531144151</v>
      </c>
      <c r="L347" s="12">
        <f t="shared" si="49"/>
        <v>3.1735318429659709E-2</v>
      </c>
      <c r="M347" s="12">
        <f t="shared" si="53"/>
        <v>1.0071304358318953E-3</v>
      </c>
      <c r="N347" s="18">
        <f t="shared" si="50"/>
        <v>1.1061915725426652E-6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1917.75</v>
      </c>
      <c r="D348" s="5" t="str">
        <f>'Исходные данные'!A350</f>
        <v>09.11.2015</v>
      </c>
      <c r="E348" s="1">
        <f>'Исходные данные'!B350</f>
        <v>2218.42</v>
      </c>
      <c r="F348" s="12">
        <f t="shared" si="45"/>
        <v>1.1567826880458871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0.14564260692819464</v>
      </c>
      <c r="J348" s="18">
        <f t="shared" si="48"/>
        <v>1.5952150493826962E-4</v>
      </c>
      <c r="K348" s="12">
        <f t="shared" si="52"/>
        <v>0.99609174736158512</v>
      </c>
      <c r="L348" s="12">
        <f t="shared" si="49"/>
        <v>-3.9159098150562278E-3</v>
      </c>
      <c r="M348" s="12">
        <f t="shared" si="53"/>
        <v>1.5334349679654216E-5</v>
      </c>
      <c r="N348" s="18">
        <f t="shared" si="50"/>
        <v>1.6795624506736061E-8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1835.84</v>
      </c>
      <c r="D349" s="5" t="str">
        <f>'Исходные данные'!A351</f>
        <v>06.11.2015</v>
      </c>
      <c r="E349" s="1">
        <f>'Исходные данные'!B351</f>
        <v>2206.84</v>
      </c>
      <c r="F349" s="12">
        <f t="shared" si="45"/>
        <v>1.2020873278717101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0.18405948561350285</v>
      </c>
      <c r="J349" s="18">
        <f t="shared" si="48"/>
        <v>2.0103661704291568E-4</v>
      </c>
      <c r="K349" s="12">
        <f t="shared" si="52"/>
        <v>1.0351030312561633</v>
      </c>
      <c r="L349" s="12">
        <f t="shared" si="49"/>
        <v>3.4500968870252072E-2</v>
      </c>
      <c r="M349" s="12">
        <f t="shared" si="53"/>
        <v>1.1903168529860983E-3</v>
      </c>
      <c r="N349" s="18">
        <f t="shared" si="50"/>
        <v>1.3001083456029154E-6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1768.59</v>
      </c>
      <c r="D350" s="5" t="str">
        <f>'Исходные данные'!A352</f>
        <v>05.11.2015</v>
      </c>
      <c r="E350" s="1">
        <f>'Исходные данные'!B352</f>
        <v>2232.64</v>
      </c>
      <c r="F350" s="12">
        <f t="shared" si="45"/>
        <v>1.2623841591324163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0.23300212281497668</v>
      </c>
      <c r="J350" s="18">
        <f t="shared" si="48"/>
        <v>2.5378328269382711E-4</v>
      </c>
      <c r="K350" s="12">
        <f t="shared" si="52"/>
        <v>1.0870239120158007</v>
      </c>
      <c r="L350" s="12">
        <f t="shared" si="49"/>
        <v>8.3443606071725782E-2</v>
      </c>
      <c r="M350" s="12">
        <f t="shared" si="53"/>
        <v>6.9628353942533397E-3</v>
      </c>
      <c r="N350" s="18">
        <f t="shared" si="50"/>
        <v>7.5838417344101546E-6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1735.14</v>
      </c>
      <c r="D351" s="5" t="str">
        <f>'Исходные данные'!A353</f>
        <v>03.11.2015</v>
      </c>
      <c r="E351" s="1">
        <f>'Исходные данные'!B353</f>
        <v>2226.9899999999998</v>
      </c>
      <c r="F351" s="12">
        <f t="shared" si="45"/>
        <v>1.2834641585117048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0.24956279613331375</v>
      </c>
      <c r="J351" s="18">
        <f t="shared" si="48"/>
        <v>2.7106231629841522E-4</v>
      </c>
      <c r="K351" s="12">
        <f t="shared" si="52"/>
        <v>1.1051756475432117</v>
      </c>
      <c r="L351" s="12">
        <f t="shared" si="49"/>
        <v>0.10000427939006279</v>
      </c>
      <c r="M351" s="12">
        <f t="shared" si="53"/>
        <v>1.0000855896325723E-2</v>
      </c>
      <c r="N351" s="18">
        <f t="shared" si="50"/>
        <v>1.0862417019789296E-5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1754.42</v>
      </c>
      <c r="D352" s="5" t="str">
        <f>'Исходные данные'!A354</f>
        <v>02.11.2015</v>
      </c>
      <c r="E352" s="1">
        <f>'Исходные данные'!B354</f>
        <v>2219.36</v>
      </c>
      <c r="F352" s="12">
        <f t="shared" si="45"/>
        <v>1.2650106587932195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0.23508054806747933</v>
      </c>
      <c r="J352" s="18">
        <f t="shared" si="48"/>
        <v>2.546197962178572E-4</v>
      </c>
      <c r="K352" s="12">
        <f t="shared" si="52"/>
        <v>1.0892855594830477</v>
      </c>
      <c r="L352" s="12">
        <f t="shared" si="49"/>
        <v>8.5522031324228517E-2</v>
      </c>
      <c r="M352" s="12">
        <f t="shared" si="53"/>
        <v>7.3140178418223123E-3</v>
      </c>
      <c r="N352" s="18">
        <f t="shared" si="50"/>
        <v>7.9219388746873347E-6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1745.97</v>
      </c>
      <c r="D353" s="5" t="str">
        <f>'Исходные данные'!A355</f>
        <v>30.10.2015</v>
      </c>
      <c r="E353" s="1">
        <f>'Исходные данные'!B355</f>
        <v>2219.61</v>
      </c>
      <c r="F353" s="12">
        <f t="shared" si="45"/>
        <v>1.2712761387652709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0.24002122963652167</v>
      </c>
      <c r="J353" s="18">
        <f t="shared" si="48"/>
        <v>2.5924554222813898E-4</v>
      </c>
      <c r="K353" s="12">
        <f t="shared" si="52"/>
        <v>1.0946806894049541</v>
      </c>
      <c r="L353" s="12">
        <f t="shared" si="49"/>
        <v>9.0462712893270819E-2</v>
      </c>
      <c r="M353" s="12">
        <f t="shared" si="53"/>
        <v>8.1835024240103343E-3</v>
      </c>
      <c r="N353" s="18">
        <f t="shared" si="50"/>
        <v>8.8389536477694774E-6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1728.88</v>
      </c>
      <c r="D354" s="5" t="str">
        <f>'Исходные данные'!A356</f>
        <v>29.10.2015</v>
      </c>
      <c r="E354" s="1">
        <f>'Исходные данные'!B356</f>
        <v>2234.67</v>
      </c>
      <c r="F354" s="12">
        <f t="shared" si="45"/>
        <v>1.2925535606866874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0.25661976614470339</v>
      </c>
      <c r="J354" s="18">
        <f t="shared" si="48"/>
        <v>2.7639992144991207E-4</v>
      </c>
      <c r="K354" s="12">
        <f t="shared" si="52"/>
        <v>1.1130024231238915</v>
      </c>
      <c r="L354" s="12">
        <f t="shared" si="49"/>
        <v>0.10706124940145255</v>
      </c>
      <c r="M354" s="12">
        <f t="shared" si="53"/>
        <v>1.1462111123400009E-2</v>
      </c>
      <c r="N354" s="18">
        <f t="shared" si="50"/>
        <v>1.2345606348855743E-5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1697.36</v>
      </c>
      <c r="D355" s="5" t="str">
        <f>'Исходные данные'!A357</f>
        <v>28.10.2015</v>
      </c>
      <c r="E355" s="1">
        <f>'Исходные данные'!B357</f>
        <v>2175.75</v>
      </c>
      <c r="F355" s="12">
        <f t="shared" si="45"/>
        <v>1.2818435688363106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0.24829932986476211</v>
      </c>
      <c r="J355" s="18">
        <f t="shared" si="48"/>
        <v>2.6669171686607643E-4</v>
      </c>
      <c r="K355" s="12">
        <f t="shared" si="52"/>
        <v>1.1037801771422444</v>
      </c>
      <c r="L355" s="12">
        <f t="shared" si="49"/>
        <v>9.874081312151127E-2</v>
      </c>
      <c r="M355" s="12">
        <f t="shared" si="53"/>
        <v>9.7497481758971986E-3</v>
      </c>
      <c r="N355" s="18">
        <f t="shared" si="50"/>
        <v>1.0471945620868669E-5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1684.89</v>
      </c>
      <c r="D356" s="5" t="str">
        <f>'Исходные данные'!A358</f>
        <v>27.10.2015</v>
      </c>
      <c r="E356" s="1">
        <f>'Исходные данные'!B358</f>
        <v>2151.5100000000002</v>
      </c>
      <c r="F356" s="12">
        <f t="shared" si="45"/>
        <v>1.2769438954471806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0.2444696414315122</v>
      </c>
      <c r="J356" s="18">
        <f t="shared" si="48"/>
        <v>2.6184548193920873E-4</v>
      </c>
      <c r="K356" s="12">
        <f t="shared" si="52"/>
        <v>1.0995611269454231</v>
      </c>
      <c r="L356" s="12">
        <f t="shared" si="49"/>
        <v>9.4911124688261392E-2</v>
      </c>
      <c r="M356" s="12">
        <f t="shared" si="53"/>
        <v>9.0081215895906879E-3</v>
      </c>
      <c r="N356" s="18">
        <f t="shared" si="50"/>
        <v>9.6483797545641712E-6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1675.93</v>
      </c>
      <c r="D357" s="5" t="str">
        <f>'Исходные данные'!A359</f>
        <v>26.10.2015</v>
      </c>
      <c r="E357" s="1">
        <f>'Исходные данные'!B359</f>
        <v>2113.62</v>
      </c>
      <c r="F357" s="12">
        <f t="shared" si="45"/>
        <v>1.2611624590525856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0.23203388219166404</v>
      </c>
      <c r="J357" s="18">
        <f t="shared" si="48"/>
        <v>2.4783219585569811E-4</v>
      </c>
      <c r="K357" s="12">
        <f t="shared" si="52"/>
        <v>1.085971920678235</v>
      </c>
      <c r="L357" s="12">
        <f t="shared" si="49"/>
        <v>8.247536544841319E-2</v>
      </c>
      <c r="M357" s="12">
        <f t="shared" si="53"/>
        <v>6.8021859058492971E-3</v>
      </c>
      <c r="N357" s="18">
        <f t="shared" si="50"/>
        <v>7.2653211407841354E-6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1644.72</v>
      </c>
      <c r="D358" s="5" t="str">
        <f>'Исходные данные'!A360</f>
        <v>23.10.2015</v>
      </c>
      <c r="E358" s="1">
        <f>'Исходные данные'!B360</f>
        <v>2098.58</v>
      </c>
      <c r="F358" s="12">
        <f t="shared" si="45"/>
        <v>1.2759497057249864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0.24369076856975447</v>
      </c>
      <c r="J358" s="18">
        <f t="shared" si="48"/>
        <v>2.5955629458644902E-4</v>
      </c>
      <c r="K358" s="12">
        <f t="shared" si="52"/>
        <v>1.0987050420577229</v>
      </c>
      <c r="L358" s="12">
        <f t="shared" si="49"/>
        <v>9.4132251826503671E-2</v>
      </c>
      <c r="M358" s="12">
        <f t="shared" si="53"/>
        <v>8.8608808339282908E-3</v>
      </c>
      <c r="N358" s="18">
        <f t="shared" si="50"/>
        <v>9.4377698815791825E-6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1655.11</v>
      </c>
      <c r="D359" s="5" t="str">
        <f>'Исходные данные'!A361</f>
        <v>22.10.2015</v>
      </c>
      <c r="E359" s="1">
        <f>'Исходные данные'!B361</f>
        <v>2056.34</v>
      </c>
      <c r="F359" s="12">
        <f t="shared" si="45"/>
        <v>1.2424189328805941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0.21706023169356445</v>
      </c>
      <c r="J359" s="18">
        <f t="shared" si="48"/>
        <v>2.3054670494888704E-4</v>
      </c>
      <c r="K359" s="12">
        <f t="shared" si="52"/>
        <v>1.0698320943052144</v>
      </c>
      <c r="L359" s="12">
        <f t="shared" si="49"/>
        <v>6.7501714950313568E-2</v>
      </c>
      <c r="M359" s="12">
        <f t="shared" si="53"/>
        <v>4.556481521233377E-3</v>
      </c>
      <c r="N359" s="18">
        <f t="shared" si="50"/>
        <v>4.8395866561308599E-6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1630.08</v>
      </c>
      <c r="D360" s="5" t="str">
        <f>'Исходные данные'!A362</f>
        <v>21.10.2015</v>
      </c>
      <c r="E360" s="1">
        <f>'Исходные данные'!B362</f>
        <v>2063</v>
      </c>
      <c r="F360" s="12">
        <f t="shared" si="45"/>
        <v>1.26558205732234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0.23553214072021431</v>
      </c>
      <c r="J360" s="18">
        <f t="shared" si="48"/>
        <v>2.4946809230525147E-4</v>
      </c>
      <c r="K360" s="12">
        <f t="shared" si="52"/>
        <v>1.0897775839273907</v>
      </c>
      <c r="L360" s="12">
        <f t="shared" si="49"/>
        <v>8.5973623976963356E-2</v>
      </c>
      <c r="M360" s="12">
        <f t="shared" si="53"/>
        <v>7.3914640197322769E-3</v>
      </c>
      <c r="N360" s="18">
        <f t="shared" si="50"/>
        <v>7.8288017198294116E-6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1616.24</v>
      </c>
      <c r="D361" s="5" t="str">
        <f>'Исходные данные'!A363</f>
        <v>20.10.2015</v>
      </c>
      <c r="E361" s="1">
        <f>'Исходные данные'!B363</f>
        <v>2060.21</v>
      </c>
      <c r="F361" s="12">
        <f t="shared" si="45"/>
        <v>1.2746931148839282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0.24270545543020575</v>
      </c>
      <c r="J361" s="18">
        <f t="shared" si="48"/>
        <v>2.5634835467340191E-4</v>
      </c>
      <c r="K361" s="12">
        <f t="shared" si="52"/>
        <v>1.0976230067026618</v>
      </c>
      <c r="L361" s="12">
        <f t="shared" si="49"/>
        <v>9.3146938686954894E-2</v>
      </c>
      <c r="M361" s="12">
        <f t="shared" si="53"/>
        <v>8.676352186751321E-3</v>
      </c>
      <c r="N361" s="18">
        <f t="shared" si="50"/>
        <v>9.1640651574899321E-6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1603.62</v>
      </c>
      <c r="D362" s="5" t="str">
        <f>'Исходные данные'!A364</f>
        <v>19.10.2015</v>
      </c>
      <c r="E362" s="1">
        <f>'Исходные данные'!B364</f>
        <v>2052.5500000000002</v>
      </c>
      <c r="F362" s="12">
        <f t="shared" si="45"/>
        <v>1.2799478679487661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0.2468193489370851</v>
      </c>
      <c r="J362" s="18">
        <f t="shared" si="48"/>
        <v>2.5996588978509095E-4</v>
      </c>
      <c r="K362" s="12">
        <f t="shared" si="52"/>
        <v>1.1021478117644923</v>
      </c>
      <c r="L362" s="12">
        <f t="shared" si="49"/>
        <v>9.7260832193834176E-2</v>
      </c>
      <c r="M362" s="12">
        <f t="shared" si="53"/>
        <v>9.4596694790371576E-3</v>
      </c>
      <c r="N362" s="18">
        <f t="shared" si="50"/>
        <v>9.9635275912571044E-6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1608.58</v>
      </c>
      <c r="D363" s="5" t="str">
        <f>'Исходные данные'!A365</f>
        <v>16.10.2015</v>
      </c>
      <c r="E363" s="1">
        <f>'Исходные данные'!B365</f>
        <v>2065.58</v>
      </c>
      <c r="F363" s="12">
        <f t="shared" si="45"/>
        <v>1.2841015056758134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0.25005925640779791</v>
      </c>
      <c r="J363" s="18">
        <f t="shared" si="48"/>
        <v>2.6264326593896699E-4</v>
      </c>
      <c r="K363" s="12">
        <f t="shared" si="52"/>
        <v>1.1057244595689566</v>
      </c>
      <c r="L363" s="12">
        <f t="shared" si="49"/>
        <v>0.10050073966454709</v>
      </c>
      <c r="M363" s="12">
        <f t="shared" si="53"/>
        <v>1.0100398673121055E-2</v>
      </c>
      <c r="N363" s="18">
        <f t="shared" si="50"/>
        <v>1.0608692247200481E-5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1616.29</v>
      </c>
      <c r="D364" s="5" t="str">
        <f>'Исходные данные'!A366</f>
        <v>15.10.2015</v>
      </c>
      <c r="E364" s="1">
        <f>'Исходные данные'!B366</f>
        <v>2062.0700000000002</v>
      </c>
      <c r="F364" s="12">
        <f t="shared" si="45"/>
        <v>1.2758044657827494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0.24357693319798115</v>
      </c>
      <c r="J364" s="18">
        <f t="shared" si="48"/>
        <v>2.5512067907554017E-4</v>
      </c>
      <c r="K364" s="12">
        <f t="shared" si="52"/>
        <v>1.098579977679301</v>
      </c>
      <c r="L364" s="12">
        <f t="shared" si="49"/>
        <v>9.4018416454730303E-2</v>
      </c>
      <c r="M364" s="12">
        <f t="shared" si="53"/>
        <v>8.8394626326550891E-3</v>
      </c>
      <c r="N364" s="18">
        <f t="shared" si="50"/>
        <v>9.2583878115947951E-6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1609.14</v>
      </c>
      <c r="D365" s="5" t="str">
        <f>'Исходные данные'!A367</f>
        <v>14.10.2015</v>
      </c>
      <c r="E365" s="1">
        <f>'Исходные данные'!B367</f>
        <v>2043.41</v>
      </c>
      <c r="F365" s="12">
        <f t="shared" si="45"/>
        <v>1.2698770771965149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0.23892010617704001</v>
      </c>
      <c r="J365" s="18">
        <f t="shared" si="48"/>
        <v>2.4954471271141379E-4</v>
      </c>
      <c r="K365" s="12">
        <f t="shared" si="52"/>
        <v>1.0934759742090145</v>
      </c>
      <c r="L365" s="12">
        <f t="shared" si="49"/>
        <v>8.9361589433789121E-2</v>
      </c>
      <c r="M365" s="12">
        <f t="shared" si="53"/>
        <v>7.985493666133079E-3</v>
      </c>
      <c r="N365" s="18">
        <f t="shared" si="50"/>
        <v>8.3406028678782399E-6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1633.99</v>
      </c>
      <c r="D366" s="5" t="str">
        <f>'Исходные данные'!A368</f>
        <v>13.10.2015</v>
      </c>
      <c r="E366" s="1">
        <f>'Исходные данные'!B368</f>
        <v>2024.92</v>
      </c>
      <c r="F366" s="12">
        <f t="shared" si="45"/>
        <v>1.2392487102124248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0.21450531713722976</v>
      </c>
      <c r="J366" s="18">
        <f t="shared" si="48"/>
        <v>2.234188977064211E-4</v>
      </c>
      <c r="K366" s="12">
        <f t="shared" si="52"/>
        <v>1.0671022534546424</v>
      </c>
      <c r="L366" s="12">
        <f t="shared" si="49"/>
        <v>6.4946800393978821E-2</v>
      </c>
      <c r="M366" s="12">
        <f t="shared" si="53"/>
        <v>4.2180868814153186E-3</v>
      </c>
      <c r="N366" s="18">
        <f t="shared" si="50"/>
        <v>4.3933657871651975E-6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1658.34</v>
      </c>
      <c r="D367" s="5" t="str">
        <f>'Исходные данные'!A369</f>
        <v>12.10.2015</v>
      </c>
      <c r="E367" s="1">
        <f>'Исходные данные'!B369</f>
        <v>2025.21</v>
      </c>
      <c r="F367" s="12">
        <f t="shared" si="45"/>
        <v>1.2212272513477334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0.19985629685048056</v>
      </c>
      <c r="J367" s="18">
        <f t="shared" si="48"/>
        <v>2.0758016285098694E-4</v>
      </c>
      <c r="K367" s="12">
        <f t="shared" si="52"/>
        <v>1.051584190610134</v>
      </c>
      <c r="L367" s="12">
        <f t="shared" si="49"/>
        <v>5.0297780107229587E-2</v>
      </c>
      <c r="M367" s="12">
        <f t="shared" si="53"/>
        <v>2.5298666837152142E-3</v>
      </c>
      <c r="N367" s="18">
        <f t="shared" si="50"/>
        <v>2.6276386907627608E-6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1681.05</v>
      </c>
      <c r="D368" s="5" t="str">
        <f>'Исходные данные'!A370</f>
        <v>09.10.2015</v>
      </c>
      <c r="E368" s="1">
        <f>'Исходные данные'!B370</f>
        <v>2038.95</v>
      </c>
      <c r="F368" s="12">
        <f t="shared" si="45"/>
        <v>1.2129026501293836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0.19301637128322002</v>
      </c>
      <c r="J368" s="18">
        <f t="shared" si="48"/>
        <v>1.99916356548736E-4</v>
      </c>
      <c r="K368" s="12">
        <f t="shared" si="52"/>
        <v>1.0444159759926748</v>
      </c>
      <c r="L368" s="12">
        <f t="shared" si="49"/>
        <v>4.3457854539969171E-2</v>
      </c>
      <c r="M368" s="12">
        <f t="shared" si="53"/>
        <v>1.8885851212171137E-3</v>
      </c>
      <c r="N368" s="18">
        <f t="shared" si="50"/>
        <v>1.9560986146189228E-6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1653.24</v>
      </c>
      <c r="D369" s="5" t="str">
        <f>'Исходные данные'!A371</f>
        <v>08.10.2015</v>
      </c>
      <c r="E369" s="1">
        <f>'Исходные данные'!B371</f>
        <v>2057.31</v>
      </c>
      <c r="F369" s="12">
        <f t="shared" si="45"/>
        <v>1.2444109748130943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0.21866230536366821</v>
      </c>
      <c r="J369" s="18">
        <f t="shared" si="48"/>
        <v>2.2584697270203134E-4</v>
      </c>
      <c r="K369" s="12">
        <f t="shared" si="52"/>
        <v>1.0715474178053557</v>
      </c>
      <c r="L369" s="12">
        <f t="shared" si="49"/>
        <v>6.9103788620417397E-2</v>
      </c>
      <c r="M369" s="12">
        <f t="shared" si="53"/>
        <v>4.7753336016953191E-3</v>
      </c>
      <c r="N369" s="18">
        <f t="shared" si="50"/>
        <v>4.9322384843216458E-6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1679.46</v>
      </c>
      <c r="D370" s="5" t="str">
        <f>'Исходные данные'!A372</f>
        <v>07.10.2015</v>
      </c>
      <c r="E370" s="1">
        <f>'Исходные данные'!B372</f>
        <v>2101.3000000000002</v>
      </c>
      <c r="F370" s="12">
        <f t="shared" si="45"/>
        <v>1.2511759732294905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0.22408388764298465</v>
      </c>
      <c r="J370" s="18">
        <f t="shared" si="48"/>
        <v>2.3080071550609101E-4</v>
      </c>
      <c r="K370" s="12">
        <f t="shared" si="52"/>
        <v>1.0773726770896812</v>
      </c>
      <c r="L370" s="12">
        <f t="shared" si="49"/>
        <v>7.4525370899733739E-2</v>
      </c>
      <c r="M370" s="12">
        <f t="shared" si="53"/>
        <v>5.5540309077428702E-3</v>
      </c>
      <c r="N370" s="18">
        <f t="shared" si="50"/>
        <v>5.7205108360682705E-6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1679.78</v>
      </c>
      <c r="D371" s="5" t="str">
        <f>'Исходные данные'!A373</f>
        <v>06.10.2015</v>
      </c>
      <c r="E371" s="1">
        <f>'Исходные данные'!B373</f>
        <v>2120.96</v>
      </c>
      <c r="F371" s="12">
        <f t="shared" si="45"/>
        <v>1.2626415363916703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0.23320598391674813</v>
      </c>
      <c r="J371" s="18">
        <f t="shared" si="48"/>
        <v>2.3952584430551464E-4</v>
      </c>
      <c r="K371" s="12">
        <f t="shared" si="52"/>
        <v>1.0872455364976943</v>
      </c>
      <c r="L371" s="12">
        <f t="shared" si="49"/>
        <v>8.3647467173497345E-2</v>
      </c>
      <c r="M371" s="12">
        <f t="shared" si="53"/>
        <v>6.9968987645413041E-3</v>
      </c>
      <c r="N371" s="18">
        <f t="shared" si="50"/>
        <v>7.1865140677318941E-6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1669.45</v>
      </c>
      <c r="D372" s="5" t="str">
        <f>'Исходные данные'!A374</f>
        <v>05.10.2015</v>
      </c>
      <c r="E372" s="1">
        <f>'Исходные данные'!B374</f>
        <v>2100.71</v>
      </c>
      <c r="F372" s="12">
        <f t="shared" si="45"/>
        <v>1.2583245979214712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0.22978115195962026</v>
      </c>
      <c r="J372" s="18">
        <f t="shared" si="48"/>
        <v>2.3534948996215422E-4</v>
      </c>
      <c r="K372" s="12">
        <f t="shared" si="52"/>
        <v>1.0835282723749946</v>
      </c>
      <c r="L372" s="12">
        <f t="shared" si="49"/>
        <v>8.0222635216369478E-2</v>
      </c>
      <c r="M372" s="12">
        <f t="shared" si="53"/>
        <v>6.4356712010586736E-3</v>
      </c>
      <c r="N372" s="18">
        <f t="shared" si="50"/>
        <v>6.591628259394624E-6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1676.01</v>
      </c>
      <c r="D373" s="5" t="str">
        <f>'Исходные данные'!A375</f>
        <v>02.10.2015</v>
      </c>
      <c r="E373" s="1">
        <f>'Исходные данные'!B375</f>
        <v>2047.19</v>
      </c>
      <c r="F373" s="12">
        <f t="shared" si="45"/>
        <v>1.2214664590306741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0.20005215250171429</v>
      </c>
      <c r="J373" s="18">
        <f t="shared" si="48"/>
        <v>2.0432817550562887E-4</v>
      </c>
      <c r="K373" s="12">
        <f t="shared" si="52"/>
        <v>1.0517901694870182</v>
      </c>
      <c r="L373" s="12">
        <f t="shared" si="49"/>
        <v>5.0493635758463391E-2</v>
      </c>
      <c r="M373" s="12">
        <f t="shared" si="53"/>
        <v>2.5496072521083665E-3</v>
      </c>
      <c r="N373" s="18">
        <f t="shared" si="50"/>
        <v>2.6041039377207314E-6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1687.52</v>
      </c>
      <c r="D374" s="5" t="str">
        <f>'Исходные данные'!A376</f>
        <v>01.10.2015</v>
      </c>
      <c r="E374" s="1">
        <f>'Исходные данные'!B376</f>
        <v>2060.09</v>
      </c>
      <c r="F374" s="12">
        <f t="shared" si="45"/>
        <v>1.2207796055750451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0.19948967562136047</v>
      </c>
      <c r="J374" s="18">
        <f t="shared" si="48"/>
        <v>2.0318499004202736E-4</v>
      </c>
      <c r="K374" s="12">
        <f t="shared" si="52"/>
        <v>1.0511987281853208</v>
      </c>
      <c r="L374" s="12">
        <f t="shared" si="49"/>
        <v>4.9931158878109526E-2</v>
      </c>
      <c r="M374" s="12">
        <f t="shared" si="53"/>
        <v>2.4931206269110094E-3</v>
      </c>
      <c r="N374" s="18">
        <f t="shared" si="50"/>
        <v>2.5393027893532037E-6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1682.91</v>
      </c>
      <c r="D375" s="5" t="str">
        <f>'Исходные данные'!A377</f>
        <v>30.09.2015</v>
      </c>
      <c r="E375" s="1">
        <f>'Исходные данные'!B377</f>
        <v>2047.54</v>
      </c>
      <c r="F375" s="12">
        <f t="shared" si="45"/>
        <v>1.2166663695622462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0.1961146347308465</v>
      </c>
      <c r="J375" s="18">
        <f t="shared" si="48"/>
        <v>1.9918992615890568E-4</v>
      </c>
      <c r="K375" s="12">
        <f t="shared" si="52"/>
        <v>1.047656869814134</v>
      </c>
      <c r="L375" s="12">
        <f t="shared" si="49"/>
        <v>4.6556117987595687E-2</v>
      </c>
      <c r="M375" s="12">
        <f t="shared" si="53"/>
        <v>2.167472122074925E-3</v>
      </c>
      <c r="N375" s="18">
        <f t="shared" si="50"/>
        <v>2.2014604495993974E-6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1668.5</v>
      </c>
      <c r="D376" s="5" t="str">
        <f>'Исходные данные'!A378</f>
        <v>29.09.2015</v>
      </c>
      <c r="E376" s="1">
        <f>'Исходные данные'!B378</f>
        <v>2041.56</v>
      </c>
      <c r="F376" s="12">
        <f t="shared" si="45"/>
        <v>1.2235900509439617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0.20178920229061797</v>
      </c>
      <c r="J376" s="18">
        <f t="shared" si="48"/>
        <v>2.0438144253048904E-4</v>
      </c>
      <c r="K376" s="12">
        <f t="shared" si="52"/>
        <v>1.0536187691033929</v>
      </c>
      <c r="L376" s="12">
        <f t="shared" si="49"/>
        <v>5.2230685547367095E-2</v>
      </c>
      <c r="M376" s="12">
        <f t="shared" si="53"/>
        <v>2.7280445127479355E-3</v>
      </c>
      <c r="N376" s="18">
        <f t="shared" si="50"/>
        <v>2.7630897316289728E-6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1644.24</v>
      </c>
      <c r="D377" s="5" t="str">
        <f>'Исходные данные'!A379</f>
        <v>28.09.2015</v>
      </c>
      <c r="E377" s="1">
        <f>'Исходные данные'!B379</f>
        <v>2085.69</v>
      </c>
      <c r="F377" s="12">
        <f t="shared" si="45"/>
        <v>1.2684827032549992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0.23782146437495474</v>
      </c>
      <c r="J377" s="18">
        <f t="shared" si="48"/>
        <v>2.4020428743159336E-4</v>
      </c>
      <c r="K377" s="12">
        <f t="shared" si="52"/>
        <v>1.0922752954728674</v>
      </c>
      <c r="L377" s="12">
        <f t="shared" si="49"/>
        <v>8.8262947631703781E-2</v>
      </c>
      <c r="M377" s="12">
        <f t="shared" si="53"/>
        <v>7.7903479246368718E-3</v>
      </c>
      <c r="N377" s="18">
        <f t="shared" si="50"/>
        <v>7.8684023622497636E-6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1681.89</v>
      </c>
      <c r="D378" s="5" t="str">
        <f>'Исходные данные'!A380</f>
        <v>25.09.2015</v>
      </c>
      <c r="E378" s="1">
        <f>'Исходные данные'!B380</f>
        <v>2118.3000000000002</v>
      </c>
      <c r="F378" s="12">
        <f t="shared" si="45"/>
        <v>1.2594759467028165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0.23069571913139697</v>
      </c>
      <c r="J378" s="18">
        <f t="shared" si="48"/>
        <v>2.3235681297305232E-4</v>
      </c>
      <c r="K378" s="12">
        <f t="shared" si="52"/>
        <v>1.0845196850502397</v>
      </c>
      <c r="L378" s="12">
        <f t="shared" si="49"/>
        <v>8.1137202388146104E-2</v>
      </c>
      <c r="M378" s="12">
        <f t="shared" si="53"/>
        <v>6.5832456113749703E-3</v>
      </c>
      <c r="N378" s="18">
        <f t="shared" si="50"/>
        <v>6.6306473957874981E-6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1686.57</v>
      </c>
      <c r="D379" s="5" t="str">
        <f>'Исходные данные'!A381</f>
        <v>24.09.2015</v>
      </c>
      <c r="E379" s="1">
        <f>'Исходные данные'!B381</f>
        <v>2112.25</v>
      </c>
      <c r="F379" s="12">
        <f t="shared" si="45"/>
        <v>1.2523939119040419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0.225056849314927</v>
      </c>
      <c r="J379" s="18">
        <f t="shared" si="48"/>
        <v>2.2604467432049395E-4</v>
      </c>
      <c r="K379" s="12">
        <f t="shared" si="52"/>
        <v>1.0784214295261156</v>
      </c>
      <c r="L379" s="12">
        <f t="shared" si="49"/>
        <v>7.5498332571676166E-2</v>
      </c>
      <c r="M379" s="12">
        <f t="shared" si="53"/>
        <v>5.6999982211034077E-3</v>
      </c>
      <c r="N379" s="18">
        <f t="shared" si="50"/>
        <v>5.7250167921517122E-6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1679.38</v>
      </c>
      <c r="D380" s="5" t="str">
        <f>'Исходные данные'!A382</f>
        <v>23.09.2015</v>
      </c>
      <c r="E380" s="1">
        <f>'Исходные данные'!B382</f>
        <v>2117.9699999999998</v>
      </c>
      <c r="F380" s="12">
        <f t="shared" si="45"/>
        <v>1.2611618573521179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0.23203340509166245</v>
      </c>
      <c r="J380" s="18">
        <f t="shared" si="48"/>
        <v>2.3240139330918012E-4</v>
      </c>
      <c r="K380" s="12">
        <f t="shared" si="52"/>
        <v>1.0859714025611535</v>
      </c>
      <c r="L380" s="12">
        <f t="shared" si="49"/>
        <v>8.2474888348411629E-2</v>
      </c>
      <c r="M380" s="12">
        <f t="shared" si="53"/>
        <v>6.8021072080829527E-3</v>
      </c>
      <c r="N380" s="18">
        <f t="shared" si="50"/>
        <v>6.8128948587054033E-6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1676.17</v>
      </c>
      <c r="D381" s="5" t="str">
        <f>'Исходные данные'!A383</f>
        <v>22.09.2015</v>
      </c>
      <c r="E381" s="1">
        <f>'Исходные данные'!B383</f>
        <v>2137.39</v>
      </c>
      <c r="F381" s="12">
        <f t="shared" si="45"/>
        <v>1.2751630204573521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0.24307402961933783</v>
      </c>
      <c r="J381" s="18">
        <f t="shared" si="48"/>
        <v>2.4278002071067715E-4</v>
      </c>
      <c r="K381" s="12">
        <f t="shared" si="52"/>
        <v>1.0980276367758499</v>
      </c>
      <c r="L381" s="12">
        <f t="shared" si="49"/>
        <v>9.3515512876087031E-2</v>
      </c>
      <c r="M381" s="12">
        <f t="shared" si="53"/>
        <v>8.7451511484775857E-3</v>
      </c>
      <c r="N381" s="18">
        <f t="shared" si="50"/>
        <v>8.7345734970959748E-6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1684.83</v>
      </c>
      <c r="D382" s="5" t="str">
        <f>'Исходные данные'!A384</f>
        <v>21.09.2015</v>
      </c>
      <c r="E382" s="1">
        <f>'Исходные данные'!B384</f>
        <v>2132.5</v>
      </c>
      <c r="F382" s="12">
        <f t="shared" si="45"/>
        <v>1.265706332389618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0.23563033187684665</v>
      </c>
      <c r="J382" s="18">
        <f t="shared" si="48"/>
        <v>2.3468846680332577E-4</v>
      </c>
      <c r="K382" s="12">
        <f t="shared" si="52"/>
        <v>1.0898845957025476</v>
      </c>
      <c r="L382" s="12">
        <f t="shared" si="49"/>
        <v>8.6071815133595783E-2</v>
      </c>
      <c r="M382" s="12">
        <f t="shared" si="53"/>
        <v>7.408357360391876E-3</v>
      </c>
      <c r="N382" s="18">
        <f t="shared" si="50"/>
        <v>7.3787445639647961E-6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1677.77</v>
      </c>
      <c r="D383" s="5" t="str">
        <f>'Исходные данные'!A385</f>
        <v>18.09.2015</v>
      </c>
      <c r="E383" s="1">
        <f>'Исходные данные'!B385</f>
        <v>2156.9</v>
      </c>
      <c r="F383" s="12">
        <f t="shared" si="45"/>
        <v>1.285575496045346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0.25120647493386677</v>
      </c>
      <c r="J383" s="18">
        <f t="shared" si="48"/>
        <v>2.4950402238551006E-4</v>
      </c>
      <c r="K383" s="12">
        <f t="shared" si="52"/>
        <v>1.1069936950597314</v>
      </c>
      <c r="L383" s="12">
        <f t="shared" si="49"/>
        <v>0.10164795819061583</v>
      </c>
      <c r="M383" s="12">
        <f t="shared" si="53"/>
        <v>1.0332307404321169E-2</v>
      </c>
      <c r="N383" s="18">
        <f t="shared" si="50"/>
        <v>1.0262284276630999E-5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1686.53</v>
      </c>
      <c r="D384" s="5" t="str">
        <f>'Исходные данные'!A386</f>
        <v>17.09.2015</v>
      </c>
      <c r="E384" s="1">
        <f>'Исходные данные'!B386</f>
        <v>2181.79</v>
      </c>
      <c r="F384" s="12">
        <f t="shared" si="45"/>
        <v>1.2936562053447018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0.25747247711912608</v>
      </c>
      <c r="J384" s="18">
        <f t="shared" si="48"/>
        <v>2.5501381181779778E-4</v>
      </c>
      <c r="K384" s="12">
        <f t="shared" si="52"/>
        <v>1.113951897260625</v>
      </c>
      <c r="L384" s="12">
        <f t="shared" si="49"/>
        <v>0.10791396037587529</v>
      </c>
      <c r="M384" s="12">
        <f t="shared" si="53"/>
        <v>1.1645422844005968E-2</v>
      </c>
      <c r="N384" s="18">
        <f t="shared" si="50"/>
        <v>1.1534217959560763E-5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1649.49</v>
      </c>
      <c r="D385" s="5" t="str">
        <f>'Исходные данные'!A387</f>
        <v>16.09.2015</v>
      </c>
      <c r="E385" s="1">
        <f>'Исходные данные'!B387</f>
        <v>2200.5300000000002</v>
      </c>
      <c r="F385" s="12">
        <f t="shared" si="45"/>
        <v>1.3340668934034157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0.28823209121628618</v>
      </c>
      <c r="J385" s="18">
        <f t="shared" si="48"/>
        <v>2.8468290813500461E-4</v>
      </c>
      <c r="K385" s="12">
        <f t="shared" si="52"/>
        <v>1.1487490577787218</v>
      </c>
      <c r="L385" s="12">
        <f t="shared" si="49"/>
        <v>0.13867357447303541</v>
      </c>
      <c r="M385" s="12">
        <f t="shared" si="53"/>
        <v>1.9230360257128484E-2</v>
      </c>
      <c r="N385" s="18">
        <f t="shared" si="50"/>
        <v>1.899356473244024E-5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1659.61</v>
      </c>
      <c r="D386" s="5" t="str">
        <f>'Исходные данные'!A388</f>
        <v>15.09.2015</v>
      </c>
      <c r="E386" s="1">
        <f>'Исходные данные'!B388</f>
        <v>2206.62</v>
      </c>
      <c r="F386" s="12">
        <f t="shared" ref="F386:F449" si="54">E386/C386</f>
        <v>1.3296015328902573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0.28487929801418332</v>
      </c>
      <c r="J386" s="18">
        <f t="shared" ref="J386:J449" si="57">H386*I386</f>
        <v>2.8058607944289919E-4</v>
      </c>
      <c r="K386" s="12">
        <f t="shared" si="52"/>
        <v>1.1449039892086992</v>
      </c>
      <c r="L386" s="12">
        <f t="shared" ref="L386:L449" si="58">LN(K386)</f>
        <v>0.13532078127093239</v>
      </c>
      <c r="M386" s="12">
        <f t="shared" si="53"/>
        <v>1.8311713843775512E-2</v>
      </c>
      <c r="N386" s="18">
        <f t="shared" ref="N386:N449" si="59">M386*H386</f>
        <v>1.8035750688522919E-5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1660.92</v>
      </c>
      <c r="D387" s="5" t="str">
        <f>'Исходные данные'!A389</f>
        <v>14.09.2015</v>
      </c>
      <c r="E387" s="1">
        <f>'Исходные данные'!B389</f>
        <v>2215.35</v>
      </c>
      <c r="F387" s="12">
        <f t="shared" si="54"/>
        <v>1.3338089733400764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0.28803873884381798</v>
      </c>
      <c r="J387" s="18">
        <f t="shared" si="57"/>
        <v>2.8290609259917841E-4</v>
      </c>
      <c r="K387" s="12">
        <f t="shared" ref="K387:K450" si="61">F387/GEOMEAN(F$2:F$1242)</f>
        <v>1.1485269658947179</v>
      </c>
      <c r="L387" s="12">
        <f t="shared" si="58"/>
        <v>0.13848022210056718</v>
      </c>
      <c r="M387" s="12">
        <f t="shared" ref="M387:M450" si="62">POWER(L387-AVERAGE(L$2:L$1242),2)</f>
        <v>1.9176771913022399E-2</v>
      </c>
      <c r="N387" s="18">
        <f t="shared" si="59"/>
        <v>1.8835055424682081E-5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1660.31</v>
      </c>
      <c r="D388" s="5" t="str">
        <f>'Исходные данные'!A390</f>
        <v>11.09.2015</v>
      </c>
      <c r="E388" s="1">
        <f>'Исходные данные'!B390</f>
        <v>2210.59</v>
      </c>
      <c r="F388" s="12">
        <f t="shared" si="54"/>
        <v>1.3314320819605978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0.28625511630439554</v>
      </c>
      <c r="J388" s="18">
        <f t="shared" si="57"/>
        <v>2.8036953847493471E-4</v>
      </c>
      <c r="K388" s="12">
        <f t="shared" si="61"/>
        <v>1.1464802531353204</v>
      </c>
      <c r="L388" s="12">
        <f t="shared" si="58"/>
        <v>0.13669659956114469</v>
      </c>
      <c r="M388" s="12">
        <f t="shared" si="62"/>
        <v>1.8685960331579928E-2</v>
      </c>
      <c r="N388" s="18">
        <f t="shared" si="59"/>
        <v>1.8301765717804765E-5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1651.3</v>
      </c>
      <c r="D389" s="5" t="str">
        <f>'Исходные данные'!A391</f>
        <v>10.09.2015</v>
      </c>
      <c r="E389" s="1">
        <f>'Исходные данные'!B391</f>
        <v>2176.1999999999998</v>
      </c>
      <c r="F389" s="12">
        <f t="shared" si="54"/>
        <v>1.3178707684854356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0.27601738004796894</v>
      </c>
      <c r="J389" s="18">
        <f t="shared" si="57"/>
        <v>2.6958775844483141E-4</v>
      </c>
      <c r="K389" s="12">
        <f t="shared" si="61"/>
        <v>1.1348027681802062</v>
      </c>
      <c r="L389" s="12">
        <f t="shared" si="58"/>
        <v>0.12645886330471812</v>
      </c>
      <c r="M389" s="12">
        <f t="shared" si="62"/>
        <v>1.5991844108321367E-2</v>
      </c>
      <c r="N389" s="18">
        <f t="shared" si="59"/>
        <v>1.5619325876552767E-5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1667.89</v>
      </c>
      <c r="D390" s="5" t="str">
        <f>'Исходные данные'!A392</f>
        <v>09.09.2015</v>
      </c>
      <c r="E390" s="1">
        <f>'Исходные данные'!B392</f>
        <v>2220.63</v>
      </c>
      <c r="F390" s="12">
        <f t="shared" si="54"/>
        <v>1.3314007518481434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0.28623158488923645</v>
      </c>
      <c r="J390" s="18">
        <f t="shared" si="57"/>
        <v>2.7878375481453618E-4</v>
      </c>
      <c r="K390" s="12">
        <f t="shared" si="61"/>
        <v>1.1464532751499286</v>
      </c>
      <c r="L390" s="12">
        <f t="shared" si="58"/>
        <v>0.13667306814598562</v>
      </c>
      <c r="M390" s="12">
        <f t="shared" si="62"/>
        <v>1.8679527556437214E-2</v>
      </c>
      <c r="N390" s="18">
        <f t="shared" si="59"/>
        <v>1.8193480752169048E-5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1663.4</v>
      </c>
      <c r="D391" s="5" t="str">
        <f>'Исходные данные'!A393</f>
        <v>08.09.2015</v>
      </c>
      <c r="E391" s="1">
        <f>'Исходные данные'!B393</f>
        <v>2176.8000000000002</v>
      </c>
      <c r="F391" s="12">
        <f t="shared" si="54"/>
        <v>1.3086449440904173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0.26899220803444945</v>
      </c>
      <c r="J391" s="18">
        <f t="shared" si="57"/>
        <v>2.6126171721910533E-4</v>
      </c>
      <c r="K391" s="12">
        <f t="shared" si="61"/>
        <v>1.1268585210563069</v>
      </c>
      <c r="L391" s="12">
        <f t="shared" si="58"/>
        <v>0.11943369129119856</v>
      </c>
      <c r="M391" s="12">
        <f t="shared" si="62"/>
        <v>1.4264406615441302E-2</v>
      </c>
      <c r="N391" s="18">
        <f t="shared" si="59"/>
        <v>1.3854465877258727E-5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1658.9</v>
      </c>
      <c r="D392" s="5" t="str">
        <f>'Исходные данные'!A394</f>
        <v>07.09.2015</v>
      </c>
      <c r="E392" s="1">
        <f>'Исходные данные'!B394</f>
        <v>2154.6</v>
      </c>
      <c r="F392" s="12">
        <f t="shared" si="54"/>
        <v>1.2988124660919886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0.26145035936186278</v>
      </c>
      <c r="J392" s="18">
        <f t="shared" si="57"/>
        <v>2.5322786281401112E-4</v>
      </c>
      <c r="K392" s="12">
        <f t="shared" si="61"/>
        <v>1.1183918917649456</v>
      </c>
      <c r="L392" s="12">
        <f t="shared" si="58"/>
        <v>0.11189184261861197</v>
      </c>
      <c r="M392" s="12">
        <f t="shared" si="62"/>
        <v>1.2519784444588214E-2</v>
      </c>
      <c r="N392" s="18">
        <f t="shared" si="59"/>
        <v>1.212604283862242E-5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1676.18</v>
      </c>
      <c r="D393" s="5" t="str">
        <f>'Исходные данные'!A395</f>
        <v>04.09.2015</v>
      </c>
      <c r="E393" s="1">
        <f>'Исходные данные'!B395</f>
        <v>2149.46</v>
      </c>
      <c r="F393" s="12">
        <f t="shared" si="54"/>
        <v>1.2823563101814841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0.24869925294112064</v>
      </c>
      <c r="J393" s="18">
        <f t="shared" si="57"/>
        <v>2.4020547200834298E-4</v>
      </c>
      <c r="K393" s="12">
        <f t="shared" si="61"/>
        <v>1.1042216925865334</v>
      </c>
      <c r="L393" s="12">
        <f t="shared" si="58"/>
        <v>9.9140736197869714E-2</v>
      </c>
      <c r="M393" s="12">
        <f t="shared" si="62"/>
        <v>9.8288855738555801E-3</v>
      </c>
      <c r="N393" s="18">
        <f t="shared" si="59"/>
        <v>9.4932014095873711E-6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1681.45</v>
      </c>
      <c r="D394" s="5" t="str">
        <f>'Исходные данные'!A396</f>
        <v>03.09.2015</v>
      </c>
      <c r="E394" s="1">
        <f>'Исходные данные'!B396</f>
        <v>2149.79</v>
      </c>
      <c r="F394" s="12">
        <f t="shared" si="54"/>
        <v>1.2785334086651401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0.24571364654976471</v>
      </c>
      <c r="J394" s="18">
        <f t="shared" si="57"/>
        <v>2.3665945632643295E-4</v>
      </c>
      <c r="K394" s="12">
        <f t="shared" si="61"/>
        <v>1.1009298377803045</v>
      </c>
      <c r="L394" s="12">
        <f t="shared" si="58"/>
        <v>9.6155129806513945E-2</v>
      </c>
      <c r="M394" s="12">
        <f t="shared" si="62"/>
        <v>9.2458089881075328E-3</v>
      </c>
      <c r="N394" s="18">
        <f t="shared" si="59"/>
        <v>8.9051143847658281E-6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1664.01</v>
      </c>
      <c r="D395" s="5" t="str">
        <f>'Исходные данные'!A397</f>
        <v>02.09.2015</v>
      </c>
      <c r="E395" s="1">
        <f>'Исходные данные'!B397</f>
        <v>2078.5700000000002</v>
      </c>
      <c r="F395" s="12">
        <f t="shared" si="54"/>
        <v>1.2491331181903955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0.22244980528038488</v>
      </c>
      <c r="J395" s="18">
        <f t="shared" si="57"/>
        <v>2.1365486415886881E-4</v>
      </c>
      <c r="K395" s="12">
        <f t="shared" si="61"/>
        <v>1.0756135990307452</v>
      </c>
      <c r="L395" s="12">
        <f t="shared" si="58"/>
        <v>7.2891288537133933E-2</v>
      </c>
      <c r="M395" s="12">
        <f t="shared" si="62"/>
        <v>5.3131399446037023E-3</v>
      </c>
      <c r="N395" s="18">
        <f t="shared" si="59"/>
        <v>5.1030756879761639E-6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1655.38</v>
      </c>
      <c r="D396" s="5" t="str">
        <f>'Исходные данные'!A398</f>
        <v>01.09.2015</v>
      </c>
      <c r="E396" s="1">
        <f>'Исходные данные'!B398</f>
        <v>2145.56</v>
      </c>
      <c r="F396" s="12">
        <f t="shared" si="54"/>
        <v>1.2961132791262429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0.25937000084354911</v>
      </c>
      <c r="J396" s="18">
        <f t="shared" si="57"/>
        <v>2.4842006294678381E-4</v>
      </c>
      <c r="K396" s="12">
        <f t="shared" si="61"/>
        <v>1.1160676541281365</v>
      </c>
      <c r="L396" s="12">
        <f t="shared" si="58"/>
        <v>0.10981148410029822</v>
      </c>
      <c r="M396" s="12">
        <f t="shared" si="62"/>
        <v>1.2058562040310033E-2</v>
      </c>
      <c r="N396" s="18">
        <f t="shared" si="59"/>
        <v>1.1549480400042267E-5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1634.24</v>
      </c>
      <c r="D397" s="5" t="str">
        <f>'Исходные данные'!A399</f>
        <v>31.08.2015</v>
      </c>
      <c r="E397" s="1">
        <f>'Исходные данные'!B399</f>
        <v>2181.23</v>
      </c>
      <c r="F397" s="12">
        <f t="shared" si="54"/>
        <v>1.3347060407284119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0.28871107339498087</v>
      </c>
      <c r="J397" s="18">
        <f t="shared" si="57"/>
        <v>2.7575064363272129E-4</v>
      </c>
      <c r="K397" s="12">
        <f t="shared" si="61"/>
        <v>1.1492994199014921</v>
      </c>
      <c r="L397" s="12">
        <f t="shared" si="58"/>
        <v>0.13915255665172993</v>
      </c>
      <c r="M397" s="12">
        <f t="shared" si="62"/>
        <v>1.9363434022712893E-2</v>
      </c>
      <c r="N397" s="18">
        <f t="shared" si="59"/>
        <v>1.8494196748033839E-5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1635.79</v>
      </c>
      <c r="D398" s="5" t="str">
        <f>'Исходные данные'!A400</f>
        <v>28.08.2015</v>
      </c>
      <c r="E398" s="1">
        <f>'Исходные данные'!B400</f>
        <v>2201.59</v>
      </c>
      <c r="F398" s="12">
        <f t="shared" si="54"/>
        <v>1.3458879195984816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0.29705395851213301</v>
      </c>
      <c r="J398" s="18">
        <f t="shared" si="57"/>
        <v>2.8292713832278203E-4</v>
      </c>
      <c r="K398" s="12">
        <f t="shared" si="61"/>
        <v>1.1589280021560284</v>
      </c>
      <c r="L398" s="12">
        <f t="shared" si="58"/>
        <v>0.14749544176888216</v>
      </c>
      <c r="M398" s="12">
        <f t="shared" si="62"/>
        <v>2.1754905342597691E-2</v>
      </c>
      <c r="N398" s="18">
        <f t="shared" si="59"/>
        <v>2.072032011925795E-5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1643.52</v>
      </c>
      <c r="D399" s="5" t="str">
        <f>'Исходные данные'!A401</f>
        <v>27.08.2015</v>
      </c>
      <c r="E399" s="1">
        <f>'Исходные данные'!B401</f>
        <v>2203.8000000000002</v>
      </c>
      <c r="F399" s="12">
        <f t="shared" si="54"/>
        <v>1.3409024532710281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0.2933428598722444</v>
      </c>
      <c r="J399" s="18">
        <f t="shared" si="57"/>
        <v>2.7861272880143817E-4</v>
      </c>
      <c r="K399" s="12">
        <f t="shared" si="61"/>
        <v>1.1546350766853728</v>
      </c>
      <c r="L399" s="12">
        <f t="shared" si="58"/>
        <v>0.14378434312899346</v>
      </c>
      <c r="M399" s="12">
        <f t="shared" si="62"/>
        <v>2.0673937329036114E-2</v>
      </c>
      <c r="N399" s="18">
        <f t="shared" si="59"/>
        <v>1.9635801249163695E-5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1645.74</v>
      </c>
      <c r="D400" s="5" t="str">
        <f>'Исходные данные'!A402</f>
        <v>26.08.2015</v>
      </c>
      <c r="E400" s="1">
        <f>'Исходные данные'!B402</f>
        <v>2152.15</v>
      </c>
      <c r="F400" s="12">
        <f t="shared" si="54"/>
        <v>1.3077096017596948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0.26827721138229216</v>
      </c>
      <c r="J400" s="18">
        <f t="shared" si="57"/>
        <v>2.5409457038517741E-4</v>
      </c>
      <c r="K400" s="12">
        <f t="shared" si="61"/>
        <v>1.1260531089540871</v>
      </c>
      <c r="L400" s="12">
        <f t="shared" si="58"/>
        <v>0.11871869463904133</v>
      </c>
      <c r="M400" s="12">
        <f t="shared" si="62"/>
        <v>1.4094128456797925E-2</v>
      </c>
      <c r="N400" s="18">
        <f t="shared" si="59"/>
        <v>1.3349033623584008E-5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1637.98</v>
      </c>
      <c r="D401" s="5" t="str">
        <f>'Исходные данные'!A403</f>
        <v>25.08.2015</v>
      </c>
      <c r="E401" s="1">
        <f>'Исходные данные'!B403</f>
        <v>2163.65</v>
      </c>
      <c r="F401" s="12">
        <f t="shared" si="54"/>
        <v>1.3209257744294802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0.27833283503608119</v>
      </c>
      <c r="J401" s="18">
        <f t="shared" si="57"/>
        <v>2.6288282561258284E-4</v>
      </c>
      <c r="K401" s="12">
        <f t="shared" si="61"/>
        <v>1.1374333972866497</v>
      </c>
      <c r="L401" s="12">
        <f t="shared" si="58"/>
        <v>0.12877431829283043</v>
      </c>
      <c r="M401" s="12">
        <f t="shared" si="62"/>
        <v>1.6582825051783188E-2</v>
      </c>
      <c r="N401" s="18">
        <f t="shared" si="59"/>
        <v>1.5662327104478256E-5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1645.45</v>
      </c>
      <c r="D402" s="5" t="str">
        <f>'Исходные данные'!A404</f>
        <v>24.08.2015</v>
      </c>
      <c r="E402" s="1">
        <f>'Исходные данные'!B404</f>
        <v>2175.1</v>
      </c>
      <c r="F402" s="12">
        <f t="shared" si="54"/>
        <v>1.3218876295238384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0.27906073745657645</v>
      </c>
      <c r="J402" s="18">
        <f t="shared" si="57"/>
        <v>2.6283468589819901E-4</v>
      </c>
      <c r="K402" s="12">
        <f t="shared" si="61"/>
        <v>1.1382616392127682</v>
      </c>
      <c r="L402" s="12">
        <f t="shared" si="58"/>
        <v>0.12950222071332554</v>
      </c>
      <c r="M402" s="12">
        <f t="shared" si="62"/>
        <v>1.6770825169682868E-2</v>
      </c>
      <c r="N402" s="18">
        <f t="shared" si="59"/>
        <v>1.5795681635124725E-5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1641.31</v>
      </c>
      <c r="D403" s="5" t="str">
        <f>'Исходные данные'!A405</f>
        <v>21.08.2015</v>
      </c>
      <c r="E403" s="1">
        <f>'Исходные данные'!B405</f>
        <v>2230.12</v>
      </c>
      <c r="F403" s="12">
        <f t="shared" si="54"/>
        <v>1.358743930153353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0.30656069221486104</v>
      </c>
      <c r="J403" s="18">
        <f t="shared" si="57"/>
        <v>2.8792977488221577E-4</v>
      </c>
      <c r="K403" s="12">
        <f t="shared" si="61"/>
        <v>1.1699981591959243</v>
      </c>
      <c r="L403" s="12">
        <f t="shared" si="58"/>
        <v>0.15700217547161022</v>
      </c>
      <c r="M403" s="12">
        <f t="shared" si="62"/>
        <v>2.4649683102818266E-2</v>
      </c>
      <c r="N403" s="18">
        <f t="shared" si="59"/>
        <v>2.3151623436895295E-5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1633.57</v>
      </c>
      <c r="D404" s="5" t="str">
        <f>'Исходные данные'!A406</f>
        <v>20.08.2015</v>
      </c>
      <c r="E404" s="1">
        <f>'Исходные данные'!B406</f>
        <v>2247.09</v>
      </c>
      <c r="F404" s="12">
        <f t="shared" si="54"/>
        <v>1.3755700704591785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0.31886824189465579</v>
      </c>
      <c r="J404" s="18">
        <f t="shared" si="57"/>
        <v>2.9865345706190836E-4</v>
      </c>
      <c r="K404" s="12">
        <f t="shared" si="61"/>
        <v>1.1844869475152702</v>
      </c>
      <c r="L404" s="12">
        <f t="shared" si="58"/>
        <v>0.16930972515140494</v>
      </c>
      <c r="M404" s="12">
        <f t="shared" si="62"/>
        <v>2.8665783030844265E-2</v>
      </c>
      <c r="N404" s="18">
        <f t="shared" si="59"/>
        <v>2.6848503791658762E-5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1624.51</v>
      </c>
      <c r="D405" s="5" t="str">
        <f>'Исходные данные'!A407</f>
        <v>19.08.2015</v>
      </c>
      <c r="E405" s="1">
        <f>'Исходные данные'!B407</f>
        <v>2260.96</v>
      </c>
      <c r="F405" s="12">
        <f t="shared" si="54"/>
        <v>1.3917796751020308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0.33058327000399984</v>
      </c>
      <c r="J405" s="18">
        <f t="shared" si="57"/>
        <v>3.0876162619978349E-4</v>
      </c>
      <c r="K405" s="12">
        <f t="shared" si="61"/>
        <v>1.1984448443437701</v>
      </c>
      <c r="L405" s="12">
        <f t="shared" si="58"/>
        <v>0.18102475326074896</v>
      </c>
      <c r="M405" s="12">
        <f t="shared" si="62"/>
        <v>3.2769961293115019E-2</v>
      </c>
      <c r="N405" s="18">
        <f t="shared" si="59"/>
        <v>3.0606831795340794E-5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1609.21</v>
      </c>
      <c r="D406" s="5" t="str">
        <f>'Исходные данные'!A408</f>
        <v>18.08.2015</v>
      </c>
      <c r="E406" s="1">
        <f>'Исходные данные'!B408</f>
        <v>2270.09</v>
      </c>
      <c r="F406" s="12">
        <f t="shared" si="54"/>
        <v>1.4106859887771019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0.34407610294231267</v>
      </c>
      <c r="J406" s="18">
        <f t="shared" si="57"/>
        <v>3.2046686249491099E-4</v>
      </c>
      <c r="K406" s="12">
        <f t="shared" si="61"/>
        <v>1.214724845090134</v>
      </c>
      <c r="L406" s="12">
        <f t="shared" si="58"/>
        <v>0.19451758619906187</v>
      </c>
      <c r="M406" s="12">
        <f t="shared" si="62"/>
        <v>3.7837091340709443E-2</v>
      </c>
      <c r="N406" s="18">
        <f t="shared" si="59"/>
        <v>3.5240848882560932E-5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1604.06</v>
      </c>
      <c r="D407" s="5" t="str">
        <f>'Исходные данные'!A409</f>
        <v>17.08.2015</v>
      </c>
      <c r="E407" s="1">
        <f>'Исходные данные'!B409</f>
        <v>2243.1799999999998</v>
      </c>
      <c r="F407" s="12">
        <f t="shared" si="54"/>
        <v>1.398438961136117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0.33535658675535723</v>
      </c>
      <c r="J407" s="18">
        <f t="shared" si="57"/>
        <v>3.1147387643976808E-4</v>
      </c>
      <c r="K407" s="12">
        <f t="shared" si="61"/>
        <v>1.2041790759591124</v>
      </c>
      <c r="L407" s="12">
        <f t="shared" si="58"/>
        <v>0.18579807001210633</v>
      </c>
      <c r="M407" s="12">
        <f t="shared" si="62"/>
        <v>3.4520922820223544E-2</v>
      </c>
      <c r="N407" s="18">
        <f t="shared" si="59"/>
        <v>3.2062485347684357E-5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1605.29</v>
      </c>
      <c r="D408" s="5" t="str">
        <f>'Исходные данные'!A410</f>
        <v>14.08.2015</v>
      </c>
      <c r="E408" s="1">
        <f>'Исходные данные'!B410</f>
        <v>2210.04</v>
      </c>
      <c r="F408" s="12">
        <f t="shared" si="54"/>
        <v>1.3767232088906054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0.31970618929477657</v>
      </c>
      <c r="J408" s="18">
        <f t="shared" si="57"/>
        <v>2.9610926787480813E-4</v>
      </c>
      <c r="K408" s="12">
        <f t="shared" si="61"/>
        <v>1.1854799012368116</v>
      </c>
      <c r="L408" s="12">
        <f t="shared" si="58"/>
        <v>0.17014767255152569</v>
      </c>
      <c r="M408" s="12">
        <f t="shared" si="62"/>
        <v>2.8950230474701188E-2</v>
      </c>
      <c r="N408" s="18">
        <f t="shared" si="59"/>
        <v>2.6813467607806448E-5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1585.51</v>
      </c>
      <c r="D409" s="5" t="str">
        <f>'Исходные данные'!A411</f>
        <v>13.08.2015</v>
      </c>
      <c r="E409" s="1">
        <f>'Исходные данные'!B411</f>
        <v>2238.23</v>
      </c>
      <c r="F409" s="12">
        <f t="shared" si="54"/>
        <v>1.4116782612534768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0.34477925280487726</v>
      </c>
      <c r="J409" s="18">
        <f t="shared" si="57"/>
        <v>3.1844046544100206E-4</v>
      </c>
      <c r="K409" s="12">
        <f t="shared" si="61"/>
        <v>1.2155792790603732</v>
      </c>
      <c r="L409" s="12">
        <f t="shared" si="58"/>
        <v>0.19522073606162646</v>
      </c>
      <c r="M409" s="12">
        <f t="shared" si="62"/>
        <v>3.8111135788443197E-2</v>
      </c>
      <c r="N409" s="18">
        <f t="shared" si="59"/>
        <v>3.5199704507235372E-5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1585.91</v>
      </c>
      <c r="D410" s="5" t="str">
        <f>'Исходные данные'!A412</f>
        <v>12.08.2015</v>
      </c>
      <c r="E410" s="1">
        <f>'Исходные данные'!B412</f>
        <v>2181.4499999999998</v>
      </c>
      <c r="F410" s="12">
        <f t="shared" si="54"/>
        <v>1.3755194178736496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0.31883141823933714</v>
      </c>
      <c r="J410" s="18">
        <f t="shared" si="57"/>
        <v>2.9365297583409624E-4</v>
      </c>
      <c r="K410" s="12">
        <f t="shared" si="61"/>
        <v>1.1844433311792468</v>
      </c>
      <c r="L410" s="12">
        <f t="shared" si="58"/>
        <v>0.16927290149608631</v>
      </c>
      <c r="M410" s="12">
        <f t="shared" si="62"/>
        <v>2.8653315180903721E-2</v>
      </c>
      <c r="N410" s="18">
        <f t="shared" si="59"/>
        <v>2.6390533645804093E-5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1593.86</v>
      </c>
      <c r="D411" s="5" t="str">
        <f>'Исходные данные'!A413</f>
        <v>11.08.2015</v>
      </c>
      <c r="E411" s="1">
        <f>'Исходные данные'!B413</f>
        <v>2235.61</v>
      </c>
      <c r="F411" s="12">
        <f t="shared" si="54"/>
        <v>1.4026388766892954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0.33835537432480917</v>
      </c>
      <c r="J411" s="18">
        <f t="shared" si="57"/>
        <v>3.1076531724920988E-4</v>
      </c>
      <c r="K411" s="12">
        <f t="shared" si="61"/>
        <v>1.2077955730465677</v>
      </c>
      <c r="L411" s="12">
        <f t="shared" si="58"/>
        <v>0.18879685758155829</v>
      </c>
      <c r="M411" s="12">
        <f t="shared" si="62"/>
        <v>3.5644253432671184E-2</v>
      </c>
      <c r="N411" s="18">
        <f t="shared" si="59"/>
        <v>3.2737762029698913E-5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1573.31</v>
      </c>
      <c r="D412" s="5" t="str">
        <f>'Исходные данные'!A414</f>
        <v>10.08.2015</v>
      </c>
      <c r="E412" s="1">
        <f>'Исходные данные'!B414</f>
        <v>2196.06</v>
      </c>
      <c r="F412" s="12">
        <f t="shared" si="54"/>
        <v>1.3958215482009266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0.33348316536749895</v>
      </c>
      <c r="J412" s="18">
        <f t="shared" si="57"/>
        <v>3.0543552566303361E-4</v>
      </c>
      <c r="K412" s="12">
        <f t="shared" si="61"/>
        <v>1.2019252529626905</v>
      </c>
      <c r="L412" s="12">
        <f t="shared" si="58"/>
        <v>0.18392464862424804</v>
      </c>
      <c r="M412" s="12">
        <f t="shared" si="62"/>
        <v>3.3828276371553084E-2</v>
      </c>
      <c r="N412" s="18">
        <f t="shared" si="59"/>
        <v>3.0983145324392681E-5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1577</v>
      </c>
      <c r="D413" s="5" t="str">
        <f>'Исходные данные'!A415</f>
        <v>07.08.2015</v>
      </c>
      <c r="E413" s="1">
        <f>'Исходные данные'!B415</f>
        <v>2202.16</v>
      </c>
      <c r="F413" s="12">
        <f t="shared" si="54"/>
        <v>1.3964235890932148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0.33391438889696384</v>
      </c>
      <c r="J413" s="18">
        <f t="shared" si="57"/>
        <v>3.0497689412382846E-4</v>
      </c>
      <c r="K413" s="12">
        <f t="shared" si="61"/>
        <v>1.2024436631797344</v>
      </c>
      <c r="L413" s="12">
        <f t="shared" si="58"/>
        <v>0.18435587215371291</v>
      </c>
      <c r="M413" s="12">
        <f t="shared" si="62"/>
        <v>3.3987087597556115E-2</v>
      </c>
      <c r="N413" s="18">
        <f t="shared" si="59"/>
        <v>3.1041718357981793E-5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1568.27</v>
      </c>
      <c r="D414" s="5" t="str">
        <f>'Исходные данные'!A416</f>
        <v>06.08.2015</v>
      </c>
      <c r="E414" s="1">
        <f>'Исходные данные'!B416</f>
        <v>2192.7600000000002</v>
      </c>
      <c r="F414" s="12">
        <f t="shared" si="54"/>
        <v>1.3982031155349526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0.33518792334026315</v>
      </c>
      <c r="J414" s="18">
        <f t="shared" si="57"/>
        <v>3.0528561124528911E-4</v>
      </c>
      <c r="K414" s="12">
        <f t="shared" si="61"/>
        <v>1.2039759921306639</v>
      </c>
      <c r="L414" s="12">
        <f t="shared" si="58"/>
        <v>0.1856294065970123</v>
      </c>
      <c r="M414" s="12">
        <f t="shared" si="62"/>
        <v>3.4458276593558892E-2</v>
      </c>
      <c r="N414" s="18">
        <f t="shared" si="59"/>
        <v>3.1384233439833588E-5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1578.98</v>
      </c>
      <c r="D415" s="5" t="str">
        <f>'Исходные данные'!A417</f>
        <v>05.08.2015</v>
      </c>
      <c r="E415" s="1">
        <f>'Исходные данные'!B417</f>
        <v>2176.5700000000002</v>
      </c>
      <c r="F415" s="12">
        <f t="shared" si="54"/>
        <v>1.3784658450392027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0.32097117427175326</v>
      </c>
      <c r="J415" s="18">
        <f t="shared" si="57"/>
        <v>2.9152122028946635E-4</v>
      </c>
      <c r="K415" s="12">
        <f t="shared" si="61"/>
        <v>1.1869804643972128</v>
      </c>
      <c r="L415" s="12">
        <f t="shared" si="58"/>
        <v>0.17141265752850229</v>
      </c>
      <c r="M415" s="12">
        <f t="shared" si="62"/>
        <v>2.9382299160983595E-2</v>
      </c>
      <c r="N415" s="18">
        <f t="shared" si="59"/>
        <v>2.6686395517461598E-5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1574.67</v>
      </c>
      <c r="D416" s="5" t="str">
        <f>'Исходные данные'!A418</f>
        <v>04.08.2015</v>
      </c>
      <c r="E416" s="1">
        <f>'Исходные данные'!B418</f>
        <v>2159.27</v>
      </c>
      <c r="F416" s="12">
        <f t="shared" si="54"/>
        <v>1.3712523893895228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0.31572447509586521</v>
      </c>
      <c r="J416" s="18">
        <f t="shared" si="57"/>
        <v>2.8595557065222134E-4</v>
      </c>
      <c r="K416" s="12">
        <f t="shared" si="61"/>
        <v>1.1807690439490537</v>
      </c>
      <c r="L416" s="12">
        <f t="shared" si="58"/>
        <v>0.16616595835261444</v>
      </c>
      <c r="M416" s="12">
        <f t="shared" si="62"/>
        <v>2.7611125715242778E-2</v>
      </c>
      <c r="N416" s="18">
        <f t="shared" si="59"/>
        <v>2.5007738813581368E-5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1572.48</v>
      </c>
      <c r="D417" s="5" t="str">
        <f>'Исходные данные'!A419</f>
        <v>03.08.2015</v>
      </c>
      <c r="E417" s="1">
        <f>'Исходные данные'!B419</f>
        <v>2109.08</v>
      </c>
      <c r="F417" s="12">
        <f t="shared" si="54"/>
        <v>1.3412444037444038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0.29359784253610111</v>
      </c>
      <c r="J417" s="18">
        <f t="shared" si="57"/>
        <v>2.651730236820058E-4</v>
      </c>
      <c r="K417" s="12">
        <f t="shared" si="61"/>
        <v>1.1549295261511678</v>
      </c>
      <c r="L417" s="12">
        <f t="shared" si="58"/>
        <v>0.14403932579285031</v>
      </c>
      <c r="M417" s="12">
        <f t="shared" si="62"/>
        <v>2.0747327374858855E-2</v>
      </c>
      <c r="N417" s="18">
        <f t="shared" si="59"/>
        <v>1.8738664718339297E-5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1607.02</v>
      </c>
      <c r="D418" s="5" t="str">
        <f>'Исходные данные'!A420</f>
        <v>31.07.2015</v>
      </c>
      <c r="E418" s="1">
        <f>'Исходные данные'!B420</f>
        <v>2082.48</v>
      </c>
      <c r="F418" s="12">
        <f t="shared" si="54"/>
        <v>1.2958643949670821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0.25917795894256107</v>
      </c>
      <c r="J418" s="18">
        <f t="shared" si="57"/>
        <v>2.3343217450199109E-4</v>
      </c>
      <c r="K418" s="12">
        <f t="shared" si="61"/>
        <v>1.1158533429532278</v>
      </c>
      <c r="L418" s="12">
        <f t="shared" si="58"/>
        <v>0.10961944219931018</v>
      </c>
      <c r="M418" s="12">
        <f t="shared" si="62"/>
        <v>1.201642210808789E-2</v>
      </c>
      <c r="N418" s="18">
        <f t="shared" si="59"/>
        <v>1.0822754966777107E-5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1596.73</v>
      </c>
      <c r="D419" s="5" t="str">
        <f>'Исходные данные'!A421</f>
        <v>30.07.2015</v>
      </c>
      <c r="E419" s="1">
        <f>'Исходные данные'!B421</f>
        <v>2092.48</v>
      </c>
      <c r="F419" s="12">
        <f t="shared" si="54"/>
        <v>1.3104782900051981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0.27039217745196126</v>
      </c>
      <c r="J419" s="18">
        <f t="shared" si="57"/>
        <v>2.4285270363453266E-4</v>
      </c>
      <c r="K419" s="12">
        <f t="shared" si="61"/>
        <v>1.128437193312249</v>
      </c>
      <c r="L419" s="12">
        <f t="shared" si="58"/>
        <v>0.12083366070871031</v>
      </c>
      <c r="M419" s="12">
        <f t="shared" si="62"/>
        <v>1.4600773560267705E-2</v>
      </c>
      <c r="N419" s="18">
        <f t="shared" si="59"/>
        <v>1.3113683123826975E-5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1584.32</v>
      </c>
      <c r="D420" s="5" t="str">
        <f>'Исходные данные'!A422</f>
        <v>29.07.2015</v>
      </c>
      <c r="E420" s="1">
        <f>'Исходные данные'!B422</f>
        <v>2092.89</v>
      </c>
      <c r="F420" s="12">
        <f t="shared" si="54"/>
        <v>1.3210020702888305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0.27839059275230654</v>
      </c>
      <c r="J420" s="18">
        <f t="shared" si="57"/>
        <v>2.4933861609798425E-4</v>
      </c>
      <c r="K420" s="12">
        <f t="shared" si="61"/>
        <v>1.1374990947392845</v>
      </c>
      <c r="L420" s="12">
        <f t="shared" si="58"/>
        <v>0.12883207600905566</v>
      </c>
      <c r="M420" s="12">
        <f t="shared" si="62"/>
        <v>1.6597703808803082E-2</v>
      </c>
      <c r="N420" s="18">
        <f t="shared" si="59"/>
        <v>1.4865619046881081E-5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1570.36</v>
      </c>
      <c r="D421" s="5" t="str">
        <f>'Исходные данные'!A423</f>
        <v>28.07.2015</v>
      </c>
      <c r="E421" s="1">
        <f>'Исходные данные'!B423</f>
        <v>2038.01</v>
      </c>
      <c r="F421" s="12">
        <f t="shared" si="54"/>
        <v>1.297797957156321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0.26066894912164634</v>
      </c>
      <c r="J421" s="18">
        <f t="shared" si="57"/>
        <v>2.3281473275939651E-4</v>
      </c>
      <c r="K421" s="12">
        <f t="shared" si="61"/>
        <v>1.1175183102453687</v>
      </c>
      <c r="L421" s="12">
        <f t="shared" si="58"/>
        <v>0.11111043237839546</v>
      </c>
      <c r="M421" s="12">
        <f t="shared" si="62"/>
        <v>1.2345528183313975E-2</v>
      </c>
      <c r="N421" s="18">
        <f t="shared" si="59"/>
        <v>1.1026326129202786E-5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1583.62</v>
      </c>
      <c r="D422" s="5" t="str">
        <f>'Исходные данные'!A424</f>
        <v>27.07.2015</v>
      </c>
      <c r="E422" s="1">
        <f>'Исходные данные'!B424</f>
        <v>2020.2</v>
      </c>
      <c r="F422" s="12">
        <f t="shared" si="54"/>
        <v>1.2756848233793461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0.24348315079097735</v>
      </c>
      <c r="J422" s="18">
        <f t="shared" si="57"/>
        <v>2.1685839582513041E-4</v>
      </c>
      <c r="K422" s="12">
        <f t="shared" si="61"/>
        <v>1.0984769550356392</v>
      </c>
      <c r="L422" s="12">
        <f t="shared" si="58"/>
        <v>9.3924634047726399E-2</v>
      </c>
      <c r="M422" s="12">
        <f t="shared" si="62"/>
        <v>8.8218368809993113E-3</v>
      </c>
      <c r="N422" s="18">
        <f t="shared" si="59"/>
        <v>7.8571736402688906E-6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1572.42</v>
      </c>
      <c r="D423" s="5" t="str">
        <f>'Исходные данные'!A425</f>
        <v>24.07.2015</v>
      </c>
      <c r="E423" s="1">
        <f>'Исходные данные'!B425</f>
        <v>2031.02</v>
      </c>
      <c r="F423" s="12">
        <f t="shared" si="54"/>
        <v>1.2916523575126237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0.25592229602109562</v>
      </c>
      <c r="J423" s="18">
        <f t="shared" si="57"/>
        <v>2.2730114345938105E-4</v>
      </c>
      <c r="K423" s="12">
        <f t="shared" si="61"/>
        <v>1.1122264078414557</v>
      </c>
      <c r="L423" s="12">
        <f t="shared" si="58"/>
        <v>0.10636377927784474</v>
      </c>
      <c r="M423" s="12">
        <f t="shared" si="62"/>
        <v>1.1313253542266059E-2</v>
      </c>
      <c r="N423" s="18">
        <f t="shared" si="59"/>
        <v>1.0048032181576703E-5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1576.4</v>
      </c>
      <c r="D424" s="5" t="str">
        <f>'Исходные данные'!A426</f>
        <v>23.07.2015</v>
      </c>
      <c r="E424" s="1">
        <f>'Исходные данные'!B426</f>
        <v>2022.17</v>
      </c>
      <c r="F424" s="12">
        <f t="shared" si="54"/>
        <v>1.2827772139051001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0.24902742589854471</v>
      </c>
      <c r="J424" s="18">
        <f t="shared" si="57"/>
        <v>2.2056004714961984E-4</v>
      </c>
      <c r="K424" s="12">
        <f t="shared" si="61"/>
        <v>1.1045841277524988</v>
      </c>
      <c r="L424" s="12">
        <f t="shared" si="58"/>
        <v>9.9468909155293925E-2</v>
      </c>
      <c r="M424" s="12">
        <f t="shared" si="62"/>
        <v>9.894063888544101E-3</v>
      </c>
      <c r="N424" s="18">
        <f t="shared" si="59"/>
        <v>8.7630315812993778E-6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1566.26</v>
      </c>
      <c r="D425" s="5" t="str">
        <f>'Исходные данные'!A427</f>
        <v>22.07.2015</v>
      </c>
      <c r="E425" s="1">
        <f>'Исходные данные'!B427</f>
        <v>2041.96</v>
      </c>
      <c r="F425" s="12">
        <f t="shared" si="54"/>
        <v>1.3037171350861287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0.26521951902748953</v>
      </c>
      <c r="J425" s="18">
        <f t="shared" si="57"/>
        <v>2.3424553365713574E-4</v>
      </c>
      <c r="K425" s="12">
        <f t="shared" si="61"/>
        <v>1.1226152436175361</v>
      </c>
      <c r="L425" s="12">
        <f t="shared" si="58"/>
        <v>0.11566100228423874</v>
      </c>
      <c r="M425" s="12">
        <f t="shared" si="62"/>
        <v>1.3377467449394664E-2</v>
      </c>
      <c r="N425" s="18">
        <f t="shared" si="59"/>
        <v>1.1815163579041188E-5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1564.37</v>
      </c>
      <c r="D426" s="5" t="str">
        <f>'Исходные данные'!A428</f>
        <v>21.07.2015</v>
      </c>
      <c r="E426" s="1">
        <f>'Исходные данные'!B428</f>
        <v>2044.34</v>
      </c>
      <c r="F426" s="12">
        <f t="shared" si="54"/>
        <v>1.3068136054769652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0.26759181198302445</v>
      </c>
      <c r="J426" s="18">
        <f t="shared" si="57"/>
        <v>2.3568113748896206E-4</v>
      </c>
      <c r="K426" s="12">
        <f t="shared" si="61"/>
        <v>1.1252815772635487</v>
      </c>
      <c r="L426" s="12">
        <f t="shared" si="58"/>
        <v>0.11803329523977366</v>
      </c>
      <c r="M426" s="12">
        <f t="shared" si="62"/>
        <v>1.3931858785159557E-2</v>
      </c>
      <c r="N426" s="18">
        <f t="shared" si="59"/>
        <v>1.2270466355040383E-5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1535.83</v>
      </c>
      <c r="D427" s="5" t="str">
        <f>'Исходные данные'!A429</f>
        <v>20.07.2015</v>
      </c>
      <c r="E427" s="1">
        <f>'Исходные данные'!B429</f>
        <v>2039.09</v>
      </c>
      <c r="F427" s="12">
        <f t="shared" si="54"/>
        <v>1.3276794957775275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0.2834326783851846</v>
      </c>
      <c r="J427" s="18">
        <f t="shared" si="57"/>
        <v>2.4893622270608898E-4</v>
      </c>
      <c r="K427" s="12">
        <f t="shared" si="61"/>
        <v>1.1432489460221982</v>
      </c>
      <c r="L427" s="12">
        <f t="shared" si="58"/>
        <v>0.13387416164193378</v>
      </c>
      <c r="M427" s="12">
        <f t="shared" si="62"/>
        <v>1.7922291155330599E-2</v>
      </c>
      <c r="N427" s="18">
        <f t="shared" si="59"/>
        <v>1.5740977673659649E-5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1536.2</v>
      </c>
      <c r="D428" s="5" t="str">
        <f>'Исходные данные'!A430</f>
        <v>17.07.2015</v>
      </c>
      <c r="E428" s="1">
        <f>'Исходные данные'!B430</f>
        <v>2011.63</v>
      </c>
      <c r="F428" s="12">
        <f t="shared" si="54"/>
        <v>1.309484442129931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0.26963350412371317</v>
      </c>
      <c r="J428" s="18">
        <f t="shared" si="57"/>
        <v>2.3615557346871559E-4</v>
      </c>
      <c r="K428" s="12">
        <f t="shared" si="61"/>
        <v>1.1275814027848521</v>
      </c>
      <c r="L428" s="12">
        <f t="shared" si="58"/>
        <v>0.12007498738046221</v>
      </c>
      <c r="M428" s="12">
        <f t="shared" si="62"/>
        <v>1.4418002594418142E-2</v>
      </c>
      <c r="N428" s="18">
        <f t="shared" si="59"/>
        <v>1.2627850837839551E-5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1534.31</v>
      </c>
      <c r="D429" s="5" t="str">
        <f>'Исходные данные'!A431</f>
        <v>16.07.2015</v>
      </c>
      <c r="E429" s="1">
        <f>'Исходные данные'!B431</f>
        <v>1978.78</v>
      </c>
      <c r="F429" s="12">
        <f t="shared" si="54"/>
        <v>1.2896872209657761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0.25439972460672833</v>
      </c>
      <c r="J429" s="18">
        <f t="shared" si="57"/>
        <v>2.2219135128068851E-4</v>
      </c>
      <c r="K429" s="12">
        <f t="shared" si="61"/>
        <v>1.1105342522473396</v>
      </c>
      <c r="L429" s="12">
        <f t="shared" si="58"/>
        <v>0.10484120786347748</v>
      </c>
      <c r="M429" s="12">
        <f t="shared" si="62"/>
        <v>1.0991678866272878E-2</v>
      </c>
      <c r="N429" s="18">
        <f t="shared" si="59"/>
        <v>9.6000732072960919E-6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1536.83</v>
      </c>
      <c r="D430" s="5" t="str">
        <f>'Исходные данные'!A432</f>
        <v>15.07.2015</v>
      </c>
      <c r="E430" s="1">
        <f>'Исходные данные'!B432</f>
        <v>1978.64</v>
      </c>
      <c r="F430" s="12">
        <f t="shared" si="54"/>
        <v>1.287481373997124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0.25268788665275876</v>
      </c>
      <c r="J430" s="18">
        <f t="shared" si="57"/>
        <v>2.2008026783988161E-4</v>
      </c>
      <c r="K430" s="12">
        <f t="shared" si="61"/>
        <v>1.1086348237858636</v>
      </c>
      <c r="L430" s="12">
        <f t="shared" si="58"/>
        <v>0.10312936990950787</v>
      </c>
      <c r="M430" s="12">
        <f t="shared" si="62"/>
        <v>1.0635666937932093E-2</v>
      </c>
      <c r="N430" s="18">
        <f t="shared" si="59"/>
        <v>9.263207901898504E-6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1518.39</v>
      </c>
      <c r="D431" s="5" t="str">
        <f>'Исходные данные'!A433</f>
        <v>14.07.2015</v>
      </c>
      <c r="E431" s="1">
        <f>'Исходные данные'!B433</f>
        <v>1945.29</v>
      </c>
      <c r="F431" s="12">
        <f t="shared" si="54"/>
        <v>1.2811530634421986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0.2477605032411746</v>
      </c>
      <c r="J431" s="18">
        <f t="shared" si="57"/>
        <v>2.1518645278930455E-4</v>
      </c>
      <c r="K431" s="12">
        <f t="shared" si="61"/>
        <v>1.1031855911999655</v>
      </c>
      <c r="L431" s="12">
        <f t="shared" si="58"/>
        <v>9.820198649792368E-2</v>
      </c>
      <c r="M431" s="12">
        <f t="shared" si="62"/>
        <v>9.6436301521383716E-3</v>
      </c>
      <c r="N431" s="18">
        <f t="shared" si="59"/>
        <v>8.3757440645437383E-6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1507.67</v>
      </c>
      <c r="D432" s="5" t="str">
        <f>'Исходные данные'!A434</f>
        <v>13.07.2015</v>
      </c>
      <c r="E432" s="1">
        <f>'Исходные данные'!B434</f>
        <v>1924.53</v>
      </c>
      <c r="F432" s="12">
        <f t="shared" si="54"/>
        <v>1.2764928664760855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0.24411636933759429</v>
      </c>
      <c r="J432" s="18">
        <f t="shared" si="57"/>
        <v>2.1142966596777581E-4</v>
      </c>
      <c r="K432" s="12">
        <f t="shared" si="61"/>
        <v>1.099172751288896</v>
      </c>
      <c r="L432" s="12">
        <f t="shared" si="58"/>
        <v>9.4557852594343336E-2</v>
      </c>
      <c r="M432" s="12">
        <f t="shared" si="62"/>
        <v>8.9411874872535498E-3</v>
      </c>
      <c r="N432" s="18">
        <f t="shared" si="59"/>
        <v>7.743980008038508E-6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1518.41</v>
      </c>
      <c r="D433" s="5" t="str">
        <f>'Исходные данные'!A435</f>
        <v>10.07.2015</v>
      </c>
      <c r="E433" s="1">
        <f>'Исходные данные'!B435</f>
        <v>1912.29</v>
      </c>
      <c r="F433" s="12">
        <f t="shared" si="54"/>
        <v>1.2594029280629078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0.23063774203638007</v>
      </c>
      <c r="J433" s="18">
        <f t="shared" si="57"/>
        <v>1.9919827279998536E-4</v>
      </c>
      <c r="K433" s="12">
        <f t="shared" si="61"/>
        <v>1.0844568095720981</v>
      </c>
      <c r="L433" s="12">
        <f t="shared" si="58"/>
        <v>8.1079225293129123E-2</v>
      </c>
      <c r="M433" s="12">
        <f t="shared" si="62"/>
        <v>6.5738407741339783E-3</v>
      </c>
      <c r="N433" s="18">
        <f t="shared" si="59"/>
        <v>5.6777252339864269E-6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1520.9</v>
      </c>
      <c r="D434" s="5" t="str">
        <f>'Исходные данные'!A436</f>
        <v>09.07.2015</v>
      </c>
      <c r="E434" s="1">
        <f>'Исходные данные'!B436</f>
        <v>1922.82</v>
      </c>
      <c r="F434" s="12">
        <f t="shared" si="54"/>
        <v>1.2642645801827863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0.23449059358520291</v>
      </c>
      <c r="J434" s="18">
        <f t="shared" si="57"/>
        <v>2.0196066228419428E-4</v>
      </c>
      <c r="K434" s="12">
        <f t="shared" si="61"/>
        <v>1.0886431201083793</v>
      </c>
      <c r="L434" s="12">
        <f t="shared" si="58"/>
        <v>8.4932076841952087E-2</v>
      </c>
      <c r="M434" s="12">
        <f t="shared" si="62"/>
        <v>7.2134576766872422E-3</v>
      </c>
      <c r="N434" s="18">
        <f t="shared" si="59"/>
        <v>6.2127638787924989E-6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1543.04</v>
      </c>
      <c r="D435" s="5" t="str">
        <f>'Исходные данные'!A437</f>
        <v>08.07.2015</v>
      </c>
      <c r="E435" s="1">
        <f>'Исходные данные'!B437</f>
        <v>1948.65</v>
      </c>
      <c r="F435" s="12">
        <f t="shared" si="54"/>
        <v>1.2628642160929076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0.23338232855710003</v>
      </c>
      <c r="J435" s="18">
        <f t="shared" si="57"/>
        <v>2.0044512497425891E-4</v>
      </c>
      <c r="K435" s="12">
        <f t="shared" si="61"/>
        <v>1.087437283327068</v>
      </c>
      <c r="L435" s="12">
        <f t="shared" si="58"/>
        <v>8.3823811813849153E-2</v>
      </c>
      <c r="M435" s="12">
        <f t="shared" si="62"/>
        <v>7.0264314270035849E-3</v>
      </c>
      <c r="N435" s="18">
        <f t="shared" si="59"/>
        <v>6.0347924978570394E-6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1541.91</v>
      </c>
      <c r="D436" s="5" t="str">
        <f>'Исходные данные'!A438</f>
        <v>07.07.2015</v>
      </c>
      <c r="E436" s="1">
        <f>'Исходные данные'!B438</f>
        <v>1928.49</v>
      </c>
      <c r="F436" s="12">
        <f t="shared" si="54"/>
        <v>1.2507150222775647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0.2237154055964293</v>
      </c>
      <c r="J436" s="18">
        <f t="shared" si="57"/>
        <v>1.9160621445866459E-4</v>
      </c>
      <c r="K436" s="12">
        <f t="shared" si="61"/>
        <v>1.0769757577340437</v>
      </c>
      <c r="L436" s="12">
        <f t="shared" si="58"/>
        <v>7.4156888853178393E-2</v>
      </c>
      <c r="M436" s="12">
        <f t="shared" si="62"/>
        <v>5.4992441643826433E-3</v>
      </c>
      <c r="N436" s="18">
        <f t="shared" si="59"/>
        <v>4.7099543900971222E-6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1538.42</v>
      </c>
      <c r="D437" s="5" t="str">
        <f>'Исходные данные'!A439</f>
        <v>06.07.2015</v>
      </c>
      <c r="E437" s="1">
        <f>'Исходные данные'!B439</f>
        <v>1918.5</v>
      </c>
      <c r="F437" s="12">
        <f t="shared" si="54"/>
        <v>1.2470586705841058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0.22078771497692234</v>
      </c>
      <c r="J437" s="18">
        <f t="shared" si="57"/>
        <v>1.8857094310300565E-4</v>
      </c>
      <c r="K437" s="12">
        <f t="shared" si="61"/>
        <v>1.0738273169897772</v>
      </c>
      <c r="L437" s="12">
        <f t="shared" si="58"/>
        <v>7.1229198233671506E-2</v>
      </c>
      <c r="M437" s="12">
        <f t="shared" si="62"/>
        <v>5.0735986810116623E-3</v>
      </c>
      <c r="N437" s="18">
        <f t="shared" si="59"/>
        <v>4.3332722941787605E-6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1532.64</v>
      </c>
      <c r="D438" s="5" t="str">
        <f>'Исходные данные'!A440</f>
        <v>03.07.2015</v>
      </c>
      <c r="E438" s="1">
        <f>'Исходные данные'!B440</f>
        <v>1913.17</v>
      </c>
      <c r="F438" s="12">
        <f t="shared" si="54"/>
        <v>1.2482840066812819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0.2217698135133904</v>
      </c>
      <c r="J438" s="18">
        <f t="shared" si="57"/>
        <v>1.8888108506150413E-4</v>
      </c>
      <c r="K438" s="12">
        <f t="shared" si="61"/>
        <v>1.0748824392584231</v>
      </c>
      <c r="L438" s="12">
        <f t="shared" si="58"/>
        <v>7.2211296770139474E-2</v>
      </c>
      <c r="M438" s="12">
        <f t="shared" si="62"/>
        <v>5.2144713812251452E-3</v>
      </c>
      <c r="N438" s="18">
        <f t="shared" si="59"/>
        <v>4.4411590419112507E-6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1528.53</v>
      </c>
      <c r="D439" s="5" t="str">
        <f>'Исходные данные'!A441</f>
        <v>02.07.2015</v>
      </c>
      <c r="E439" s="1">
        <f>'Исходные данные'!B441</f>
        <v>1906.73</v>
      </c>
      <c r="F439" s="12">
        <f t="shared" si="54"/>
        <v>1.247427266720313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0.22108324371362728</v>
      </c>
      <c r="J439" s="18">
        <f t="shared" si="57"/>
        <v>1.8777079063838088E-4</v>
      </c>
      <c r="K439" s="12">
        <f t="shared" si="61"/>
        <v>1.07414471071738</v>
      </c>
      <c r="L439" s="12">
        <f t="shared" si="58"/>
        <v>7.1524726970376415E-2</v>
      </c>
      <c r="M439" s="12">
        <f t="shared" si="62"/>
        <v>5.115786568186881E-3</v>
      </c>
      <c r="N439" s="18">
        <f t="shared" si="59"/>
        <v>4.3449484117843619E-6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1504.2</v>
      </c>
      <c r="D440" s="5" t="str">
        <f>'Исходные данные'!A442</f>
        <v>01.07.2015</v>
      </c>
      <c r="E440" s="1">
        <f>'Исходные данные'!B442</f>
        <v>1913.93</v>
      </c>
      <c r="F440" s="12">
        <f t="shared" si="54"/>
        <v>1.2723906395426141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0.24089752432902276</v>
      </c>
      <c r="J440" s="18">
        <f t="shared" si="57"/>
        <v>2.0402844201915623E-4</v>
      </c>
      <c r="K440" s="12">
        <f t="shared" si="61"/>
        <v>1.0956403727043429</v>
      </c>
      <c r="L440" s="12">
        <f t="shared" si="58"/>
        <v>9.1339007585771945E-2</v>
      </c>
      <c r="M440" s="12">
        <f t="shared" si="62"/>
        <v>8.3428143067536924E-3</v>
      </c>
      <c r="N440" s="18">
        <f t="shared" si="59"/>
        <v>7.0659564053353343E-6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1492.17</v>
      </c>
      <c r="D441" s="5" t="str">
        <f>'Исходные данные'!A443</f>
        <v>30.06.2015</v>
      </c>
      <c r="E441" s="1">
        <f>'Исходные данные'!B443</f>
        <v>1900.15</v>
      </c>
      <c r="F441" s="12">
        <f t="shared" si="54"/>
        <v>1.2734138871576295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0.24170139411508532</v>
      </c>
      <c r="J441" s="18">
        <f t="shared" si="57"/>
        <v>2.0413792744723635E-4</v>
      </c>
      <c r="K441" s="12">
        <f t="shared" si="61"/>
        <v>1.0965214789962654</v>
      </c>
      <c r="L441" s="12">
        <f t="shared" si="58"/>
        <v>9.2142877371834533E-2</v>
      </c>
      <c r="M441" s="12">
        <f t="shared" si="62"/>
        <v>8.4903098503609237E-3</v>
      </c>
      <c r="N441" s="18">
        <f t="shared" si="59"/>
        <v>7.1708078581138831E-6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1494.22</v>
      </c>
      <c r="D442" s="5" t="str">
        <f>'Исходные данные'!A444</f>
        <v>29.06.2015</v>
      </c>
      <c r="E442" s="1">
        <f>'Исходные данные'!B444</f>
        <v>1918.27</v>
      </c>
      <c r="F442" s="12">
        <f t="shared" si="54"/>
        <v>1.283793551150433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0.24981940663197622</v>
      </c>
      <c r="J442" s="18">
        <f t="shared" si="57"/>
        <v>2.1040540289942445E-4</v>
      </c>
      <c r="K442" s="12">
        <f t="shared" si="61"/>
        <v>1.1054592836076771</v>
      </c>
      <c r="L442" s="12">
        <f t="shared" si="58"/>
        <v>0.10026088988872538</v>
      </c>
      <c r="M442" s="12">
        <f t="shared" si="62"/>
        <v>1.0052246041279101E-2</v>
      </c>
      <c r="N442" s="18">
        <f t="shared" si="59"/>
        <v>8.466303346382032E-6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1498.69</v>
      </c>
      <c r="D443" s="5" t="str">
        <f>'Исходные данные'!A445</f>
        <v>26.06.2015</v>
      </c>
      <c r="E443" s="1">
        <f>'Исходные данные'!B445</f>
        <v>1938.52</v>
      </c>
      <c r="F443" s="12">
        <f t="shared" si="54"/>
        <v>1.2934763026376368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0.25733340213413791</v>
      </c>
      <c r="J443" s="18">
        <f t="shared" si="57"/>
        <v>2.1612900110859056E-4</v>
      </c>
      <c r="K443" s="12">
        <f t="shared" si="61"/>
        <v>1.1137969851896825</v>
      </c>
      <c r="L443" s="12">
        <f t="shared" si="58"/>
        <v>0.10777488539088699</v>
      </c>
      <c r="M443" s="12">
        <f t="shared" si="62"/>
        <v>1.161542592101881E-2</v>
      </c>
      <c r="N443" s="18">
        <f t="shared" si="59"/>
        <v>9.7555559478129312E-6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1492.28</v>
      </c>
      <c r="D444" s="5" t="str">
        <f>'Исходные данные'!A446</f>
        <v>25.06.2015</v>
      </c>
      <c r="E444" s="1">
        <f>'Исходные данные'!B446</f>
        <v>1931.56</v>
      </c>
      <c r="F444" s="12">
        <f t="shared" si="54"/>
        <v>1.2943683491033855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0.2580228148471308</v>
      </c>
      <c r="J444" s="18">
        <f t="shared" si="57"/>
        <v>2.1610318250277221E-4</v>
      </c>
      <c r="K444" s="12">
        <f t="shared" si="61"/>
        <v>1.1145651157400251</v>
      </c>
      <c r="L444" s="12">
        <f t="shared" si="58"/>
        <v>0.10846429810387999</v>
      </c>
      <c r="M444" s="12">
        <f t="shared" si="62"/>
        <v>1.176450396316733E-2</v>
      </c>
      <c r="N444" s="18">
        <f t="shared" si="59"/>
        <v>9.8531858452640525E-6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1509.58</v>
      </c>
      <c r="D445" s="5" t="str">
        <f>'Исходные данные'!A447</f>
        <v>24.06.2015</v>
      </c>
      <c r="E445" s="1">
        <f>'Исходные данные'!B447</f>
        <v>1942.51</v>
      </c>
      <c r="F445" s="12">
        <f t="shared" si="54"/>
        <v>1.2867883782244069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0.25214948480978228</v>
      </c>
      <c r="J445" s="18">
        <f t="shared" si="57"/>
        <v>2.1059463757439458E-4</v>
      </c>
      <c r="K445" s="12">
        <f t="shared" si="61"/>
        <v>1.1080380934083318</v>
      </c>
      <c r="L445" s="12">
        <f t="shared" si="58"/>
        <v>0.10259096806653142</v>
      </c>
      <c r="M445" s="12">
        <f t="shared" si="62"/>
        <v>1.0524906728828056E-2</v>
      </c>
      <c r="N445" s="18">
        <f t="shared" si="59"/>
        <v>8.7903765487918274E-6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1511.91</v>
      </c>
      <c r="D446" s="5" t="str">
        <f>'Исходные данные'!A448</f>
        <v>23.06.2015</v>
      </c>
      <c r="E446" s="1">
        <f>'Исходные данные'!B448</f>
        <v>1926.7</v>
      </c>
      <c r="F446" s="12">
        <f t="shared" si="54"/>
        <v>1.2743483408403939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0.24243494272837227</v>
      </c>
      <c r="J446" s="18">
        <f t="shared" si="57"/>
        <v>2.0191594160005676E-4</v>
      </c>
      <c r="K446" s="12">
        <f t="shared" si="61"/>
        <v>1.0973261258943492</v>
      </c>
      <c r="L446" s="12">
        <f t="shared" si="58"/>
        <v>9.2876425985121358E-2</v>
      </c>
      <c r="M446" s="12">
        <f t="shared" si="62"/>
        <v>8.6260305037697133E-3</v>
      </c>
      <c r="N446" s="18">
        <f t="shared" si="59"/>
        <v>7.1843318122294669E-6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1507.59</v>
      </c>
      <c r="D447" s="5" t="str">
        <f>'Исходные данные'!A449</f>
        <v>22.06.2015</v>
      </c>
      <c r="E447" s="1">
        <f>'Исходные данные'!B449</f>
        <v>1921.07</v>
      </c>
      <c r="F447" s="12">
        <f t="shared" si="54"/>
        <v>1.2742655496520938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0.24236997314734779</v>
      </c>
      <c r="J447" s="18">
        <f t="shared" si="57"/>
        <v>2.0129842494223435E-4</v>
      </c>
      <c r="K447" s="12">
        <f t="shared" si="61"/>
        <v>1.0972548353915847</v>
      </c>
      <c r="L447" s="12">
        <f t="shared" si="58"/>
        <v>9.2811456404096881E-2</v>
      </c>
      <c r="M447" s="12">
        <f t="shared" si="62"/>
        <v>8.6139664398495637E-3</v>
      </c>
      <c r="N447" s="18">
        <f t="shared" si="59"/>
        <v>7.154260300193286E-6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1526.19</v>
      </c>
      <c r="D448" s="5" t="str">
        <f>'Исходные данные'!A450</f>
        <v>19.06.2015</v>
      </c>
      <c r="E448" s="1">
        <f>'Исходные данные'!B450</f>
        <v>1918.62</v>
      </c>
      <c r="F448" s="12">
        <f t="shared" si="54"/>
        <v>1.2571305014447742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0.22883174398434616</v>
      </c>
      <c r="J448" s="18">
        <f t="shared" si="57"/>
        <v>1.8952390751255104E-4</v>
      </c>
      <c r="K448" s="12">
        <f t="shared" si="61"/>
        <v>1.082500050170182</v>
      </c>
      <c r="L448" s="12">
        <f t="shared" si="58"/>
        <v>7.9273227241095257E-2</v>
      </c>
      <c r="M448" s="12">
        <f t="shared" si="62"/>
        <v>6.2842445572183162E-3</v>
      </c>
      <c r="N448" s="18">
        <f t="shared" si="59"/>
        <v>5.204761207999056E-6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1515.18</v>
      </c>
      <c r="D449" s="5" t="str">
        <f>'Исходные данные'!A451</f>
        <v>18.06.2015</v>
      </c>
      <c r="E449" s="1">
        <f>'Исходные данные'!B451</f>
        <v>1918.77</v>
      </c>
      <c r="F449" s="12">
        <f t="shared" si="54"/>
        <v>1.2663643923494237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0.23615011196686697</v>
      </c>
      <c r="J449" s="18">
        <f t="shared" si="57"/>
        <v>1.9503926722507962E-4</v>
      </c>
      <c r="K449" s="12">
        <f t="shared" si="61"/>
        <v>1.0904512432691176</v>
      </c>
      <c r="L449" s="12">
        <f t="shared" si="58"/>
        <v>8.6591595223616147E-2</v>
      </c>
      <c r="M449" s="12">
        <f t="shared" si="62"/>
        <v>7.4981043633705708E-3</v>
      </c>
      <c r="N449" s="18">
        <f t="shared" si="59"/>
        <v>6.1927761474623125E-6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1505.71</v>
      </c>
      <c r="D450" s="5" t="str">
        <f>'Исходные данные'!A452</f>
        <v>17.06.2015</v>
      </c>
      <c r="E450" s="1">
        <f>'Исходные данные'!B452</f>
        <v>1921.59</v>
      </c>
      <c r="F450" s="12">
        <f t="shared" ref="F450:F513" si="63">E450/C450</f>
        <v>1.2762019246734098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0.24388842057932966</v>
      </c>
      <c r="J450" s="18">
        <f t="shared" ref="J450:J513" si="66">H450*I450</f>
        <v>2.0086822938698574E-4</v>
      </c>
      <c r="K450" s="12">
        <f t="shared" si="61"/>
        <v>1.0989222247798096</v>
      </c>
      <c r="L450" s="12">
        <f t="shared" ref="L450:L513" si="67">LN(K450)</f>
        <v>9.4329903836078782E-2</v>
      </c>
      <c r="M450" s="12">
        <f t="shared" si="62"/>
        <v>8.8981307577238582E-3</v>
      </c>
      <c r="N450" s="18">
        <f t="shared" ref="N450:N513" si="68">M450*H450</f>
        <v>7.328563471411291E-6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1496.29</v>
      </c>
      <c r="D451" s="5" t="str">
        <f>'Исходные данные'!A453</f>
        <v>16.06.2015</v>
      </c>
      <c r="E451" s="1">
        <f>'Исходные данные'!B453</f>
        <v>1942.1</v>
      </c>
      <c r="F451" s="12">
        <f t="shared" si="63"/>
        <v>1.2979435804556603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0.26078115081613867</v>
      </c>
      <c r="J451" s="18">
        <f t="shared" si="66"/>
        <v>2.1418173734361653E-4</v>
      </c>
      <c r="K451" s="12">
        <f t="shared" ref="K451:K514" si="70">F451/GEOMEAN(F$2:F$1242)</f>
        <v>1.1176437047280097</v>
      </c>
      <c r="L451" s="12">
        <f t="shared" si="67"/>
        <v>0.11122263407288782</v>
      </c>
      <c r="M451" s="12">
        <f t="shared" ref="M451:M514" si="71">POWER(L451-AVERAGE(L$2:L$1242),2)</f>
        <v>1.2370474330111491E-2</v>
      </c>
      <c r="N451" s="18">
        <f t="shared" si="68"/>
        <v>1.0159973891885753E-5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1508.95</v>
      </c>
      <c r="D452" s="5" t="str">
        <f>'Исходные данные'!A454</f>
        <v>15.06.2015</v>
      </c>
      <c r="E452" s="1">
        <f>'Исходные данные'!B454</f>
        <v>1937.21</v>
      </c>
      <c r="F452" s="12">
        <f t="shared" si="63"/>
        <v>1.283813247622519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0.24983474891265237</v>
      </c>
      <c r="J452" s="18">
        <f t="shared" si="66"/>
        <v>2.0461866747310142E-4</v>
      </c>
      <c r="K452" s="12">
        <f t="shared" si="70"/>
        <v>1.1054762440043875</v>
      </c>
      <c r="L452" s="12">
        <f t="shared" si="67"/>
        <v>0.10027623216940151</v>
      </c>
      <c r="M452" s="12">
        <f t="shared" si="71"/>
        <v>1.0055322738091701E-2</v>
      </c>
      <c r="N452" s="18">
        <f t="shared" si="68"/>
        <v>8.2354706406339427E-6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1507.52</v>
      </c>
      <c r="D453" s="5" t="str">
        <f>'Исходные данные'!A455</f>
        <v>11.06.2015</v>
      </c>
      <c r="E453" s="1">
        <f>'Исходные данные'!B455</f>
        <v>1955.2</v>
      </c>
      <c r="F453" s="12">
        <f t="shared" si="63"/>
        <v>1.2969645510507324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0.26002657346559993</v>
      </c>
      <c r="J453" s="18">
        <f t="shared" si="66"/>
        <v>2.1237153755177384E-4</v>
      </c>
      <c r="K453" s="12">
        <f t="shared" si="70"/>
        <v>1.1168006742083185</v>
      </c>
      <c r="L453" s="12">
        <f t="shared" si="67"/>
        <v>0.11046805672234904</v>
      </c>
      <c r="M453" s="12">
        <f t="shared" si="71"/>
        <v>1.2203191556012108E-2</v>
      </c>
      <c r="N453" s="18">
        <f t="shared" si="68"/>
        <v>9.966714244811484E-6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1516.63</v>
      </c>
      <c r="D454" s="5" t="str">
        <f>'Исходные данные'!A456</f>
        <v>10.06.2015</v>
      </c>
      <c r="E454" s="1">
        <f>'Исходные данные'!B456</f>
        <v>1955.9</v>
      </c>
      <c r="F454" s="12">
        <f t="shared" si="63"/>
        <v>1.289635573607274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0.25435967738300141</v>
      </c>
      <c r="J454" s="18">
        <f t="shared" si="66"/>
        <v>2.071633918897501E-4</v>
      </c>
      <c r="K454" s="12">
        <f t="shared" si="70"/>
        <v>1.1104897793241979</v>
      </c>
      <c r="L454" s="12">
        <f t="shared" si="67"/>
        <v>0.10480116063975052</v>
      </c>
      <c r="M454" s="12">
        <f t="shared" si="71"/>
        <v>1.0983283271438779E-2</v>
      </c>
      <c r="N454" s="18">
        <f t="shared" si="68"/>
        <v>8.9453416516609671E-6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1520.65</v>
      </c>
      <c r="D455" s="5" t="str">
        <f>'Исходные данные'!A457</f>
        <v>09.06.2015</v>
      </c>
      <c r="E455" s="1">
        <f>'Исходные данные'!B457</f>
        <v>1968.21</v>
      </c>
      <c r="F455" s="12">
        <f t="shared" si="63"/>
        <v>1.294321507250189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0.25798662522550686</v>
      </c>
      <c r="J455" s="18">
        <f t="shared" si="66"/>
        <v>2.0953091449847205E-4</v>
      </c>
      <c r="K455" s="12">
        <f t="shared" si="70"/>
        <v>1.1145247807800691</v>
      </c>
      <c r="L455" s="12">
        <f t="shared" si="67"/>
        <v>0.10842810848225602</v>
      </c>
      <c r="M455" s="12">
        <f t="shared" si="71"/>
        <v>1.1756654709039865E-2</v>
      </c>
      <c r="N455" s="18">
        <f t="shared" si="68"/>
        <v>9.548489618307309E-6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1507.86</v>
      </c>
      <c r="D456" s="5" t="str">
        <f>'Исходные данные'!A458</f>
        <v>08.06.2015</v>
      </c>
      <c r="E456" s="1">
        <f>'Исходные данные'!B458</f>
        <v>1992.39</v>
      </c>
      <c r="F456" s="12">
        <f t="shared" si="63"/>
        <v>1.3213361983207992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0.27864349605217464</v>
      </c>
      <c r="J456" s="18">
        <f t="shared" si="66"/>
        <v>2.2567632283765839E-4</v>
      </c>
      <c r="K456" s="12">
        <f t="shared" si="70"/>
        <v>1.1377868083942739</v>
      </c>
      <c r="L456" s="12">
        <f t="shared" si="67"/>
        <v>0.12908497930892382</v>
      </c>
      <c r="M456" s="12">
        <f t="shared" si="71"/>
        <v>1.6662931883185277E-2</v>
      </c>
      <c r="N456" s="18">
        <f t="shared" si="68"/>
        <v>1.349548526475389E-5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1506.1</v>
      </c>
      <c r="D457" s="5" t="str">
        <f>'Исходные данные'!A459</f>
        <v>05.06.2015</v>
      </c>
      <c r="E457" s="1">
        <f>'Исходные данные'!B459</f>
        <v>1955.2</v>
      </c>
      <c r="F457" s="12">
        <f t="shared" si="63"/>
        <v>1.2981873713564838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0.26096896175947337</v>
      </c>
      <c r="J457" s="18">
        <f t="shared" si="66"/>
        <v>2.1077161028275828E-4</v>
      </c>
      <c r="K457" s="12">
        <f t="shared" si="70"/>
        <v>1.1178536301590363</v>
      </c>
      <c r="L457" s="12">
        <f t="shared" si="67"/>
        <v>0.11141044501622251</v>
      </c>
      <c r="M457" s="12">
        <f t="shared" si="71"/>
        <v>1.2412287258712722E-2</v>
      </c>
      <c r="N457" s="18">
        <f t="shared" si="68"/>
        <v>1.0024785151355555E-5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1493.15</v>
      </c>
      <c r="D458" s="5" t="str">
        <f>'Исходные данные'!A460</f>
        <v>04.06.2015</v>
      </c>
      <c r="E458" s="1">
        <f>'Исходные данные'!B460</f>
        <v>1919.61</v>
      </c>
      <c r="F458" s="12">
        <f t="shared" si="63"/>
        <v>1.2856109567022735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0.25123405804196214</v>
      </c>
      <c r="J458" s="18">
        <f t="shared" si="66"/>
        <v>2.0234288527257909E-4</v>
      </c>
      <c r="K458" s="12">
        <f t="shared" si="70"/>
        <v>1.107024229807603</v>
      </c>
      <c r="L458" s="12">
        <f t="shared" si="67"/>
        <v>0.10167554129871129</v>
      </c>
      <c r="M458" s="12">
        <f t="shared" si="71"/>
        <v>1.033791569838593E-2</v>
      </c>
      <c r="N458" s="18">
        <f t="shared" si="68"/>
        <v>8.3261151231602397E-6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1490.97</v>
      </c>
      <c r="D459" s="5" t="str">
        <f>'Исходные данные'!A461</f>
        <v>03.06.2015</v>
      </c>
      <c r="E459" s="1">
        <f>'Исходные данные'!B461</f>
        <v>1924.1</v>
      </c>
      <c r="F459" s="12">
        <f t="shared" si="63"/>
        <v>1.2905021563143455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0.25503141108900262</v>
      </c>
      <c r="J459" s="18">
        <f t="shared" si="66"/>
        <v>2.0482797354772311E-4</v>
      </c>
      <c r="K459" s="12">
        <f t="shared" si="70"/>
        <v>1.1112359833362742</v>
      </c>
      <c r="L459" s="12">
        <f t="shared" si="67"/>
        <v>0.10547289434575174</v>
      </c>
      <c r="M459" s="12">
        <f t="shared" si="71"/>
        <v>1.1124531441670096E-2</v>
      </c>
      <c r="N459" s="18">
        <f t="shared" si="68"/>
        <v>8.9346454310681355E-6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1492.1</v>
      </c>
      <c r="D460" s="5" t="str">
        <f>'Исходные данные'!A462</f>
        <v>02.06.2015</v>
      </c>
      <c r="E460" s="1">
        <f>'Исходные данные'!B462</f>
        <v>1911.08</v>
      </c>
      <c r="F460" s="12">
        <f t="shared" si="63"/>
        <v>1.2807988740701026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0.24748400361667622</v>
      </c>
      <c r="J460" s="18">
        <f t="shared" si="66"/>
        <v>1.9821152229084244E-4</v>
      </c>
      <c r="K460" s="12">
        <f t="shared" si="70"/>
        <v>1.102880602964756</v>
      </c>
      <c r="L460" s="12">
        <f t="shared" si="67"/>
        <v>9.7925486873425255E-2</v>
      </c>
      <c r="M460" s="12">
        <f t="shared" si="71"/>
        <v>9.5894009793973684E-3</v>
      </c>
      <c r="N460" s="18">
        <f t="shared" si="68"/>
        <v>7.680212612560027E-6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1475.18</v>
      </c>
      <c r="D461" s="5" t="str">
        <f>'Исходные данные'!A463</f>
        <v>01.06.2015</v>
      </c>
      <c r="E461" s="1">
        <f>'Исходные данные'!B463</f>
        <v>1908.99</v>
      </c>
      <c r="F461" s="12">
        <f t="shared" si="63"/>
        <v>1.2940725877520032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0.25779429014064953</v>
      </c>
      <c r="J461" s="18">
        <f t="shared" si="66"/>
        <v>2.0589283198690651E-4</v>
      </c>
      <c r="K461" s="12">
        <f t="shared" si="70"/>
        <v>1.1143104391751484</v>
      </c>
      <c r="L461" s="12">
        <f t="shared" si="67"/>
        <v>0.10823577339739875</v>
      </c>
      <c r="M461" s="12">
        <f t="shared" si="71"/>
        <v>1.1714982642933035E-2</v>
      </c>
      <c r="N461" s="18">
        <f t="shared" si="68"/>
        <v>9.3564172880437407E-6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1472.63</v>
      </c>
      <c r="D462" s="5" t="str">
        <f>'Исходные данные'!A464</f>
        <v>29.05.2015</v>
      </c>
      <c r="E462" s="1">
        <f>'Исходные данные'!B464</f>
        <v>1897.8</v>
      </c>
      <c r="F462" s="12">
        <f t="shared" si="63"/>
        <v>1.2887147484432613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0.25364540268162578</v>
      </c>
      <c r="J462" s="18">
        <f t="shared" si="66"/>
        <v>2.0201382777330562E-4</v>
      </c>
      <c r="K462" s="12">
        <f t="shared" si="70"/>
        <v>1.1096968677807295</v>
      </c>
      <c r="L462" s="12">
        <f t="shared" si="67"/>
        <v>0.10408688593837484</v>
      </c>
      <c r="M462" s="12">
        <f t="shared" si="71"/>
        <v>1.0834079824348239E-2</v>
      </c>
      <c r="N462" s="18">
        <f t="shared" si="68"/>
        <v>8.6287151770903221E-6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1455.73</v>
      </c>
      <c r="D463" s="5" t="str">
        <f>'Исходные данные'!A465</f>
        <v>28.05.2015</v>
      </c>
      <c r="E463" s="1">
        <f>'Исходные данные'!B465</f>
        <v>1866.55</v>
      </c>
      <c r="F463" s="12">
        <f t="shared" si="63"/>
        <v>1.2822089261058025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0.24858431410177395</v>
      </c>
      <c r="J463" s="18">
        <f t="shared" si="66"/>
        <v>1.9743038516499179E-4</v>
      </c>
      <c r="K463" s="12">
        <f t="shared" si="70"/>
        <v>1.1040947819204281</v>
      </c>
      <c r="L463" s="12">
        <f t="shared" si="67"/>
        <v>9.9025797358523043E-2</v>
      </c>
      <c r="M463" s="12">
        <f t="shared" si="71"/>
        <v>9.8061085424912559E-3</v>
      </c>
      <c r="N463" s="18">
        <f t="shared" si="68"/>
        <v>7.7881977127532236E-6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1464.78</v>
      </c>
      <c r="D464" s="5" t="str">
        <f>'Исходные данные'!A466</f>
        <v>27.05.2015</v>
      </c>
      <c r="E464" s="1">
        <f>'Исходные данные'!B466</f>
        <v>1802.98</v>
      </c>
      <c r="F464" s="12">
        <f t="shared" si="63"/>
        <v>1.2308879149087235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0.20773579099242553</v>
      </c>
      <c r="J464" s="18">
        <f t="shared" si="66"/>
        <v>1.6452722371551606E-4</v>
      </c>
      <c r="K464" s="12">
        <f t="shared" si="70"/>
        <v>1.0599028725428614</v>
      </c>
      <c r="L464" s="12">
        <f t="shared" si="67"/>
        <v>5.8177274249174675E-2</v>
      </c>
      <c r="M464" s="12">
        <f t="shared" si="71"/>
        <v>3.3845952390636753E-3</v>
      </c>
      <c r="N464" s="18">
        <f t="shared" si="68"/>
        <v>2.6806072050636859E-6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1459.61</v>
      </c>
      <c r="D465" s="5" t="str">
        <f>'Исходные данные'!A467</f>
        <v>26.05.2015</v>
      </c>
      <c r="E465" s="1">
        <f>'Исходные данные'!B467</f>
        <v>1811.86</v>
      </c>
      <c r="F465" s="12">
        <f t="shared" si="63"/>
        <v>1.2413315885750302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0.21618466519392152</v>
      </c>
      <c r="J465" s="18">
        <f t="shared" si="66"/>
        <v>1.7074087206876289E-4</v>
      </c>
      <c r="K465" s="12">
        <f t="shared" si="70"/>
        <v>1.0688957951191136</v>
      </c>
      <c r="L465" s="12">
        <f t="shared" si="67"/>
        <v>6.662614845067058E-2</v>
      </c>
      <c r="M465" s="12">
        <f t="shared" si="71"/>
        <v>4.4390436573707847E-3</v>
      </c>
      <c r="N465" s="18">
        <f t="shared" si="68"/>
        <v>3.5059202026699035E-6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1459.02</v>
      </c>
      <c r="D466" s="5" t="str">
        <f>'Исходные данные'!A468</f>
        <v>25.05.2015</v>
      </c>
      <c r="E466" s="1">
        <f>'Исходные данные'!B468</f>
        <v>1828.29</v>
      </c>
      <c r="F466" s="12">
        <f t="shared" si="63"/>
        <v>1.2530945429123659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0.22561612630959019</v>
      </c>
      <c r="J466" s="18">
        <f t="shared" si="66"/>
        <v>1.7769242671696799E-4</v>
      </c>
      <c r="K466" s="12">
        <f t="shared" si="70"/>
        <v>1.0790247345137758</v>
      </c>
      <c r="L466" s="12">
        <f t="shared" si="67"/>
        <v>7.6057609566339265E-2</v>
      </c>
      <c r="M466" s="12">
        <f t="shared" si="71"/>
        <v>5.7847599729456915E-3</v>
      </c>
      <c r="N466" s="18">
        <f t="shared" si="68"/>
        <v>4.5560042820583124E-6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1452.04</v>
      </c>
      <c r="D467" s="5" t="str">
        <f>'Исходные данные'!A469</f>
        <v>22.05.2015</v>
      </c>
      <c r="E467" s="1">
        <f>'Исходные данные'!B469</f>
        <v>1832.09</v>
      </c>
      <c r="F467" s="12">
        <f t="shared" si="63"/>
        <v>1.261735213905953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0.23248792745029359</v>
      </c>
      <c r="J467" s="18">
        <f t="shared" si="66"/>
        <v>1.8259351767201468E-4</v>
      </c>
      <c r="K467" s="12">
        <f t="shared" si="70"/>
        <v>1.086465113037177</v>
      </c>
      <c r="L467" s="12">
        <f t="shared" si="67"/>
        <v>8.2929410707042767E-2</v>
      </c>
      <c r="M467" s="12">
        <f t="shared" si="71"/>
        <v>6.8772871602173682E-3</v>
      </c>
      <c r="N467" s="18">
        <f t="shared" si="68"/>
        <v>5.4013473662762602E-6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1459.5</v>
      </c>
      <c r="D468" s="5" t="str">
        <f>'Исходные данные'!A470</f>
        <v>21.05.2015</v>
      </c>
      <c r="E468" s="1">
        <f>'Исходные данные'!B470</f>
        <v>1823.18</v>
      </c>
      <c r="F468" s="12">
        <f t="shared" si="63"/>
        <v>1.2491812264474136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0.22248831785357431</v>
      </c>
      <c r="J468" s="18">
        <f t="shared" si="66"/>
        <v>1.7425222464528166E-4</v>
      </c>
      <c r="K468" s="12">
        <f t="shared" si="70"/>
        <v>1.0756550244758967</v>
      </c>
      <c r="L468" s="12">
        <f t="shared" si="67"/>
        <v>7.2929801110323517E-2</v>
      </c>
      <c r="M468" s="12">
        <f t="shared" si="71"/>
        <v>5.3187558899913355E-3</v>
      </c>
      <c r="N468" s="18">
        <f t="shared" si="68"/>
        <v>4.1656346504724848E-6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1452.05</v>
      </c>
      <c r="D469" s="5" t="str">
        <f>'Исходные данные'!A471</f>
        <v>20.05.2015</v>
      </c>
      <c r="E469" s="1">
        <f>'Исходные данные'!B471</f>
        <v>1807.83</v>
      </c>
      <c r="F469" s="12">
        <f t="shared" si="63"/>
        <v>1.2450191109121587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0.21915087992910681</v>
      </c>
      <c r="J469" s="18">
        <f t="shared" si="66"/>
        <v>1.7115930210078308E-4</v>
      </c>
      <c r="K469" s="12">
        <f t="shared" si="70"/>
        <v>1.0720710765321075</v>
      </c>
      <c r="L469" s="12">
        <f t="shared" si="67"/>
        <v>6.9592363185855988E-2</v>
      </c>
      <c r="M469" s="12">
        <f t="shared" si="71"/>
        <v>4.8430970137920745E-3</v>
      </c>
      <c r="N469" s="18">
        <f t="shared" si="68"/>
        <v>3.7825132399887806E-6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1445.04</v>
      </c>
      <c r="D470" s="5" t="str">
        <f>'Исходные данные'!A472</f>
        <v>19.05.2015</v>
      </c>
      <c r="E470" s="1">
        <f>'Исходные данные'!B472</f>
        <v>1812.37</v>
      </c>
      <c r="F470" s="12">
        <f t="shared" si="63"/>
        <v>1.2542005757626087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0.22649837819429777</v>
      </c>
      <c r="J470" s="18">
        <f t="shared" si="66"/>
        <v>1.7640405102872043E-4</v>
      </c>
      <c r="K470" s="12">
        <f t="shared" si="70"/>
        <v>1.079977126182343</v>
      </c>
      <c r="L470" s="12">
        <f t="shared" si="67"/>
        <v>7.6939861451046851E-2</v>
      </c>
      <c r="M470" s="12">
        <f t="shared" si="71"/>
        <v>5.9197422801062745E-3</v>
      </c>
      <c r="N470" s="18">
        <f t="shared" si="68"/>
        <v>4.6104812210219666E-6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1449.7</v>
      </c>
      <c r="D471" s="5" t="str">
        <f>'Исходные данные'!A473</f>
        <v>18.05.2015</v>
      </c>
      <c r="E471" s="1">
        <f>'Исходные данные'!B473</f>
        <v>1827.04</v>
      </c>
      <c r="F471" s="12">
        <f t="shared" si="63"/>
        <v>1.2602883355176933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0.23134053249648609</v>
      </c>
      <c r="J471" s="18">
        <f t="shared" si="66"/>
        <v>1.7967239539799242E-4</v>
      </c>
      <c r="K471" s="12">
        <f t="shared" si="70"/>
        <v>1.0852192233494466</v>
      </c>
      <c r="L471" s="12">
        <f t="shared" si="67"/>
        <v>8.1782015753235293E-2</v>
      </c>
      <c r="M471" s="12">
        <f t="shared" si="71"/>
        <v>6.6882981006624147E-3</v>
      </c>
      <c r="N471" s="18">
        <f t="shared" si="68"/>
        <v>5.1945179165700771E-6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1459.87</v>
      </c>
      <c r="D472" s="5" t="str">
        <f>'Исходные данные'!A474</f>
        <v>15.05.2015</v>
      </c>
      <c r="E472" s="1">
        <f>'Исходные данные'!B474</f>
        <v>1835.2</v>
      </c>
      <c r="F472" s="12">
        <f t="shared" si="63"/>
        <v>1.2570982347743294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0.22880607673300835</v>
      </c>
      <c r="J472" s="18">
        <f t="shared" si="66"/>
        <v>1.7720801090211703E-4</v>
      </c>
      <c r="K472" s="12">
        <f t="shared" si="70"/>
        <v>1.0824722657258978</v>
      </c>
      <c r="L472" s="12">
        <f t="shared" si="67"/>
        <v>7.924755998975748E-2</v>
      </c>
      <c r="M472" s="12">
        <f t="shared" si="71"/>
        <v>6.2801757643301996E-3</v>
      </c>
      <c r="N472" s="18">
        <f t="shared" si="68"/>
        <v>4.8639331227695792E-6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1469.19</v>
      </c>
      <c r="D473" s="5" t="str">
        <f>'Исходные данные'!A475</f>
        <v>14.05.2015</v>
      </c>
      <c r="E473" s="1">
        <f>'Исходные данные'!B475</f>
        <v>1801.89</v>
      </c>
      <c r="F473" s="12">
        <f t="shared" si="63"/>
        <v>1.2264513099054581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0.20412488552274449</v>
      </c>
      <c r="J473" s="18">
        <f t="shared" si="66"/>
        <v>1.5765143198416713E-4</v>
      </c>
      <c r="K473" s="12">
        <f t="shared" si="70"/>
        <v>1.0560825649987358</v>
      </c>
      <c r="L473" s="12">
        <f t="shared" si="67"/>
        <v>5.456636877949371E-2</v>
      </c>
      <c r="M473" s="12">
        <f t="shared" si="71"/>
        <v>2.9774886017796989E-3</v>
      </c>
      <c r="N473" s="18">
        <f t="shared" si="68"/>
        <v>2.2995987999454475E-6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1440.83</v>
      </c>
      <c r="D474" s="5" t="str">
        <f>'Исходные данные'!A476</f>
        <v>13.05.2015</v>
      </c>
      <c r="E474" s="1">
        <f>'Исходные данные'!B476</f>
        <v>1828.86</v>
      </c>
      <c r="F474" s="12">
        <f t="shared" si="63"/>
        <v>1.2693100504570283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0.23847348549065051</v>
      </c>
      <c r="J474" s="18">
        <f t="shared" si="66"/>
        <v>1.8366577445267632E-4</v>
      </c>
      <c r="K474" s="12">
        <f t="shared" si="70"/>
        <v>1.0929877142604756</v>
      </c>
      <c r="L474" s="12">
        <f t="shared" si="67"/>
        <v>8.8914968747399542E-2</v>
      </c>
      <c r="M474" s="12">
        <f t="shared" si="71"/>
        <v>7.9058716673510252E-3</v>
      </c>
      <c r="N474" s="18">
        <f t="shared" si="68"/>
        <v>6.0888867352275335E-6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1453.15</v>
      </c>
      <c r="D475" s="5" t="str">
        <f>'Исходные данные'!A477</f>
        <v>12.05.2015</v>
      </c>
      <c r="E475" s="1">
        <f>'Исходные данные'!B477</f>
        <v>1834.35</v>
      </c>
      <c r="F475" s="12">
        <f t="shared" si="63"/>
        <v>1.2623266696486941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0.23295658137468436</v>
      </c>
      <c r="J475" s="18">
        <f t="shared" si="66"/>
        <v>1.7891604479857966E-4</v>
      </c>
      <c r="K475" s="12">
        <f t="shared" si="70"/>
        <v>1.0869744085084545</v>
      </c>
      <c r="L475" s="12">
        <f t="shared" si="67"/>
        <v>8.3398064631433552E-2</v>
      </c>
      <c r="M475" s="12">
        <f t="shared" si="71"/>
        <v>6.955237184268756E-3</v>
      </c>
      <c r="N475" s="18">
        <f t="shared" si="68"/>
        <v>5.3417830923776017E-6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1468.29</v>
      </c>
      <c r="D476" s="5" t="str">
        <f>'Исходные данные'!A478</f>
        <v>08.05.2015</v>
      </c>
      <c r="E476" s="1">
        <f>'Исходные данные'!B478</f>
        <v>1815.96</v>
      </c>
      <c r="F476" s="12">
        <f t="shared" si="63"/>
        <v>1.2367856486116504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0.21251579513852495</v>
      </c>
      <c r="J476" s="18">
        <f t="shared" si="66"/>
        <v>1.6276150169531526E-4</v>
      </c>
      <c r="K476" s="12">
        <f t="shared" si="70"/>
        <v>1.0649813405475526</v>
      </c>
      <c r="L476" s="12">
        <f t="shared" si="67"/>
        <v>6.2957278395273999E-2</v>
      </c>
      <c r="M476" s="12">
        <f t="shared" si="71"/>
        <v>3.9636189029400252E-3</v>
      </c>
      <c r="N476" s="18">
        <f t="shared" si="68"/>
        <v>3.0356546644918448E-6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1485.59</v>
      </c>
      <c r="D477" s="5" t="str">
        <f>'Исходные данные'!A479</f>
        <v>07.05.2015</v>
      </c>
      <c r="E477" s="1">
        <f>'Исходные данные'!B479</f>
        <v>1803.91</v>
      </c>
      <c r="F477" s="12">
        <f t="shared" si="63"/>
        <v>1.2142717708115969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0.19414453151399105</v>
      </c>
      <c r="J477" s="18">
        <f t="shared" si="66"/>
        <v>1.4827632222124212E-4</v>
      </c>
      <c r="K477" s="12">
        <f t="shared" si="70"/>
        <v>1.0455949094490515</v>
      </c>
      <c r="L477" s="12">
        <f t="shared" si="67"/>
        <v>4.4586014770740201E-2</v>
      </c>
      <c r="M477" s="12">
        <f t="shared" si="71"/>
        <v>1.9879127131366579E-3</v>
      </c>
      <c r="N477" s="18">
        <f t="shared" si="68"/>
        <v>1.518252323164265E-6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1471.62</v>
      </c>
      <c r="D478" s="5" t="str">
        <f>'Исходные данные'!A480</f>
        <v>06.05.2015</v>
      </c>
      <c r="E478" s="1">
        <f>'Исходные данные'!B480</f>
        <v>1859.43</v>
      </c>
      <c r="F478" s="12">
        <f t="shared" si="63"/>
        <v>1.2635259102213887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0.23390615434055248</v>
      </c>
      <c r="J478" s="18">
        <f t="shared" si="66"/>
        <v>1.7814533792619283E-4</v>
      </c>
      <c r="K478" s="12">
        <f t="shared" si="70"/>
        <v>1.0880070602328507</v>
      </c>
      <c r="L478" s="12">
        <f t="shared" si="67"/>
        <v>8.43476375973016E-2</v>
      </c>
      <c r="M478" s="12">
        <f t="shared" si="71"/>
        <v>7.1145239682457147E-3</v>
      </c>
      <c r="N478" s="18">
        <f t="shared" si="68"/>
        <v>5.4184947808677548E-6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1471.98</v>
      </c>
      <c r="D479" s="5" t="str">
        <f>'Исходные данные'!A481</f>
        <v>05.05.2015</v>
      </c>
      <c r="E479" s="1">
        <f>'Исходные данные'!B481</f>
        <v>1869.35</v>
      </c>
      <c r="F479" s="12">
        <f t="shared" si="63"/>
        <v>1.2699561135341513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0.23898234360109635</v>
      </c>
      <c r="J479" s="18">
        <f t="shared" si="66"/>
        <v>1.8150341373678291E-4</v>
      </c>
      <c r="K479" s="12">
        <f t="shared" si="70"/>
        <v>1.0935440314547487</v>
      </c>
      <c r="L479" s="12">
        <f t="shared" si="67"/>
        <v>8.9423826857845445E-2</v>
      </c>
      <c r="M479" s="12">
        <f t="shared" si="71"/>
        <v>7.9966208099019088E-3</v>
      </c>
      <c r="N479" s="18">
        <f t="shared" si="68"/>
        <v>6.0733104943453888E-6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1472.17</v>
      </c>
      <c r="D480" s="5" t="str">
        <f>'Исходные данные'!A482</f>
        <v>04.05.2015</v>
      </c>
      <c r="E480" s="1">
        <f>'Исходные данные'!B482</f>
        <v>1878.51</v>
      </c>
      <c r="F480" s="12">
        <f t="shared" si="63"/>
        <v>1.2760143189984852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0.24374140664528104</v>
      </c>
      <c r="J480" s="18">
        <f t="shared" si="66"/>
        <v>1.8460117646492037E-4</v>
      </c>
      <c r="K480" s="12">
        <f t="shared" si="70"/>
        <v>1.0987606797753056</v>
      </c>
      <c r="L480" s="12">
        <f t="shared" si="67"/>
        <v>9.4182889902030179E-2</v>
      </c>
      <c r="M480" s="12">
        <f t="shared" si="71"/>
        <v>8.8704167502979252E-3</v>
      </c>
      <c r="N480" s="18">
        <f t="shared" si="68"/>
        <v>6.7181419455012217E-6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1469.25</v>
      </c>
      <c r="D481" s="5" t="str">
        <f>'Исходные данные'!A483</f>
        <v>30.04.2015</v>
      </c>
      <c r="E481" s="1">
        <f>'Исходные данные'!B483</f>
        <v>1878.51</v>
      </c>
      <c r="F481" s="12">
        <f t="shared" si="63"/>
        <v>1.2785502807554874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0.24572684290342131</v>
      </c>
      <c r="J481" s="18">
        <f t="shared" si="66"/>
        <v>1.8558544883537245E-4</v>
      </c>
      <c r="K481" s="12">
        <f t="shared" si="70"/>
        <v>1.1009443661356553</v>
      </c>
      <c r="L481" s="12">
        <f t="shared" si="67"/>
        <v>9.6168326160170417E-2</v>
      </c>
      <c r="M481" s="12">
        <f t="shared" si="71"/>
        <v>9.2483469564489038E-3</v>
      </c>
      <c r="N481" s="18">
        <f t="shared" si="68"/>
        <v>6.9848234756037856E-6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1482.59</v>
      </c>
      <c r="D482" s="5" t="str">
        <f>'Исходные данные'!A484</f>
        <v>29.04.2015</v>
      </c>
      <c r="E482" s="1">
        <f>'Исходные данные'!B484</f>
        <v>1903.86</v>
      </c>
      <c r="F482" s="12">
        <f t="shared" si="63"/>
        <v>1.2841446387740374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0.25009284594384862</v>
      </c>
      <c r="J482" s="18">
        <f t="shared" si="66"/>
        <v>1.883556962734851E-4</v>
      </c>
      <c r="K482" s="12">
        <f t="shared" si="70"/>
        <v>1.105761600964331</v>
      </c>
      <c r="L482" s="12">
        <f t="shared" si="67"/>
        <v>0.1005343292005977</v>
      </c>
      <c r="M482" s="12">
        <f t="shared" si="71"/>
        <v>1.0107151347814137E-2</v>
      </c>
      <c r="N482" s="18">
        <f t="shared" si="68"/>
        <v>7.6121310958509261E-6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1475.36</v>
      </c>
      <c r="D483" s="5" t="str">
        <f>'Исходные данные'!A485</f>
        <v>28.04.2015</v>
      </c>
      <c r="E483" s="1">
        <f>'Исходные данные'!B485</f>
        <v>1887.38</v>
      </c>
      <c r="F483" s="12">
        <f t="shared" si="63"/>
        <v>1.2792674330332938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0.24628759615235882</v>
      </c>
      <c r="J483" s="18">
        <f t="shared" si="66"/>
        <v>1.849720881503897E-4</v>
      </c>
      <c r="K483" s="12">
        <f t="shared" si="70"/>
        <v>1.1015618973910126</v>
      </c>
      <c r="L483" s="12">
        <f t="shared" si="67"/>
        <v>9.6729079409107979E-2</v>
      </c>
      <c r="M483" s="12">
        <f t="shared" si="71"/>
        <v>9.3565148033335037E-3</v>
      </c>
      <c r="N483" s="18">
        <f t="shared" si="68"/>
        <v>7.0271264489990239E-6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1489.69</v>
      </c>
      <c r="D484" s="5" t="str">
        <f>'Исходные данные'!A486</f>
        <v>27.04.2015</v>
      </c>
      <c r="E484" s="1">
        <f>'Исходные данные'!B486</f>
        <v>1856.46</v>
      </c>
      <c r="F484" s="12">
        <f t="shared" si="63"/>
        <v>1.2462055863971699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0.22010340386321869</v>
      </c>
      <c r="J484" s="18">
        <f t="shared" si="66"/>
        <v>1.6484530701251383E-4</v>
      </c>
      <c r="K484" s="12">
        <f t="shared" si="70"/>
        <v>1.0730927363920619</v>
      </c>
      <c r="L484" s="12">
        <f t="shared" si="67"/>
        <v>7.0544887119967925E-2</v>
      </c>
      <c r="M484" s="12">
        <f t="shared" si="71"/>
        <v>4.9765810987690067E-3</v>
      </c>
      <c r="N484" s="18">
        <f t="shared" si="68"/>
        <v>3.7271846991019711E-6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1483.76</v>
      </c>
      <c r="D485" s="5" t="str">
        <f>'Исходные данные'!A487</f>
        <v>24.04.2015</v>
      </c>
      <c r="E485" s="1">
        <f>'Исходные данные'!B487</f>
        <v>1882.02</v>
      </c>
      <c r="F485" s="12">
        <f t="shared" si="63"/>
        <v>1.2684126812961665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0.23776626150038849</v>
      </c>
      <c r="J485" s="18">
        <f t="shared" si="66"/>
        <v>1.7757680075583077E-4</v>
      </c>
      <c r="K485" s="12">
        <f t="shared" si="70"/>
        <v>1.0922150004009856</v>
      </c>
      <c r="L485" s="12">
        <f t="shared" si="67"/>
        <v>8.8207744757137607E-2</v>
      </c>
      <c r="M485" s="12">
        <f t="shared" si="71"/>
        <v>7.7806062351403246E-3</v>
      </c>
      <c r="N485" s="18">
        <f t="shared" si="68"/>
        <v>5.8109807272838433E-6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1470.76</v>
      </c>
      <c r="D486" s="5" t="str">
        <f>'Исходные данные'!A488</f>
        <v>23.04.2015</v>
      </c>
      <c r="E486" s="1">
        <f>'Исходные данные'!B488</f>
        <v>1923.83</v>
      </c>
      <c r="F486" s="12">
        <f t="shared" si="63"/>
        <v>1.308051619570834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0.26853871675999968</v>
      </c>
      <c r="J486" s="18">
        <f t="shared" si="66"/>
        <v>1.9999957685691293E-4</v>
      </c>
      <c r="K486" s="12">
        <f t="shared" si="70"/>
        <v>1.1263476164036252</v>
      </c>
      <c r="L486" s="12">
        <f t="shared" si="67"/>
        <v>0.11898020001674871</v>
      </c>
      <c r="M486" s="12">
        <f t="shared" si="71"/>
        <v>1.4156287996025512E-2</v>
      </c>
      <c r="N486" s="18">
        <f t="shared" si="68"/>
        <v>1.0543178440820749E-5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1483.99</v>
      </c>
      <c r="D487" s="5" t="str">
        <f>'Исходные данные'!A489</f>
        <v>22.04.2015</v>
      </c>
      <c r="E487" s="1">
        <f>'Исходные данные'!B489</f>
        <v>1917.28</v>
      </c>
      <c r="F487" s="12">
        <f t="shared" si="63"/>
        <v>1.2919763610266914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0.25617310877405913</v>
      </c>
      <c r="J487" s="18">
        <f t="shared" si="66"/>
        <v>1.9025753934424113E-4</v>
      </c>
      <c r="K487" s="12">
        <f t="shared" si="70"/>
        <v>1.1125054033950839</v>
      </c>
      <c r="L487" s="12">
        <f t="shared" si="67"/>
        <v>0.10661459203080816</v>
      </c>
      <c r="M487" s="12">
        <f t="shared" si="71"/>
        <v>1.1366671233895648E-2</v>
      </c>
      <c r="N487" s="18">
        <f t="shared" si="68"/>
        <v>8.441927842642264E-6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1488.28</v>
      </c>
      <c r="D488" s="5" t="str">
        <f>'Исходные данные'!A490</f>
        <v>21.04.2015</v>
      </c>
      <c r="E488" s="1">
        <f>'Исходные данные'!B490</f>
        <v>1854.98</v>
      </c>
      <c r="F488" s="12">
        <f t="shared" si="63"/>
        <v>1.2463918079931195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0.22025282357834414</v>
      </c>
      <c r="J488" s="18">
        <f t="shared" si="66"/>
        <v>1.6312329709748961E-4</v>
      </c>
      <c r="K488" s="12">
        <f t="shared" si="70"/>
        <v>1.0732530895827024</v>
      </c>
      <c r="L488" s="12">
        <f t="shared" si="67"/>
        <v>7.0694306835093257E-2</v>
      </c>
      <c r="M488" s="12">
        <f t="shared" si="71"/>
        <v>4.9976850188943036E-3</v>
      </c>
      <c r="N488" s="18">
        <f t="shared" si="68"/>
        <v>3.7013775573541615E-6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1463.91</v>
      </c>
      <c r="D489" s="5" t="str">
        <f>'Исходные данные'!A491</f>
        <v>20.04.2015</v>
      </c>
      <c r="E489" s="1">
        <f>'Исходные данные'!B491</f>
        <v>1812.42</v>
      </c>
      <c r="F489" s="12">
        <f t="shared" si="63"/>
        <v>1.2380679140111073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0.2135520306019579</v>
      </c>
      <c r="J489" s="18">
        <f t="shared" si="66"/>
        <v>1.5771913299562586E-4</v>
      </c>
      <c r="K489" s="12">
        <f t="shared" si="70"/>
        <v>1.0660854839580007</v>
      </c>
      <c r="L489" s="12">
        <f t="shared" si="67"/>
        <v>6.3993513858707024E-2</v>
      </c>
      <c r="M489" s="12">
        <f t="shared" si="71"/>
        <v>4.0951698159845187E-3</v>
      </c>
      <c r="N489" s="18">
        <f t="shared" si="68"/>
        <v>3.0244930522379839E-6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1457.89</v>
      </c>
      <c r="D490" s="5" t="str">
        <f>'Исходные данные'!A492</f>
        <v>17.04.2015</v>
      </c>
      <c r="E490" s="1">
        <f>'Исходные данные'!B492</f>
        <v>1806.75</v>
      </c>
      <c r="F490" s="12">
        <f t="shared" si="63"/>
        <v>1.2392910301874627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0.21453946625685225</v>
      </c>
      <c r="J490" s="18">
        <f t="shared" si="66"/>
        <v>1.5800616809800267E-4</v>
      </c>
      <c r="K490" s="12">
        <f t="shared" si="70"/>
        <v>1.0671386946793595</v>
      </c>
      <c r="L490" s="12">
        <f t="shared" si="67"/>
        <v>6.4980949513601463E-2</v>
      </c>
      <c r="M490" s="12">
        <f t="shared" si="71"/>
        <v>4.222523799689213E-3</v>
      </c>
      <c r="N490" s="18">
        <f t="shared" si="68"/>
        <v>3.109846486206597E-6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1442.33</v>
      </c>
      <c r="D491" s="5" t="str">
        <f>'Исходные данные'!A493</f>
        <v>16.04.2015</v>
      </c>
      <c r="E491" s="1">
        <f>'Исходные данные'!B493</f>
        <v>1834.22</v>
      </c>
      <c r="F491" s="12">
        <f t="shared" si="63"/>
        <v>1.2717061976108104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0.24035946151763829</v>
      </c>
      <c r="J491" s="18">
        <f t="shared" si="66"/>
        <v>1.7652825850132786E-4</v>
      </c>
      <c r="K491" s="12">
        <f t="shared" si="70"/>
        <v>1.09505100793699</v>
      </c>
      <c r="L491" s="12">
        <f t="shared" si="67"/>
        <v>9.0800944774387354E-2</v>
      </c>
      <c r="M491" s="12">
        <f t="shared" si="71"/>
        <v>8.2448115719213292E-3</v>
      </c>
      <c r="N491" s="18">
        <f t="shared" si="68"/>
        <v>6.055273294727626E-6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1455.89</v>
      </c>
      <c r="D492" s="5" t="str">
        <f>'Исходные данные'!A494</f>
        <v>15.04.2015</v>
      </c>
      <c r="E492" s="1">
        <f>'Исходные данные'!B494</f>
        <v>1861.39</v>
      </c>
      <c r="F492" s="12">
        <f t="shared" si="63"/>
        <v>1.2785237895720143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0.24570612298468181</v>
      </c>
      <c r="J492" s="18">
        <f t="shared" si="66"/>
        <v>1.7995137233805001E-4</v>
      </c>
      <c r="K492" s="12">
        <f t="shared" si="70"/>
        <v>1.1009215548941766</v>
      </c>
      <c r="L492" s="12">
        <f t="shared" si="67"/>
        <v>9.6147606241430983E-2</v>
      </c>
      <c r="M492" s="12">
        <f t="shared" si="71"/>
        <v>9.2443621859572452E-3</v>
      </c>
      <c r="N492" s="18">
        <f t="shared" si="68"/>
        <v>6.7704281909844501E-6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1502.84</v>
      </c>
      <c r="D493" s="5" t="str">
        <f>'Исходные данные'!A495</f>
        <v>14.04.2015</v>
      </c>
      <c r="E493" s="1">
        <f>'Исходные данные'!B495</f>
        <v>1874.74</v>
      </c>
      <c r="F493" s="12">
        <f t="shared" si="63"/>
        <v>1.247464799978707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0.22111333179551088</v>
      </c>
      <c r="J493" s="18">
        <f t="shared" si="66"/>
        <v>1.6148800964864795E-4</v>
      </c>
      <c r="K493" s="12">
        <f t="shared" si="70"/>
        <v>1.0741770301576035</v>
      </c>
      <c r="L493" s="12">
        <f t="shared" si="67"/>
        <v>7.1554815052259996E-2</v>
      </c>
      <c r="M493" s="12">
        <f t="shared" si="71"/>
        <v>5.120091557163124E-3</v>
      </c>
      <c r="N493" s="18">
        <f t="shared" si="68"/>
        <v>3.7394099581014327E-6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1483.64</v>
      </c>
      <c r="D494" s="5" t="str">
        <f>'Исходные данные'!A496</f>
        <v>13.04.2015</v>
      </c>
      <c r="E494" s="1">
        <f>'Исходные данные'!B496</f>
        <v>1847.78</v>
      </c>
      <c r="F494" s="12">
        <f t="shared" si="63"/>
        <v>1.2454368984389743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0.21948639079873555</v>
      </c>
      <c r="J494" s="18">
        <f t="shared" si="66"/>
        <v>1.5985238473654987E-4</v>
      </c>
      <c r="K494" s="12">
        <f t="shared" si="70"/>
        <v>1.0724308283782513</v>
      </c>
      <c r="L494" s="12">
        <f t="shared" si="67"/>
        <v>6.9927874055484729E-2</v>
      </c>
      <c r="M494" s="12">
        <f t="shared" si="71"/>
        <v>4.8899075699197249E-3</v>
      </c>
      <c r="N494" s="18">
        <f t="shared" si="68"/>
        <v>3.5613296266270312E-6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1468.73</v>
      </c>
      <c r="D495" s="5" t="str">
        <f>'Исходные данные'!A497</f>
        <v>10.04.2015</v>
      </c>
      <c r="E495" s="1">
        <f>'Исходные данные'!B497</f>
        <v>1877.18</v>
      </c>
      <c r="F495" s="12">
        <f t="shared" si="63"/>
        <v>1.2780974038795423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0.2453725689192478</v>
      </c>
      <c r="J495" s="18">
        <f t="shared" si="66"/>
        <v>1.7820656605968205E-4</v>
      </c>
      <c r="K495" s="12">
        <f t="shared" si="70"/>
        <v>1.1005543992703473</v>
      </c>
      <c r="L495" s="12">
        <f t="shared" si="67"/>
        <v>9.5814052175996894E-2</v>
      </c>
      <c r="M495" s="12">
        <f t="shared" si="71"/>
        <v>9.1803325943846416E-3</v>
      </c>
      <c r="N495" s="18">
        <f t="shared" si="68"/>
        <v>6.6673938090833029E-6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1479.6</v>
      </c>
      <c r="D496" s="5" t="str">
        <f>'Исходные данные'!A498</f>
        <v>09.04.2015</v>
      </c>
      <c r="E496" s="1">
        <f>'Исходные данные'!B498</f>
        <v>1908.14</v>
      </c>
      <c r="F496" s="12">
        <f t="shared" si="63"/>
        <v>1.2896323330629902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0.25435716462015467</v>
      </c>
      <c r="J496" s="18">
        <f t="shared" si="66"/>
        <v>1.8421620719865392E-4</v>
      </c>
      <c r="K496" s="12">
        <f t="shared" si="70"/>
        <v>1.1104869889302447</v>
      </c>
      <c r="L496" s="12">
        <f t="shared" si="67"/>
        <v>0.10479864787690391</v>
      </c>
      <c r="M496" s="12">
        <f t="shared" si="71"/>
        <v>1.098275659682728E-2</v>
      </c>
      <c r="N496" s="18">
        <f t="shared" si="68"/>
        <v>7.9541764348367151E-6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1509.76</v>
      </c>
      <c r="D497" s="5" t="str">
        <f>'Исходные данные'!A499</f>
        <v>08.04.2015</v>
      </c>
      <c r="E497" s="1">
        <f>'Исходные данные'!B499</f>
        <v>1947.03</v>
      </c>
      <c r="F497" s="12">
        <f t="shared" si="63"/>
        <v>1.2896288151759221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0.25435443679473035</v>
      </c>
      <c r="J497" s="18">
        <f t="shared" si="66"/>
        <v>1.8370008118378863E-4</v>
      </c>
      <c r="K497" s="12">
        <f t="shared" si="70"/>
        <v>1.1104839597197345</v>
      </c>
      <c r="L497" s="12">
        <f t="shared" si="67"/>
        <v>0.10479592005147959</v>
      </c>
      <c r="M497" s="12">
        <f t="shared" si="71"/>
        <v>1.0982184859436087E-2</v>
      </c>
      <c r="N497" s="18">
        <f t="shared" si="68"/>
        <v>7.9315630412293245E-6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1505.5</v>
      </c>
      <c r="D498" s="5" t="str">
        <f>'Исходные данные'!A500</f>
        <v>07.04.2015</v>
      </c>
      <c r="E498" s="1">
        <f>'Исходные данные'!B500</f>
        <v>1977.41</v>
      </c>
      <c r="F498" s="12">
        <f t="shared" si="63"/>
        <v>1.3134573231484556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0.27266283867420366</v>
      </c>
      <c r="J498" s="18">
        <f t="shared" si="66"/>
        <v>1.963731704300369E-4</v>
      </c>
      <c r="K498" s="12">
        <f t="shared" si="70"/>
        <v>1.1310024031479256</v>
      </c>
      <c r="L498" s="12">
        <f t="shared" si="67"/>
        <v>0.12310432193095286</v>
      </c>
      <c r="M498" s="12">
        <f t="shared" si="71"/>
        <v>1.5154674078079664E-2</v>
      </c>
      <c r="N498" s="18">
        <f t="shared" si="68"/>
        <v>1.091447375086671E-5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1497.74</v>
      </c>
      <c r="D499" s="5" t="str">
        <f>'Исходные данные'!A501</f>
        <v>06.04.2015</v>
      </c>
      <c r="E499" s="1">
        <f>'Исходные данные'!B501</f>
        <v>1968.68</v>
      </c>
      <c r="F499" s="12">
        <f t="shared" si="63"/>
        <v>1.3144337468452469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0.27340596212621804</v>
      </c>
      <c r="J499" s="18">
        <f t="shared" si="66"/>
        <v>1.9635879140099242E-4</v>
      </c>
      <c r="K499" s="12">
        <f t="shared" si="70"/>
        <v>1.1318431899234824</v>
      </c>
      <c r="L499" s="12">
        <f t="shared" si="67"/>
        <v>0.12384744538296721</v>
      </c>
      <c r="M499" s="12">
        <f t="shared" si="71"/>
        <v>1.5338189727887031E-2</v>
      </c>
      <c r="N499" s="18">
        <f t="shared" si="68"/>
        <v>1.1015810971439679E-5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1501.96</v>
      </c>
      <c r="D500" s="5" t="str">
        <f>'Исходные данные'!A502</f>
        <v>05.04.2015</v>
      </c>
      <c r="E500" s="1">
        <f>'Исходные данные'!B502</f>
        <v>1977.27</v>
      </c>
      <c r="F500" s="12">
        <f t="shared" si="63"/>
        <v>1.3164598258275853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0.27494618359615441</v>
      </c>
      <c r="J500" s="18">
        <f t="shared" si="66"/>
        <v>1.9691383690755571E-4</v>
      </c>
      <c r="K500" s="12">
        <f t="shared" si="70"/>
        <v>1.1335878223204445</v>
      </c>
      <c r="L500" s="12">
        <f t="shared" si="67"/>
        <v>0.12538766685290348</v>
      </c>
      <c r="M500" s="12">
        <f t="shared" si="71"/>
        <v>1.5722066998814697E-2</v>
      </c>
      <c r="N500" s="18">
        <f t="shared" si="68"/>
        <v>1.1259994579163027E-5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1498.78</v>
      </c>
      <c r="D501" s="5" t="str">
        <f>'Исходные данные'!A503</f>
        <v>03.04.2015</v>
      </c>
      <c r="E501" s="1">
        <f>'Исходные данные'!B503</f>
        <v>1977.27</v>
      </c>
      <c r="F501" s="12">
        <f t="shared" si="63"/>
        <v>1.3192529924338463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0.27706566158520357</v>
      </c>
      <c r="J501" s="18">
        <f t="shared" si="66"/>
        <v>1.978779545879371E-4</v>
      </c>
      <c r="K501" s="12">
        <f t="shared" si="70"/>
        <v>1.1359929847025014</v>
      </c>
      <c r="L501" s="12">
        <f t="shared" si="67"/>
        <v>0.12750714484195264</v>
      </c>
      <c r="M501" s="12">
        <f t="shared" si="71"/>
        <v>1.6258071985746674E-2</v>
      </c>
      <c r="N501" s="18">
        <f t="shared" si="68"/>
        <v>1.1611377648448369E-5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1490.53</v>
      </c>
      <c r="D502" s="5" t="str">
        <f>'Исходные данные'!A504</f>
        <v>02.04.2015</v>
      </c>
      <c r="E502" s="1">
        <f>'Исходные данные'!B504</f>
        <v>2013.22</v>
      </c>
      <c r="F502" s="12">
        <f t="shared" si="63"/>
        <v>1.3506739213568328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0.30060366889602941</v>
      </c>
      <c r="J502" s="18">
        <f t="shared" si="66"/>
        <v>2.1408939476137036E-4</v>
      </c>
      <c r="K502" s="12">
        <f t="shared" si="70"/>
        <v>1.1630491710701352</v>
      </c>
      <c r="L502" s="12">
        <f t="shared" si="67"/>
        <v>0.15104515215277853</v>
      </c>
      <c r="M502" s="12">
        <f t="shared" si="71"/>
        <v>2.2814637988855999E-2</v>
      </c>
      <c r="N502" s="18">
        <f t="shared" si="68"/>
        <v>1.6248544326394499E-5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1495.94</v>
      </c>
      <c r="D503" s="5" t="str">
        <f>'Исходные данные'!A505</f>
        <v>01.04.2015</v>
      </c>
      <c r="E503" s="1">
        <f>'Исходные данные'!B505</f>
        <v>2006.94</v>
      </c>
      <c r="F503" s="12">
        <f t="shared" si="63"/>
        <v>1.341591240290386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0.29385640220499898</v>
      </c>
      <c r="J503" s="18">
        <f t="shared" si="66"/>
        <v>2.086998822079285E-4</v>
      </c>
      <c r="K503" s="12">
        <f t="shared" si="70"/>
        <v>1.1552281829556881</v>
      </c>
      <c r="L503" s="12">
        <f t="shared" si="67"/>
        <v>0.14429788546174804</v>
      </c>
      <c r="M503" s="12">
        <f t="shared" si="71"/>
        <v>2.0821879748731741E-2</v>
      </c>
      <c r="N503" s="18">
        <f t="shared" si="68"/>
        <v>1.4787916200908424E-5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1528.06</v>
      </c>
      <c r="D504" s="5" t="str">
        <f>'Исходные данные'!A506</f>
        <v>31.03.2015</v>
      </c>
      <c r="E504" s="1">
        <f>'Исходные данные'!B506</f>
        <v>2045.87</v>
      </c>
      <c r="F504" s="12">
        <f t="shared" si="63"/>
        <v>1.338867583733623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0.29182416990973942</v>
      </c>
      <c r="J504" s="18">
        <f t="shared" si="66"/>
        <v>2.0667810699699697E-4</v>
      </c>
      <c r="K504" s="12">
        <f t="shared" si="70"/>
        <v>1.1528828748465032</v>
      </c>
      <c r="L504" s="12">
        <f t="shared" si="67"/>
        <v>0.14226565316648865</v>
      </c>
      <c r="M504" s="12">
        <f t="shared" si="71"/>
        <v>2.0239516070887625E-2</v>
      </c>
      <c r="N504" s="18">
        <f t="shared" si="68"/>
        <v>1.4334196065254517E-5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1532.12</v>
      </c>
      <c r="D505" s="5" t="str">
        <f>'Исходные данные'!A507</f>
        <v>30.03.2015</v>
      </c>
      <c r="E505" s="1">
        <f>'Исходные данные'!B507</f>
        <v>2005.02</v>
      </c>
      <c r="F505" s="12">
        <f t="shared" si="63"/>
        <v>1.3086572853301308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0.26900163853855774</v>
      </c>
      <c r="J505" s="18">
        <f t="shared" si="66"/>
        <v>1.8998281177322722E-4</v>
      </c>
      <c r="K505" s="12">
        <f t="shared" si="70"/>
        <v>1.1268691479503277</v>
      </c>
      <c r="L505" s="12">
        <f t="shared" si="67"/>
        <v>0.11944312179530692</v>
      </c>
      <c r="M505" s="12">
        <f t="shared" si="71"/>
        <v>1.4266659344208506E-2</v>
      </c>
      <c r="N505" s="18">
        <f t="shared" si="68"/>
        <v>1.0075849617678131E-5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1541.97</v>
      </c>
      <c r="D506" s="5" t="str">
        <f>'Исходные данные'!A508</f>
        <v>27.03.2015</v>
      </c>
      <c r="E506" s="1">
        <f>'Исходные данные'!B508</f>
        <v>1970.72</v>
      </c>
      <c r="F506" s="12">
        <f t="shared" si="63"/>
        <v>1.2780533992230718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0.24533813851207353</v>
      </c>
      <c r="J506" s="18">
        <f t="shared" si="66"/>
        <v>1.7278682353970805E-4</v>
      </c>
      <c r="K506" s="12">
        <f t="shared" si="70"/>
        <v>1.1005165073865832</v>
      </c>
      <c r="L506" s="12">
        <f t="shared" si="67"/>
        <v>9.5779621768822681E-2</v>
      </c>
      <c r="M506" s="12">
        <f t="shared" si="71"/>
        <v>9.1737359461787175E-3</v>
      </c>
      <c r="N506" s="18">
        <f t="shared" si="68"/>
        <v>6.4608817191879563E-6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1535.75</v>
      </c>
      <c r="D507" s="5" t="str">
        <f>'Исходные данные'!A509</f>
        <v>26.03.2015</v>
      </c>
      <c r="E507" s="1">
        <f>'Исходные данные'!B509</f>
        <v>1992.09</v>
      </c>
      <c r="F507" s="12">
        <f t="shared" si="63"/>
        <v>1.2971447175647077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0.26016547780278015</v>
      </c>
      <c r="J507" s="18">
        <f t="shared" si="66"/>
        <v>1.8271802507788422E-4</v>
      </c>
      <c r="K507" s="12">
        <f t="shared" si="70"/>
        <v>1.1169558134402384</v>
      </c>
      <c r="L507" s="12">
        <f t="shared" si="67"/>
        <v>0.11060696105952918</v>
      </c>
      <c r="M507" s="12">
        <f t="shared" si="71"/>
        <v>1.2233899834824188E-2</v>
      </c>
      <c r="N507" s="18">
        <f t="shared" si="68"/>
        <v>8.5920470144553596E-6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1534.74</v>
      </c>
      <c r="D508" s="5" t="str">
        <f>'Исходные данные'!A510</f>
        <v>25.03.2015</v>
      </c>
      <c r="E508" s="1">
        <f>'Исходные данные'!B510</f>
        <v>2090.62</v>
      </c>
      <c r="F508" s="12">
        <f t="shared" si="63"/>
        <v>1.3621981573426116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0.3090996871172299</v>
      </c>
      <c r="J508" s="18">
        <f t="shared" si="66"/>
        <v>2.1647934200206279E-4</v>
      </c>
      <c r="K508" s="12">
        <f t="shared" si="70"/>
        <v>1.1729725529453197</v>
      </c>
      <c r="L508" s="12">
        <f t="shared" si="67"/>
        <v>0.15954117037397908</v>
      </c>
      <c r="M508" s="12">
        <f t="shared" si="71"/>
        <v>2.5453385044299004E-2</v>
      </c>
      <c r="N508" s="18">
        <f t="shared" si="68"/>
        <v>1.7826391535702875E-5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1546.06</v>
      </c>
      <c r="D509" s="5" t="str">
        <f>'Исходные данные'!A511</f>
        <v>24.03.2015</v>
      </c>
      <c r="E509" s="1">
        <f>'Исходные данные'!B511</f>
        <v>2129.6799999999998</v>
      </c>
      <c r="F509" s="12">
        <f t="shared" si="63"/>
        <v>1.3774885838841959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0.32026197444920823</v>
      </c>
      <c r="J509" s="18">
        <f t="shared" si="66"/>
        <v>2.2367087664835052E-4</v>
      </c>
      <c r="K509" s="12">
        <f t="shared" si="70"/>
        <v>1.1861389564963956</v>
      </c>
      <c r="L509" s="12">
        <f t="shared" si="67"/>
        <v>0.17070345770595724</v>
      </c>
      <c r="M509" s="12">
        <f t="shared" si="71"/>
        <v>2.9139670472769514E-2</v>
      </c>
      <c r="N509" s="18">
        <f t="shared" si="68"/>
        <v>2.035113800537092E-5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1537.45</v>
      </c>
      <c r="D510" s="5" t="str">
        <f>'Исходные данные'!A512</f>
        <v>23.03.2015</v>
      </c>
      <c r="E510" s="1">
        <f>'Исходные данные'!B512</f>
        <v>2155.62</v>
      </c>
      <c r="F510" s="12">
        <f t="shared" si="63"/>
        <v>1.4020748642232266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0.33795318534884039</v>
      </c>
      <c r="J510" s="18">
        <f t="shared" si="66"/>
        <v>2.3536765297739074E-4</v>
      </c>
      <c r="K510" s="12">
        <f t="shared" si="70"/>
        <v>1.2073099086528436</v>
      </c>
      <c r="L510" s="12">
        <f t="shared" si="67"/>
        <v>0.18839466860558945</v>
      </c>
      <c r="M510" s="12">
        <f t="shared" si="71"/>
        <v>3.5492551159009851E-2</v>
      </c>
      <c r="N510" s="18">
        <f t="shared" si="68"/>
        <v>2.47188037474871E-5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1525.27</v>
      </c>
      <c r="D511" s="5" t="str">
        <f>'Исходные данные'!A513</f>
        <v>20.03.2015</v>
      </c>
      <c r="E511" s="1">
        <f>'Исходные данные'!B513</f>
        <v>2123.19</v>
      </c>
      <c r="F511" s="12">
        <f t="shared" si="63"/>
        <v>1.3920092836022475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0.33074823114447666</v>
      </c>
      <c r="J511" s="18">
        <f t="shared" si="66"/>
        <v>2.2970684248177105E-4</v>
      </c>
      <c r="K511" s="12">
        <f t="shared" si="70"/>
        <v>1.1986425574791355</v>
      </c>
      <c r="L511" s="12">
        <f t="shared" si="67"/>
        <v>0.18118971440122589</v>
      </c>
      <c r="M511" s="12">
        <f t="shared" si="71"/>
        <v>3.2829712604797785E-2</v>
      </c>
      <c r="N511" s="18">
        <f t="shared" si="68"/>
        <v>2.2800453371851792E-5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1521.37</v>
      </c>
      <c r="D512" s="5" t="str">
        <f>'Исходные данные'!A514</f>
        <v>19.03.2015</v>
      </c>
      <c r="E512" s="1">
        <f>'Исходные данные'!B514</f>
        <v>2173.94</v>
      </c>
      <c r="F512" s="12">
        <f t="shared" si="63"/>
        <v>1.4289357618462308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0.35692994471563211</v>
      </c>
      <c r="J512" s="18">
        <f t="shared" si="66"/>
        <v>2.4719834337040992E-4</v>
      </c>
      <c r="K512" s="12">
        <f t="shared" si="70"/>
        <v>1.230439506567381</v>
      </c>
      <c r="L512" s="12">
        <f t="shared" si="67"/>
        <v>0.20737142797238126</v>
      </c>
      <c r="M512" s="12">
        <f t="shared" si="71"/>
        <v>4.3002909139304483E-2</v>
      </c>
      <c r="N512" s="18">
        <f t="shared" si="68"/>
        <v>2.9782449068019496E-5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1540.63</v>
      </c>
      <c r="D513" s="5" t="str">
        <f>'Исходные данные'!A515</f>
        <v>18.03.2015</v>
      </c>
      <c r="E513" s="1">
        <f>'Исходные данные'!B515</f>
        <v>2171.87</v>
      </c>
      <c r="F513" s="12">
        <f t="shared" si="63"/>
        <v>1.4097284876965914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0.34339712393033944</v>
      </c>
      <c r="J513" s="18">
        <f t="shared" si="66"/>
        <v>2.3716215834511785E-4</v>
      </c>
      <c r="K513" s="12">
        <f t="shared" si="70"/>
        <v>1.2139003523533023</v>
      </c>
      <c r="L513" s="12">
        <f t="shared" si="67"/>
        <v>0.19383860718708854</v>
      </c>
      <c r="M513" s="12">
        <f t="shared" si="71"/>
        <v>3.7573405636230392E-2</v>
      </c>
      <c r="N513" s="18">
        <f t="shared" si="68"/>
        <v>2.5949518374162834E-5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1531.66</v>
      </c>
      <c r="D514" s="5" t="str">
        <f>'Исходные данные'!A516</f>
        <v>17.03.2015</v>
      </c>
      <c r="E514" s="1">
        <f>'Исходные данные'!B516</f>
        <v>2179.1799999999998</v>
      </c>
      <c r="F514" s="12">
        <f t="shared" ref="F514:F577" si="72">E514/C514</f>
        <v>1.4227570087356201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0.35259654467811746</v>
      </c>
      <c r="J514" s="18">
        <f t="shared" ref="J514:J577" si="75">H514*I514</f>
        <v>2.42835939320728E-4</v>
      </c>
      <c r="K514" s="12">
        <f t="shared" si="70"/>
        <v>1.225119056109343</v>
      </c>
      <c r="L514" s="12">
        <f t="shared" ref="L514:L577" si="76">LN(K514)</f>
        <v>0.20303802793486658</v>
      </c>
      <c r="M514" s="12">
        <f t="shared" si="71"/>
        <v>4.1224440787679638E-2</v>
      </c>
      <c r="N514" s="18">
        <f t="shared" ref="N514:N577" si="77">M514*H514</f>
        <v>2.8391587928879659E-5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1533.36</v>
      </c>
      <c r="D515" s="5" t="str">
        <f>'Исходные данные'!A517</f>
        <v>16.03.2015</v>
      </c>
      <c r="E515" s="1">
        <f>'Исходные данные'!B517</f>
        <v>2146.4499999999998</v>
      </c>
      <c r="F515" s="12">
        <f t="shared" si="72"/>
        <v>1.3998343507069442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0.33635390869712894</v>
      </c>
      <c r="J515" s="18">
        <f t="shared" si="75"/>
        <v>2.3100296712846087E-4</v>
      </c>
      <c r="K515" s="12">
        <f t="shared" ref="K515:K578" si="79">F515/GEOMEAN(F$2:F$1242)</f>
        <v>1.2053806292415215</v>
      </c>
      <c r="L515" s="12">
        <f t="shared" si="76"/>
        <v>0.18679539195387809</v>
      </c>
      <c r="M515" s="12">
        <f t="shared" ref="M515:M578" si="80">POWER(L515-AVERAGE(L$2:L$1242),2)</f>
        <v>3.4892518455202921E-2</v>
      </c>
      <c r="N515" s="18">
        <f t="shared" si="77"/>
        <v>2.3963673634589327E-5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1538.32</v>
      </c>
      <c r="D516" s="5" t="str">
        <f>'Исходные данные'!A518</f>
        <v>13.03.2015</v>
      </c>
      <c r="E516" s="1">
        <f>'Исходные данные'!B518</f>
        <v>2145.0100000000002</v>
      </c>
      <c r="F516" s="12">
        <f t="shared" si="72"/>
        <v>1.3943847834000731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0.33245330251358074</v>
      </c>
      <c r="J516" s="18">
        <f t="shared" si="75"/>
        <v>2.2768682454605015E-4</v>
      </c>
      <c r="K516" s="12">
        <f t="shared" si="79"/>
        <v>1.200688071964203</v>
      </c>
      <c r="L516" s="12">
        <f t="shared" si="76"/>
        <v>0.18289478577032994</v>
      </c>
      <c r="M516" s="12">
        <f t="shared" si="80"/>
        <v>3.3450502661974864E-2</v>
      </c>
      <c r="N516" s="18">
        <f t="shared" si="77"/>
        <v>2.2909198594178893E-5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1538.8</v>
      </c>
      <c r="D517" s="5" t="str">
        <f>'Исходные данные'!A519</f>
        <v>12.03.2015</v>
      </c>
      <c r="E517" s="1">
        <f>'Исходные данные'!B519</f>
        <v>2171.4899999999998</v>
      </c>
      <c r="F517" s="12">
        <f t="shared" si="72"/>
        <v>1.4111580452300494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0.34441067597445901</v>
      </c>
      <c r="J517" s="18">
        <f t="shared" si="75"/>
        <v>2.3521771311344175E-4</v>
      </c>
      <c r="K517" s="12">
        <f t="shared" si="79"/>
        <v>1.2151313272599735</v>
      </c>
      <c r="L517" s="12">
        <f t="shared" si="76"/>
        <v>0.19485215923120816</v>
      </c>
      <c r="M517" s="12">
        <f t="shared" si="80"/>
        <v>3.7967363957064078E-2</v>
      </c>
      <c r="N517" s="18">
        <f t="shared" si="77"/>
        <v>2.5930080412456805E-5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1543.57</v>
      </c>
      <c r="D518" s="5" t="str">
        <f>'Исходные данные'!A520</f>
        <v>11.03.2015</v>
      </c>
      <c r="E518" s="1">
        <f>'Исходные данные'!B520</f>
        <v>2144.08</v>
      </c>
      <c r="F518" s="12">
        <f t="shared" si="72"/>
        <v>1.3890396936970788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0.3286126405396097</v>
      </c>
      <c r="J518" s="18">
        <f t="shared" si="75"/>
        <v>2.2380194298339927E-4</v>
      </c>
      <c r="K518" s="12">
        <f t="shared" si="79"/>
        <v>1.1960854791029163</v>
      </c>
      <c r="L518" s="12">
        <f t="shared" si="76"/>
        <v>0.17905412379635885</v>
      </c>
      <c r="M518" s="12">
        <f t="shared" si="80"/>
        <v>3.2060379248481784E-2</v>
      </c>
      <c r="N518" s="18">
        <f t="shared" si="77"/>
        <v>2.1834750960318003E-5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1526.57</v>
      </c>
      <c r="D519" s="5" t="str">
        <f>'Исходные данные'!A521</f>
        <v>10.03.2015</v>
      </c>
      <c r="E519" s="1">
        <f>'Исходные данные'!B521</f>
        <v>2167.21</v>
      </c>
      <c r="F519" s="12">
        <f t="shared" si="72"/>
        <v>1.4196597601158152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0.35041723735093006</v>
      </c>
      <c r="J519" s="18">
        <f t="shared" si="75"/>
        <v>2.379858951395321E-4</v>
      </c>
      <c r="K519" s="12">
        <f t="shared" si="79"/>
        <v>1.2224520523396667</v>
      </c>
      <c r="L519" s="12">
        <f t="shared" si="76"/>
        <v>0.2008587206076792</v>
      </c>
      <c r="M519" s="12">
        <f t="shared" si="80"/>
        <v>4.0344225644153714E-2</v>
      </c>
      <c r="N519" s="18">
        <f t="shared" si="77"/>
        <v>2.7399784115128387E-5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1524.1</v>
      </c>
      <c r="D520" s="5" t="str">
        <f>'Исходные данные'!A522</f>
        <v>06.03.2015</v>
      </c>
      <c r="E520" s="1">
        <f>'Исходные данные'!B522</f>
        <v>2233.25</v>
      </c>
      <c r="F520" s="12">
        <f t="shared" si="72"/>
        <v>1.4652909914047636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0.38205385169014461</v>
      </c>
      <c r="J520" s="18">
        <f t="shared" si="75"/>
        <v>2.5874770629068727E-4</v>
      </c>
      <c r="K520" s="12">
        <f t="shared" si="79"/>
        <v>1.2617445602398767</v>
      </c>
      <c r="L520" s="12">
        <f t="shared" si="76"/>
        <v>0.2324953349468937</v>
      </c>
      <c r="M520" s="12">
        <f t="shared" si="80"/>
        <v>5.4054080772068268E-2</v>
      </c>
      <c r="N520" s="18">
        <f t="shared" si="77"/>
        <v>3.6608371708728399E-5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1540.56</v>
      </c>
      <c r="D521" s="5" t="str">
        <f>'Исходные данные'!A523</f>
        <v>05.03.2015</v>
      </c>
      <c r="E521" s="1">
        <f>'Исходные данные'!B523</f>
        <v>2250.2399999999998</v>
      </c>
      <c r="F521" s="12">
        <f t="shared" si="72"/>
        <v>1.460663654774887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0.37889089050501568</v>
      </c>
      <c r="J521" s="18">
        <f t="shared" si="75"/>
        <v>2.5588937847481212E-4</v>
      </c>
      <c r="K521" s="12">
        <f t="shared" si="79"/>
        <v>1.2577600159716096</v>
      </c>
      <c r="L521" s="12">
        <f t="shared" si="76"/>
        <v>0.22933237376176488</v>
      </c>
      <c r="M521" s="12">
        <f t="shared" si="80"/>
        <v>5.2593337655205796E-2</v>
      </c>
      <c r="N521" s="18">
        <f t="shared" si="77"/>
        <v>3.5519662313782618E-5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1521.03</v>
      </c>
      <c r="D522" s="5" t="str">
        <f>'Исходные данные'!A524</f>
        <v>04.03.2015</v>
      </c>
      <c r="E522" s="1">
        <f>'Исходные данные'!B524</f>
        <v>2270.08</v>
      </c>
      <c r="F522" s="12">
        <f t="shared" si="72"/>
        <v>1.4924623445954386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0.40042733621454463</v>
      </c>
      <c r="J522" s="18">
        <f t="shared" si="75"/>
        <v>2.6967953024834034E-4</v>
      </c>
      <c r="K522" s="12">
        <f t="shared" si="79"/>
        <v>1.2851414877333185</v>
      </c>
      <c r="L522" s="12">
        <f t="shared" si="76"/>
        <v>0.25086881947129375</v>
      </c>
      <c r="M522" s="12">
        <f t="shared" si="80"/>
        <v>6.2935164582920547E-2</v>
      </c>
      <c r="N522" s="18">
        <f t="shared" si="77"/>
        <v>4.238553187020781E-5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1513.75</v>
      </c>
      <c r="D523" s="5" t="str">
        <f>'Исходные данные'!A525</f>
        <v>03.03.2015</v>
      </c>
      <c r="E523" s="1">
        <f>'Исходные данные'!B525</f>
        <v>2285.5100000000002</v>
      </c>
      <c r="F523" s="12">
        <f t="shared" si="72"/>
        <v>1.5098331957060283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0.41199917830511978</v>
      </c>
      <c r="J523" s="18">
        <f t="shared" si="75"/>
        <v>2.766984868715848E-4</v>
      </c>
      <c r="K523" s="12">
        <f t="shared" si="79"/>
        <v>1.3000993200165232</v>
      </c>
      <c r="L523" s="12">
        <f t="shared" si="76"/>
        <v>0.26244066156186885</v>
      </c>
      <c r="M523" s="12">
        <f t="shared" si="80"/>
        <v>6.887510084103135E-2</v>
      </c>
      <c r="N523" s="18">
        <f t="shared" si="77"/>
        <v>4.6256490763502013E-5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1515.64</v>
      </c>
      <c r="D524" s="5" t="str">
        <f>'Исходные данные'!A526</f>
        <v>02.03.2015</v>
      </c>
      <c r="E524" s="1">
        <f>'Исходные данные'!B526</f>
        <v>2241.61</v>
      </c>
      <c r="F524" s="12">
        <f t="shared" si="72"/>
        <v>1.4789857749861444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0.39135656568791621</v>
      </c>
      <c r="J524" s="18">
        <f t="shared" si="75"/>
        <v>2.6210133195637357E-4</v>
      </c>
      <c r="K524" s="12">
        <f t="shared" si="79"/>
        <v>1.2735369747082848</v>
      </c>
      <c r="L524" s="12">
        <f t="shared" si="76"/>
        <v>0.24179804894466528</v>
      </c>
      <c r="M524" s="12">
        <f t="shared" si="80"/>
        <v>5.846629647344672E-2</v>
      </c>
      <c r="N524" s="18">
        <f t="shared" si="77"/>
        <v>3.9156348771893794E-5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1516.03</v>
      </c>
      <c r="D525" s="5" t="str">
        <f>'Исходные данные'!A527</f>
        <v>27.02.2015</v>
      </c>
      <c r="E525" s="1">
        <f>'Исходные данные'!B527</f>
        <v>2237.25</v>
      </c>
      <c r="F525" s="12">
        <f t="shared" si="72"/>
        <v>1.4757293721100506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0.38915235713824292</v>
      </c>
      <c r="J525" s="18">
        <f t="shared" si="75"/>
        <v>2.5989770135666478E-4</v>
      </c>
      <c r="K525" s="12">
        <f t="shared" si="79"/>
        <v>1.2707329251106538</v>
      </c>
      <c r="L525" s="12">
        <f t="shared" si="76"/>
        <v>0.23959384039499199</v>
      </c>
      <c r="M525" s="12">
        <f t="shared" si="80"/>
        <v>5.7405208355220866E-2</v>
      </c>
      <c r="N525" s="18">
        <f t="shared" si="77"/>
        <v>3.8338407628152428E-5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1522.63</v>
      </c>
      <c r="D526" s="5" t="str">
        <f>'Исходные данные'!A528</f>
        <v>26.02.2015</v>
      </c>
      <c r="E526" s="1">
        <f>'Исходные данные'!B528</f>
        <v>2278.4</v>
      </c>
      <c r="F526" s="12">
        <f t="shared" si="72"/>
        <v>1.4963582748271083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0.40303433940028177</v>
      </c>
      <c r="J526" s="18">
        <f t="shared" si="75"/>
        <v>2.6841760253861483E-4</v>
      </c>
      <c r="K526" s="12">
        <f t="shared" si="79"/>
        <v>1.28849622669351</v>
      </c>
      <c r="L526" s="12">
        <f t="shared" si="76"/>
        <v>0.25347582265703089</v>
      </c>
      <c r="M526" s="12">
        <f t="shared" si="80"/>
        <v>6.424999267165854E-2</v>
      </c>
      <c r="N526" s="18">
        <f t="shared" si="77"/>
        <v>4.2789974228280608E-5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1503.89</v>
      </c>
      <c r="D527" s="5" t="str">
        <f>'Исходные данные'!A529</f>
        <v>25.02.2015</v>
      </c>
      <c r="E527" s="1">
        <f>'Исходные данные'!B529</f>
        <v>2325.6</v>
      </c>
      <c r="F527" s="12">
        <f t="shared" si="72"/>
        <v>1.5463896960548975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0.435922985707489</v>
      </c>
      <c r="J527" s="18">
        <f t="shared" si="75"/>
        <v>2.895108745678566E-4</v>
      </c>
      <c r="K527" s="12">
        <f t="shared" si="79"/>
        <v>1.3315776855610855</v>
      </c>
      <c r="L527" s="12">
        <f t="shared" si="76"/>
        <v>0.28636446896423823</v>
      </c>
      <c r="M527" s="12">
        <f t="shared" si="80"/>
        <v>8.2004609085170127E-2</v>
      </c>
      <c r="N527" s="18">
        <f t="shared" si="77"/>
        <v>5.4461973498166328E-5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1498.12</v>
      </c>
      <c r="D528" s="5" t="str">
        <f>'Исходные данные'!A530</f>
        <v>24.02.2015</v>
      </c>
      <c r="E528" s="1">
        <f>'Исходные данные'!B530</f>
        <v>2281.54</v>
      </c>
      <c r="F528" s="12">
        <f t="shared" si="72"/>
        <v>1.5229354123835208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0.42063966486112808</v>
      </c>
      <c r="J528" s="18">
        <f t="shared" si="75"/>
        <v>2.7858100701214702E-4</v>
      </c>
      <c r="K528" s="12">
        <f t="shared" si="79"/>
        <v>1.3113814822060701</v>
      </c>
      <c r="L528" s="12">
        <f t="shared" si="76"/>
        <v>0.2710811481178772</v>
      </c>
      <c r="M528" s="12">
        <f t="shared" si="80"/>
        <v>7.3484988864906453E-2</v>
      </c>
      <c r="N528" s="18">
        <f t="shared" si="77"/>
        <v>4.8667598204322008E-5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1501.97</v>
      </c>
      <c r="D529" s="5" t="str">
        <f>'Исходные данные'!A531</f>
        <v>20.02.2015</v>
      </c>
      <c r="E529" s="1">
        <f>'Исходные данные'!B531</f>
        <v>2288.8000000000002</v>
      </c>
      <c r="F529" s="12">
        <f t="shared" si="72"/>
        <v>1.5238653235417485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0.42125008298013239</v>
      </c>
      <c r="J529" s="18">
        <f t="shared" si="75"/>
        <v>2.7820661363425726E-4</v>
      </c>
      <c r="K529" s="12">
        <f t="shared" si="79"/>
        <v>1.3121822175905655</v>
      </c>
      <c r="L529" s="12">
        <f t="shared" si="76"/>
        <v>0.27169156623688151</v>
      </c>
      <c r="M529" s="12">
        <f t="shared" si="80"/>
        <v>7.3816307164249736E-2</v>
      </c>
      <c r="N529" s="18">
        <f t="shared" si="77"/>
        <v>4.8750577571092467E-5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1504.55</v>
      </c>
      <c r="D530" s="5" t="str">
        <f>'Исходные данные'!A532</f>
        <v>19.02.2015</v>
      </c>
      <c r="E530" s="1">
        <f>'Исходные данные'!B532</f>
        <v>2289.48</v>
      </c>
      <c r="F530" s="12">
        <f t="shared" si="72"/>
        <v>1.5217041640357583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0.41983086737690867</v>
      </c>
      <c r="J530" s="18">
        <f t="shared" si="75"/>
        <v>2.7649544820702507E-4</v>
      </c>
      <c r="K530" s="12">
        <f t="shared" si="79"/>
        <v>1.3103212689691046</v>
      </c>
      <c r="L530" s="12">
        <f t="shared" si="76"/>
        <v>0.2702723506336579</v>
      </c>
      <c r="M530" s="12">
        <f t="shared" si="80"/>
        <v>7.304714351704289E-2</v>
      </c>
      <c r="N530" s="18">
        <f t="shared" si="77"/>
        <v>4.8107950740209283E-5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1494.01</v>
      </c>
      <c r="D531" s="5" t="str">
        <f>'Исходные данные'!A533</f>
        <v>18.02.2015</v>
      </c>
      <c r="E531" s="1">
        <f>'Исходные данные'!B533</f>
        <v>2307.5500000000002</v>
      </c>
      <c r="F531" s="12">
        <f t="shared" si="72"/>
        <v>1.5445345078011528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0.43472257550383203</v>
      </c>
      <c r="J531" s="18">
        <f t="shared" si="75"/>
        <v>2.8550385940427446E-4</v>
      </c>
      <c r="K531" s="12">
        <f t="shared" si="79"/>
        <v>1.3299802051281107</v>
      </c>
      <c r="L531" s="12">
        <f t="shared" si="76"/>
        <v>0.28516405876058126</v>
      </c>
      <c r="M531" s="12">
        <f t="shared" si="80"/>
        <v>8.1318540408808218E-2</v>
      </c>
      <c r="N531" s="18">
        <f t="shared" si="77"/>
        <v>5.340591548743376E-5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1479.12</v>
      </c>
      <c r="D532" s="5" t="str">
        <f>'Исходные данные'!A534</f>
        <v>17.02.2015</v>
      </c>
      <c r="E532" s="1">
        <f>'Исходные данные'!B534</f>
        <v>2290.62</v>
      </c>
      <c r="F532" s="12">
        <f t="shared" si="72"/>
        <v>1.5486370274217103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0.43737520694016829</v>
      </c>
      <c r="J532" s="18">
        <f t="shared" si="75"/>
        <v>2.8644425717949261E-4</v>
      </c>
      <c r="K532" s="12">
        <f t="shared" si="79"/>
        <v>1.3335128357420156</v>
      </c>
      <c r="L532" s="12">
        <f t="shared" si="76"/>
        <v>0.28781669019691741</v>
      </c>
      <c r="M532" s="12">
        <f t="shared" si="80"/>
        <v>8.283844715590831E-2</v>
      </c>
      <c r="N532" s="18">
        <f t="shared" si="77"/>
        <v>5.4252269184345456E-5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1486.88</v>
      </c>
      <c r="D533" s="5" t="str">
        <f>'Исходные данные'!A535</f>
        <v>16.02.2015</v>
      </c>
      <c r="E533" s="1">
        <f>'Исходные данные'!B535</f>
        <v>2348</v>
      </c>
      <c r="F533" s="12">
        <f t="shared" si="72"/>
        <v>1.579145593457441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0.45688393713895781</v>
      </c>
      <c r="J533" s="18">
        <f t="shared" si="75"/>
        <v>2.9838570808775637E-4</v>
      </c>
      <c r="K533" s="12">
        <f t="shared" si="79"/>
        <v>1.3597833973315592</v>
      </c>
      <c r="L533" s="12">
        <f t="shared" si="76"/>
        <v>0.30732542039570687</v>
      </c>
      <c r="M533" s="12">
        <f t="shared" si="80"/>
        <v>9.4448914021397934E-2</v>
      </c>
      <c r="N533" s="18">
        <f t="shared" si="77"/>
        <v>6.1683512589375702E-5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1474.43</v>
      </c>
      <c r="D534" s="5" t="str">
        <f>'Исходные данные'!A536</f>
        <v>13.02.2015</v>
      </c>
      <c r="E534" s="1">
        <f>'Исходные данные'!B536</f>
        <v>2363.09</v>
      </c>
      <c r="F534" s="12">
        <f t="shared" si="72"/>
        <v>1.6027142692430296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0.4716986102304136</v>
      </c>
      <c r="J534" s="18">
        <f t="shared" si="75"/>
        <v>3.0720119030162391E-4</v>
      </c>
      <c r="K534" s="12">
        <f t="shared" si="79"/>
        <v>1.3800781023689626</v>
      </c>
      <c r="L534" s="12">
        <f t="shared" si="76"/>
        <v>0.32214009348716277</v>
      </c>
      <c r="M534" s="12">
        <f t="shared" si="80"/>
        <v>0.10377423983191793</v>
      </c>
      <c r="N534" s="18">
        <f t="shared" si="77"/>
        <v>6.7584617184771791E-5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1466.21</v>
      </c>
      <c r="D535" s="5" t="str">
        <f>'Исходные данные'!A537</f>
        <v>12.02.2015</v>
      </c>
      <c r="E535" s="1">
        <f>'Исходные данные'!B537</f>
        <v>2325.87</v>
      </c>
      <c r="F535" s="12">
        <f t="shared" si="72"/>
        <v>1.5863143751577196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0.46141332245874012</v>
      </c>
      <c r="J535" s="18">
        <f t="shared" si="75"/>
        <v>2.9966401677390426E-4</v>
      </c>
      <c r="K535" s="12">
        <f t="shared" si="79"/>
        <v>1.3659563495758109</v>
      </c>
      <c r="L535" s="12">
        <f t="shared" si="76"/>
        <v>0.31185480571548929</v>
      </c>
      <c r="M535" s="12">
        <f t="shared" si="80"/>
        <v>9.7253419847845538E-2</v>
      </c>
      <c r="N535" s="18">
        <f t="shared" si="77"/>
        <v>6.3161051096894484E-5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1459.32</v>
      </c>
      <c r="D536" s="5" t="str">
        <f>'Исходные данные'!A538</f>
        <v>11.02.2015</v>
      </c>
      <c r="E536" s="1">
        <f>'Исходные данные'!B538</f>
        <v>2294.58</v>
      </c>
      <c r="F536" s="12">
        <f t="shared" si="72"/>
        <v>1.5723624701915961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0.45257924643004993</v>
      </c>
      <c r="J536" s="18">
        <f t="shared" si="75"/>
        <v>2.9310637958554584E-4</v>
      </c>
      <c r="K536" s="12">
        <f t="shared" si="79"/>
        <v>1.3539425309559929</v>
      </c>
      <c r="L536" s="12">
        <f t="shared" si="76"/>
        <v>0.30302072968679905</v>
      </c>
      <c r="M536" s="12">
        <f t="shared" si="80"/>
        <v>9.1821562619920111E-2</v>
      </c>
      <c r="N536" s="18">
        <f t="shared" si="77"/>
        <v>5.946690220487603E-5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1454.42</v>
      </c>
      <c r="D537" s="5" t="str">
        <f>'Исходные данные'!A539</f>
        <v>10.02.2015</v>
      </c>
      <c r="E537" s="1">
        <f>'Исходные данные'!B539</f>
        <v>2276.9299999999998</v>
      </c>
      <c r="F537" s="12">
        <f t="shared" si="72"/>
        <v>1.5655244014796275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0.44822084868273038</v>
      </c>
      <c r="J537" s="18">
        <f t="shared" si="75"/>
        <v>2.8947353129213084E-4</v>
      </c>
      <c r="K537" s="12">
        <f t="shared" si="79"/>
        <v>1.3480543517134511</v>
      </c>
      <c r="L537" s="12">
        <f t="shared" si="76"/>
        <v>0.29866233193947944</v>
      </c>
      <c r="M537" s="12">
        <f t="shared" si="80"/>
        <v>8.9199188519527767E-2</v>
      </c>
      <c r="N537" s="18">
        <f t="shared" si="77"/>
        <v>5.760732497166202E-5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1459.62</v>
      </c>
      <c r="D538" s="5" t="str">
        <f>'Исходные данные'!A540</f>
        <v>09.02.2015</v>
      </c>
      <c r="E538" s="1">
        <f>'Исходные данные'!B540</f>
        <v>2297.13</v>
      </c>
      <c r="F538" s="12">
        <f t="shared" si="72"/>
        <v>1.5737863279483704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0.45348438979442485</v>
      </c>
      <c r="J538" s="18">
        <f t="shared" si="75"/>
        <v>2.92055451333293E-4</v>
      </c>
      <c r="K538" s="12">
        <f t="shared" si="79"/>
        <v>1.3551685978530827</v>
      </c>
      <c r="L538" s="12">
        <f t="shared" si="76"/>
        <v>0.30392587305117397</v>
      </c>
      <c r="M538" s="12">
        <f t="shared" si="80"/>
        <v>9.2370936309918286E-2</v>
      </c>
      <c r="N538" s="18">
        <f t="shared" si="77"/>
        <v>5.9489226313394273E-5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1450.84</v>
      </c>
      <c r="D539" s="5" t="str">
        <f>'Исходные данные'!A541</f>
        <v>06.02.2015</v>
      </c>
      <c r="E539" s="1">
        <f>'Исходные данные'!B541</f>
        <v>2362.3200000000002</v>
      </c>
      <c r="F539" s="12">
        <f t="shared" si="72"/>
        <v>1.6282429489123544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0.48750148796507836</v>
      </c>
      <c r="J539" s="18">
        <f t="shared" si="75"/>
        <v>3.1308703941642968E-4</v>
      </c>
      <c r="K539" s="12">
        <f t="shared" si="79"/>
        <v>1.4020605433256197</v>
      </c>
      <c r="L539" s="12">
        <f t="shared" si="76"/>
        <v>0.33794297122182754</v>
      </c>
      <c r="M539" s="12">
        <f t="shared" si="80"/>
        <v>0.11420545179823692</v>
      </c>
      <c r="N539" s="18">
        <f t="shared" si="77"/>
        <v>7.3345923389852547E-5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1463.87</v>
      </c>
      <c r="D540" s="5" t="str">
        <f>'Исходные данные'!A542</f>
        <v>05.02.2015</v>
      </c>
      <c r="E540" s="1">
        <f>'Исходные данные'!B542</f>
        <v>2272.73</v>
      </c>
      <c r="F540" s="12">
        <f t="shared" si="72"/>
        <v>1.552549065149228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0.43989813828695751</v>
      </c>
      <c r="J540" s="18">
        <f t="shared" si="75"/>
        <v>2.8172632988229216E-4</v>
      </c>
      <c r="K540" s="12">
        <f t="shared" si="79"/>
        <v>1.3368814446743729</v>
      </c>
      <c r="L540" s="12">
        <f t="shared" si="76"/>
        <v>0.29033962154370663</v>
      </c>
      <c r="M540" s="12">
        <f t="shared" si="80"/>
        <v>8.4297095838142766E-2</v>
      </c>
      <c r="N540" s="18">
        <f t="shared" si="77"/>
        <v>5.3986842323765142E-5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1470.85</v>
      </c>
      <c r="D541" s="5" t="str">
        <f>'Исходные данные'!A543</f>
        <v>04.02.2015</v>
      </c>
      <c r="E541" s="1">
        <f>'Исходные данные'!B543</f>
        <v>2317.27</v>
      </c>
      <c r="F541" s="12">
        <f t="shared" si="72"/>
        <v>1.575463167556175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0.45454930368496638</v>
      </c>
      <c r="J541" s="18">
        <f t="shared" si="75"/>
        <v>2.9029695461134874E-4</v>
      </c>
      <c r="K541" s="12">
        <f t="shared" si="79"/>
        <v>1.3566125043985764</v>
      </c>
      <c r="L541" s="12">
        <f t="shared" si="76"/>
        <v>0.30499078694171544</v>
      </c>
      <c r="M541" s="12">
        <f t="shared" si="80"/>
        <v>9.3019380119326825E-2</v>
      </c>
      <c r="N541" s="18">
        <f t="shared" si="77"/>
        <v>5.9406631028943563E-5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1452.33</v>
      </c>
      <c r="D542" s="5" t="str">
        <f>'Исходные данные'!A544</f>
        <v>03.02.2015</v>
      </c>
      <c r="E542" s="1">
        <f>'Исходные данные'!B544</f>
        <v>2353.12</v>
      </c>
      <c r="F542" s="12">
        <f t="shared" si="72"/>
        <v>1.6202378247368023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0.48257294386252336</v>
      </c>
      <c r="J542" s="18">
        <f t="shared" si="75"/>
        <v>3.0733400914280818E-4</v>
      </c>
      <c r="K542" s="12">
        <f t="shared" si="79"/>
        <v>1.3951674265714762</v>
      </c>
      <c r="L542" s="12">
        <f t="shared" si="76"/>
        <v>0.33301442711927248</v>
      </c>
      <c r="M542" s="12">
        <f t="shared" si="80"/>
        <v>0.11089860866957721</v>
      </c>
      <c r="N542" s="18">
        <f t="shared" si="77"/>
        <v>7.0627486360880972E-5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1474.44</v>
      </c>
      <c r="D543" s="5" t="str">
        <f>'Исходные данные'!A545</f>
        <v>02.02.2015</v>
      </c>
      <c r="E543" s="1">
        <f>'Исходные данные'!B545</f>
        <v>2329.87</v>
      </c>
      <c r="F543" s="12">
        <f t="shared" si="72"/>
        <v>1.5801728113724531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0.45753421534430705</v>
      </c>
      <c r="J543" s="18">
        <f t="shared" si="75"/>
        <v>2.9057443285871836E-4</v>
      </c>
      <c r="K543" s="12">
        <f t="shared" si="79"/>
        <v>1.3606679224013578</v>
      </c>
      <c r="L543" s="12">
        <f t="shared" si="76"/>
        <v>0.30797569860105611</v>
      </c>
      <c r="M543" s="12">
        <f t="shared" si="80"/>
        <v>9.4849030928808517E-2</v>
      </c>
      <c r="N543" s="18">
        <f t="shared" si="77"/>
        <v>6.0237469559729837E-5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1478.33</v>
      </c>
      <c r="D544" s="5" t="str">
        <f>'Исходные данные'!A546</f>
        <v>30.01.2015</v>
      </c>
      <c r="E544" s="1">
        <f>'Исходные данные'!B546</f>
        <v>2339.64</v>
      </c>
      <c r="F544" s="12">
        <f t="shared" si="72"/>
        <v>1.5826236361299575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0.45908399908077119</v>
      </c>
      <c r="J544" s="18">
        <f t="shared" si="75"/>
        <v>2.9074492800477958E-4</v>
      </c>
      <c r="K544" s="12">
        <f t="shared" si="79"/>
        <v>1.3627782983089567</v>
      </c>
      <c r="L544" s="12">
        <f t="shared" si="76"/>
        <v>0.30952548233752031</v>
      </c>
      <c r="M544" s="12">
        <f t="shared" si="80"/>
        <v>9.5806024216274557E-2</v>
      </c>
      <c r="N544" s="18">
        <f t="shared" si="77"/>
        <v>6.0675422513003091E-5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1479.1</v>
      </c>
      <c r="D545" s="5" t="str">
        <f>'Исходные данные'!A547</f>
        <v>29.01.2015</v>
      </c>
      <c r="E545" s="1">
        <f>'Исходные данные'!B547</f>
        <v>2264</v>
      </c>
      <c r="F545" s="12">
        <f t="shared" si="72"/>
        <v>1.5306605368129269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0.42569936564574934</v>
      </c>
      <c r="J545" s="18">
        <f t="shared" si="75"/>
        <v>2.6884945692281218E-4</v>
      </c>
      <c r="K545" s="12">
        <f t="shared" si="79"/>
        <v>1.3180334945252306</v>
      </c>
      <c r="L545" s="12">
        <f t="shared" si="76"/>
        <v>0.27614084890249846</v>
      </c>
      <c r="M545" s="12">
        <f t="shared" si="80"/>
        <v>7.6253768432592448E-2</v>
      </c>
      <c r="N545" s="18">
        <f t="shared" si="77"/>
        <v>4.8157892366887679E-5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1502.66</v>
      </c>
      <c r="D546" s="5" t="str">
        <f>'Исходные данные'!A548</f>
        <v>28.01.2015</v>
      </c>
      <c r="E546" s="1">
        <f>'Исходные данные'!B548</f>
        <v>2292.81</v>
      </c>
      <c r="F546" s="12">
        <f t="shared" si="72"/>
        <v>1.5258341873743893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0.42254126861932578</v>
      </c>
      <c r="J546" s="18">
        <f t="shared" si="75"/>
        <v>2.6611016348553128E-4</v>
      </c>
      <c r="K546" s="12">
        <f t="shared" si="79"/>
        <v>1.3138775827059315</v>
      </c>
      <c r="L546" s="12">
        <f t="shared" si="76"/>
        <v>0.27298275187607501</v>
      </c>
      <c r="M546" s="12">
        <f t="shared" si="80"/>
        <v>7.4519582821834712E-2</v>
      </c>
      <c r="N546" s="18">
        <f t="shared" si="77"/>
        <v>4.6931317341827663E-5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1508.47</v>
      </c>
      <c r="D547" s="5" t="str">
        <f>'Исходные данные'!A549</f>
        <v>27.01.2015</v>
      </c>
      <c r="E547" s="1">
        <f>'Исходные данные'!B549</f>
        <v>2276.71</v>
      </c>
      <c r="F547" s="12">
        <f t="shared" si="72"/>
        <v>1.509284241648823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0.41163552629446082</v>
      </c>
      <c r="J547" s="18">
        <f t="shared" si="75"/>
        <v>2.5851833422028112E-4</v>
      </c>
      <c r="K547" s="12">
        <f t="shared" si="79"/>
        <v>1.2996266222387007</v>
      </c>
      <c r="L547" s="12">
        <f t="shared" si="76"/>
        <v>0.26207700955120988</v>
      </c>
      <c r="M547" s="12">
        <f t="shared" si="80"/>
        <v>6.8684358935304932E-2</v>
      </c>
      <c r="N547" s="18">
        <f t="shared" si="77"/>
        <v>4.3135650167962308E-5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1504.53</v>
      </c>
      <c r="D548" s="5" t="str">
        <f>'Исходные данные'!A550</f>
        <v>26.01.2015</v>
      </c>
      <c r="E548" s="1">
        <f>'Исходные данные'!B550</f>
        <v>2233.87</v>
      </c>
      <c r="F548" s="12">
        <f t="shared" si="72"/>
        <v>1.4847626833629106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0.3952549503005896</v>
      </c>
      <c r="J548" s="18">
        <f t="shared" si="75"/>
        <v>2.475380620210478E-4</v>
      </c>
      <c r="K548" s="12">
        <f t="shared" si="79"/>
        <v>1.2785114014686658</v>
      </c>
      <c r="L548" s="12">
        <f t="shared" si="76"/>
        <v>0.24569643355733878</v>
      </c>
      <c r="M548" s="12">
        <f t="shared" si="80"/>
        <v>6.0366737462795764E-2</v>
      </c>
      <c r="N548" s="18">
        <f t="shared" si="77"/>
        <v>3.780614307476659E-5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1500.55</v>
      </c>
      <c r="D549" s="5" t="str">
        <f>'Исходные данные'!A551</f>
        <v>23.01.2015</v>
      </c>
      <c r="E549" s="1">
        <f>'Исходные данные'!B551</f>
        <v>2273.91</v>
      </c>
      <c r="F549" s="12">
        <f t="shared" si="72"/>
        <v>1.5153843590683416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0.41566910913967303</v>
      </c>
      <c r="J549" s="18">
        <f t="shared" si="75"/>
        <v>2.5959635408156183E-4</v>
      </c>
      <c r="K549" s="12">
        <f t="shared" si="79"/>
        <v>1.3048793604429554</v>
      </c>
      <c r="L549" s="12">
        <f t="shared" si="76"/>
        <v>0.26611059239642204</v>
      </c>
      <c r="M549" s="12">
        <f t="shared" si="80"/>
        <v>7.0814847385574642E-2</v>
      </c>
      <c r="N549" s="18">
        <f t="shared" si="77"/>
        <v>4.4225745411262335E-5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1495.11</v>
      </c>
      <c r="D550" s="5" t="str">
        <f>'Исходные данные'!A552</f>
        <v>22.01.2015</v>
      </c>
      <c r="E550" s="1">
        <f>'Исходные данные'!B552</f>
        <v>2241.6</v>
      </c>
      <c r="F550" s="12">
        <f t="shared" si="72"/>
        <v>1.4992876778297251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0.4049901138694102</v>
      </c>
      <c r="J550" s="18">
        <f t="shared" si="75"/>
        <v>2.5222110803066488E-4</v>
      </c>
      <c r="K550" s="12">
        <f t="shared" si="79"/>
        <v>1.2910187006082365</v>
      </c>
      <c r="L550" s="12">
        <f t="shared" si="76"/>
        <v>0.25543159712615943</v>
      </c>
      <c r="M550" s="12">
        <f t="shared" si="80"/>
        <v>6.5245300810420584E-2</v>
      </c>
      <c r="N550" s="18">
        <f t="shared" si="77"/>
        <v>4.063368833122841E-5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1505.81</v>
      </c>
      <c r="D551" s="5" t="str">
        <f>'Исходные данные'!A553</f>
        <v>21.01.2015</v>
      </c>
      <c r="E551" s="1">
        <f>'Исходные данные'!B553</f>
        <v>2216.54</v>
      </c>
      <c r="F551" s="12">
        <f t="shared" si="72"/>
        <v>1.4719918183568976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0.38661646210978234</v>
      </c>
      <c r="J551" s="18">
        <f t="shared" si="75"/>
        <v>2.4010627992537096E-4</v>
      </c>
      <c r="K551" s="12">
        <f t="shared" si="79"/>
        <v>1.2675145622432729</v>
      </c>
      <c r="L551" s="12">
        <f t="shared" si="76"/>
        <v>0.23705794536653141</v>
      </c>
      <c r="M551" s="12">
        <f t="shared" si="80"/>
        <v>5.619646946140136E-2</v>
      </c>
      <c r="N551" s="18">
        <f t="shared" si="77"/>
        <v>3.4900544983739812E-5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1508.11</v>
      </c>
      <c r="D552" s="5" t="str">
        <f>'Исходные данные'!A554</f>
        <v>20.01.2015</v>
      </c>
      <c r="E552" s="1">
        <f>'Исходные данные'!B554</f>
        <v>2212.2600000000002</v>
      </c>
      <c r="F552" s="12">
        <f t="shared" si="72"/>
        <v>1.4669089124798591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0.38315740621734345</v>
      </c>
      <c r="J552" s="18">
        <f t="shared" si="75"/>
        <v>2.3729389814682619E-4</v>
      </c>
      <c r="K552" s="12">
        <f t="shared" si="79"/>
        <v>1.2631377327410207</v>
      </c>
      <c r="L552" s="12">
        <f t="shared" si="76"/>
        <v>0.23359888947409252</v>
      </c>
      <c r="M552" s="12">
        <f t="shared" si="80"/>
        <v>5.4568441163529269E-2</v>
      </c>
      <c r="N552" s="18">
        <f t="shared" si="77"/>
        <v>3.3794878839284389E-5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1498.87</v>
      </c>
      <c r="D553" s="5" t="str">
        <f>'Исходные данные'!A555</f>
        <v>19.01.2015</v>
      </c>
      <c r="E553" s="1">
        <f>'Исходные данные'!B555</f>
        <v>2216.9</v>
      </c>
      <c r="F553" s="12">
        <f t="shared" si="72"/>
        <v>1.4790475491536959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0.39139833274108382</v>
      </c>
      <c r="J553" s="18">
        <f t="shared" si="75"/>
        <v>2.4172105820949508E-4</v>
      </c>
      <c r="K553" s="12">
        <f t="shared" si="79"/>
        <v>1.273590167705668</v>
      </c>
      <c r="L553" s="12">
        <f t="shared" si="76"/>
        <v>0.24183981599783294</v>
      </c>
      <c r="M553" s="12">
        <f t="shared" si="80"/>
        <v>5.8486496601865667E-2</v>
      </c>
      <c r="N553" s="18">
        <f t="shared" si="77"/>
        <v>3.6120281224910411E-5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1476.4</v>
      </c>
      <c r="D554" s="5" t="str">
        <f>'Исходные данные'!A556</f>
        <v>16.01.2015</v>
      </c>
      <c r="E554" s="1">
        <f>'Исходные данные'!B556</f>
        <v>2197.89</v>
      </c>
      <c r="F554" s="12">
        <f t="shared" si="72"/>
        <v>1.4886819290165265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0.39789111705950009</v>
      </c>
      <c r="J554" s="18">
        <f t="shared" si="75"/>
        <v>2.4504504686872336E-4</v>
      </c>
      <c r="K554" s="12">
        <f t="shared" si="79"/>
        <v>1.2818862170600405</v>
      </c>
      <c r="L554" s="12">
        <f t="shared" si="76"/>
        <v>0.24833260031624921</v>
      </c>
      <c r="M554" s="12">
        <f t="shared" si="80"/>
        <v>6.1669080379829946E-2</v>
      </c>
      <c r="N554" s="18">
        <f t="shared" si="77"/>
        <v>3.7979492489566472E-5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1492.33</v>
      </c>
      <c r="D555" s="5" t="str">
        <f>'Исходные данные'!A557</f>
        <v>15.01.2015</v>
      </c>
      <c r="E555" s="1">
        <f>'Исходные данные'!B557</f>
        <v>2233.85</v>
      </c>
      <c r="F555" s="12">
        <f t="shared" si="72"/>
        <v>1.4968874176623133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0.40338789730703478</v>
      </c>
      <c r="J555" s="18">
        <f t="shared" si="75"/>
        <v>2.4773691112333913E-4</v>
      </c>
      <c r="K555" s="12">
        <f t="shared" si="79"/>
        <v>1.2889518652648424</v>
      </c>
      <c r="L555" s="12">
        <f t="shared" si="76"/>
        <v>0.25382938056378396</v>
      </c>
      <c r="M555" s="12">
        <f t="shared" si="80"/>
        <v>6.442935443739424E-2</v>
      </c>
      <c r="N555" s="18">
        <f t="shared" si="77"/>
        <v>3.9568686518727877E-5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1488.66</v>
      </c>
      <c r="D556" s="5" t="str">
        <f>'Исходные данные'!A558</f>
        <v>14.01.2015</v>
      </c>
      <c r="E556" s="1">
        <f>'Исходные данные'!B558</f>
        <v>2194.1</v>
      </c>
      <c r="F556" s="12">
        <f t="shared" si="72"/>
        <v>1.4738758346432361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0.38789555320627855</v>
      </c>
      <c r="J556" s="18">
        <f t="shared" si="75"/>
        <v>2.3755754284349891E-4</v>
      </c>
      <c r="K556" s="12">
        <f t="shared" si="79"/>
        <v>1.2691368661505753</v>
      </c>
      <c r="L556" s="12">
        <f t="shared" si="76"/>
        <v>0.23833703646302767</v>
      </c>
      <c r="M556" s="12">
        <f t="shared" si="80"/>
        <v>5.6804542949978554E-2</v>
      </c>
      <c r="N556" s="18">
        <f t="shared" si="77"/>
        <v>3.4788611351697449E-5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1488.92</v>
      </c>
      <c r="D557" s="5" t="str">
        <f>'Исходные данные'!A559</f>
        <v>13.01.2015</v>
      </c>
      <c r="E557" s="1">
        <f>'Исходные данные'!B559</f>
        <v>2152.3000000000002</v>
      </c>
      <c r="F557" s="12">
        <f t="shared" si="72"/>
        <v>1.4455444214598501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0.36848601286327043</v>
      </c>
      <c r="J557" s="18">
        <f t="shared" si="75"/>
        <v>2.2504076753059827E-4</v>
      </c>
      <c r="K557" s="12">
        <f t="shared" si="79"/>
        <v>1.2447410248618935</v>
      </c>
      <c r="L557" s="12">
        <f t="shared" si="76"/>
        <v>0.21892749612001947</v>
      </c>
      <c r="M557" s="12">
        <f t="shared" si="80"/>
        <v>4.7929248557381114E-2</v>
      </c>
      <c r="N557" s="18">
        <f t="shared" si="77"/>
        <v>2.9271219275614967E-5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1486.46</v>
      </c>
      <c r="D558" s="5" t="str">
        <f>'Исходные данные'!A560</f>
        <v>12.01.2015</v>
      </c>
      <c r="E558" s="1">
        <f>'Исходные данные'!B560</f>
        <v>2017.6</v>
      </c>
      <c r="F558" s="12">
        <f t="shared" si="72"/>
        <v>1.3573187304064689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0.30551123198083535</v>
      </c>
      <c r="J558" s="18">
        <f t="shared" si="75"/>
        <v>1.8606022588455245E-4</v>
      </c>
      <c r="K558" s="12">
        <f t="shared" si="79"/>
        <v>1.1687709367271897</v>
      </c>
      <c r="L558" s="12">
        <f t="shared" si="76"/>
        <v>0.1559527152375845</v>
      </c>
      <c r="M558" s="12">
        <f t="shared" si="80"/>
        <v>2.4321249389975104E-2</v>
      </c>
      <c r="N558" s="18">
        <f t="shared" si="77"/>
        <v>1.4811950205409035E-5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1487.44</v>
      </c>
      <c r="D559" s="5" t="str">
        <f>'Исходные данные'!A561</f>
        <v>31.12.2014</v>
      </c>
      <c r="E559" s="1">
        <f>'Исходные данные'!B561</f>
        <v>1998.85</v>
      </c>
      <c r="F559" s="12">
        <f t="shared" si="72"/>
        <v>1.3438189103426019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0.29551549369437785</v>
      </c>
      <c r="J559" s="18">
        <f t="shared" si="75"/>
        <v>1.7947038205654245E-4</v>
      </c>
      <c r="K559" s="12">
        <f t="shared" si="79"/>
        <v>1.1571464030136018</v>
      </c>
      <c r="L559" s="12">
        <f t="shared" si="76"/>
        <v>0.14595697695112705</v>
      </c>
      <c r="M559" s="12">
        <f t="shared" si="80"/>
        <v>2.1303439120711819E-2</v>
      </c>
      <c r="N559" s="18">
        <f t="shared" si="77"/>
        <v>1.2937854155513544E-5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1488.89</v>
      </c>
      <c r="D560" s="5" t="str">
        <f>'Исходные данные'!A562</f>
        <v>30.12.2014</v>
      </c>
      <c r="E560" s="1">
        <f>'Исходные данные'!B562</f>
        <v>2019.18</v>
      </c>
      <c r="F560" s="12">
        <f t="shared" si="72"/>
        <v>1.3561646595786121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0.30466061251384158</v>
      </c>
      <c r="J560" s="18">
        <f t="shared" si="75"/>
        <v>1.845079195819981E-4</v>
      </c>
      <c r="K560" s="12">
        <f t="shared" si="79"/>
        <v>1.1677771801302259</v>
      </c>
      <c r="L560" s="12">
        <f t="shared" si="76"/>
        <v>0.15510209577059059</v>
      </c>
      <c r="M560" s="12">
        <f t="shared" si="80"/>
        <v>2.4056660112429438E-2</v>
      </c>
      <c r="N560" s="18">
        <f t="shared" si="77"/>
        <v>1.4569143916606326E-5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1486.97</v>
      </c>
      <c r="D561" s="5" t="str">
        <f>'Исходные данные'!A563</f>
        <v>29.12.2014</v>
      </c>
      <c r="E561" s="1">
        <f>'Исходные данные'!B563</f>
        <v>1898.95</v>
      </c>
      <c r="F561" s="12">
        <f t="shared" si="72"/>
        <v>1.2770600617362826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0.24456060941052055</v>
      </c>
      <c r="J561" s="18">
        <f t="shared" si="75"/>
        <v>1.4769689944497478E-4</v>
      </c>
      <c r="K561" s="12">
        <f t="shared" si="79"/>
        <v>1.0996611563486047</v>
      </c>
      <c r="L561" s="12">
        <f t="shared" si="76"/>
        <v>9.500209266726968E-2</v>
      </c>
      <c r="M561" s="12">
        <f t="shared" si="80"/>
        <v>9.0253976111604826E-3</v>
      </c>
      <c r="N561" s="18">
        <f t="shared" si="77"/>
        <v>5.4506866279060763E-6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1489.33</v>
      </c>
      <c r="D562" s="5" t="str">
        <f>'Исходные данные'!A564</f>
        <v>26.12.2014</v>
      </c>
      <c r="E562" s="1">
        <f>'Исходные данные'!B564</f>
        <v>1904.93</v>
      </c>
      <c r="F562" s="12">
        <f t="shared" si="72"/>
        <v>1.2790516540994945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0.24611890809824055</v>
      </c>
      <c r="J562" s="18">
        <f t="shared" si="75"/>
        <v>1.4822314351186318E-4</v>
      </c>
      <c r="K562" s="12">
        <f t="shared" si="79"/>
        <v>1.1013760927300049</v>
      </c>
      <c r="L562" s="12">
        <f t="shared" si="76"/>
        <v>9.6560391354989755E-2</v>
      </c>
      <c r="M562" s="12">
        <f t="shared" si="80"/>
        <v>9.3239091786287663E-3</v>
      </c>
      <c r="N562" s="18">
        <f t="shared" si="77"/>
        <v>5.6152497138652368E-6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1497.37</v>
      </c>
      <c r="D563" s="5" t="str">
        <f>'Исходные данные'!A565</f>
        <v>25.12.2014</v>
      </c>
      <c r="E563" s="1">
        <f>'Исходные данные'!B565</f>
        <v>1946.64</v>
      </c>
      <c r="F563" s="12">
        <f t="shared" si="72"/>
        <v>1.3000394024189079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0.26239457356117191</v>
      </c>
      <c r="J563" s="18">
        <f t="shared" si="75"/>
        <v>1.5758397768765071E-4</v>
      </c>
      <c r="K563" s="12">
        <f t="shared" si="79"/>
        <v>1.1194483919722982</v>
      </c>
      <c r="L563" s="12">
        <f t="shared" si="76"/>
        <v>0.1128360568179211</v>
      </c>
      <c r="M563" s="12">
        <f t="shared" si="80"/>
        <v>1.2731975718217102E-2</v>
      </c>
      <c r="N563" s="18">
        <f t="shared" si="77"/>
        <v>7.6463295344463132E-6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1485.09</v>
      </c>
      <c r="D564" s="5" t="str">
        <f>'Исходные данные'!A566</f>
        <v>24.12.2014</v>
      </c>
      <c r="E564" s="1">
        <f>'Исходные данные'!B566</f>
        <v>1945.64</v>
      </c>
      <c r="F564" s="12">
        <f t="shared" si="72"/>
        <v>1.310115885232545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0.27011559531010365</v>
      </c>
      <c r="J564" s="18">
        <f t="shared" si="75"/>
        <v>1.6176815704762625E-4</v>
      </c>
      <c r="K564" s="12">
        <f t="shared" si="79"/>
        <v>1.1281251308938065</v>
      </c>
      <c r="L564" s="12">
        <f t="shared" si="76"/>
        <v>0.12055707856685288</v>
      </c>
      <c r="M564" s="12">
        <f t="shared" si="80"/>
        <v>1.4534009192574322E-2</v>
      </c>
      <c r="N564" s="18">
        <f t="shared" si="77"/>
        <v>8.7041989519220552E-6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1468.61</v>
      </c>
      <c r="D565" s="5" t="str">
        <f>'Исходные данные'!A567</f>
        <v>23.12.2014</v>
      </c>
      <c r="E565" s="1">
        <f>'Исходные данные'!B567</f>
        <v>1990.59</v>
      </c>
      <c r="F565" s="12">
        <f t="shared" si="72"/>
        <v>1.3554245170603496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0.30411470198799911</v>
      </c>
      <c r="J565" s="18">
        <f t="shared" si="75"/>
        <v>1.8162137696488303E-4</v>
      </c>
      <c r="K565" s="12">
        <f t="shared" si="79"/>
        <v>1.1671398522535803</v>
      </c>
      <c r="L565" s="12">
        <f t="shared" si="76"/>
        <v>0.15455618524474815</v>
      </c>
      <c r="M565" s="12">
        <f t="shared" si="80"/>
        <v>2.3887614397408889E-2</v>
      </c>
      <c r="N565" s="18">
        <f t="shared" si="77"/>
        <v>1.426600355360252E-5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1466.27</v>
      </c>
      <c r="D566" s="5" t="str">
        <f>'Исходные данные'!A568</f>
        <v>22.12.2014</v>
      </c>
      <c r="E566" s="1">
        <f>'Исходные данные'!B568</f>
        <v>2096.0500000000002</v>
      </c>
      <c r="F566" s="12">
        <f t="shared" si="72"/>
        <v>1.4295116179148453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0.35733286000487768</v>
      </c>
      <c r="J566" s="18">
        <f t="shared" si="75"/>
        <v>2.1280835404548782E-4</v>
      </c>
      <c r="K566" s="12">
        <f t="shared" si="79"/>
        <v>1.2309353693457079</v>
      </c>
      <c r="L566" s="12">
        <f t="shared" si="76"/>
        <v>0.2077743432616268</v>
      </c>
      <c r="M566" s="12">
        <f t="shared" si="80"/>
        <v>4.3170177717800302E-2</v>
      </c>
      <c r="N566" s="18">
        <f t="shared" si="77"/>
        <v>2.5709850652556475E-5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1452.7</v>
      </c>
      <c r="D567" s="5" t="str">
        <f>'Исходные данные'!A569</f>
        <v>19.12.2014</v>
      </c>
      <c r="E567" s="1">
        <f>'Исходные данные'!B569</f>
        <v>2113.15</v>
      </c>
      <c r="F567" s="12">
        <f t="shared" si="72"/>
        <v>1.4546361946719901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0.37475583133261325</v>
      </c>
      <c r="J567" s="18">
        <f t="shared" si="75"/>
        <v>2.2256162626360543E-4</v>
      </c>
      <c r="K567" s="12">
        <f t="shared" si="79"/>
        <v>1.2525698421143321</v>
      </c>
      <c r="L567" s="12">
        <f t="shared" si="76"/>
        <v>0.22519731458936237</v>
      </c>
      <c r="M567" s="12">
        <f t="shared" si="80"/>
        <v>5.0713830498260219E-2</v>
      </c>
      <c r="N567" s="18">
        <f t="shared" si="77"/>
        <v>3.0118150662562818E-5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1449.53</v>
      </c>
      <c r="D568" s="5" t="str">
        <f>'Исходные данные'!A570</f>
        <v>18.12.2014</v>
      </c>
      <c r="E568" s="1">
        <f>'Исходные данные'!B570</f>
        <v>2229.46</v>
      </c>
      <c r="F568" s="12">
        <f t="shared" si="72"/>
        <v>1.5380571633563984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0.43052003772462261</v>
      </c>
      <c r="J568" s="18">
        <f t="shared" si="75"/>
        <v>2.5496550397685521E-4</v>
      </c>
      <c r="K568" s="12">
        <f t="shared" si="79"/>
        <v>1.3244026412408627</v>
      </c>
      <c r="L568" s="12">
        <f t="shared" si="76"/>
        <v>0.28096152098137173</v>
      </c>
      <c r="M568" s="12">
        <f t="shared" si="80"/>
        <v>7.8939376272165754E-2</v>
      </c>
      <c r="N568" s="18">
        <f t="shared" si="77"/>
        <v>4.6750014148528999E-5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1422</v>
      </c>
      <c r="D569" s="5" t="str">
        <f>'Исходные данные'!A571</f>
        <v>17.12.2014</v>
      </c>
      <c r="E569" s="1">
        <f>'Исходные данные'!B571</f>
        <v>2091.12</v>
      </c>
      <c r="F569" s="12">
        <f t="shared" si="72"/>
        <v>1.470548523206751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0.38563547622795485</v>
      </c>
      <c r="J569" s="18">
        <f t="shared" si="75"/>
        <v>2.2774623445476382E-4</v>
      </c>
      <c r="K569" s="12">
        <f t="shared" si="79"/>
        <v>1.2662717580390566</v>
      </c>
      <c r="L569" s="12">
        <f t="shared" si="76"/>
        <v>0.23607695948470392</v>
      </c>
      <c r="M569" s="12">
        <f t="shared" si="80"/>
        <v>5.5732330799542512E-2</v>
      </c>
      <c r="N569" s="18">
        <f t="shared" si="77"/>
        <v>3.2914058118138859E-5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1415.92</v>
      </c>
      <c r="D570" s="5" t="str">
        <f>'Исходные данные'!A572</f>
        <v>16.12.2014</v>
      </c>
      <c r="E570" s="1">
        <f>'Исходные данные'!B572</f>
        <v>2028.49</v>
      </c>
      <c r="F570" s="12">
        <f t="shared" si="72"/>
        <v>1.4326303745974349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0.35951217740080482</v>
      </c>
      <c r="J570" s="18">
        <f t="shared" si="75"/>
        <v>2.117259061394722E-4</v>
      </c>
      <c r="K570" s="12">
        <f t="shared" si="79"/>
        <v>1.2336208934511941</v>
      </c>
      <c r="L570" s="12">
        <f t="shared" si="76"/>
        <v>0.20995366065755391</v>
      </c>
      <c r="M570" s="12">
        <f t="shared" si="80"/>
        <v>4.4080539623507282E-2</v>
      </c>
      <c r="N570" s="18">
        <f t="shared" si="77"/>
        <v>2.5960155960166635E-5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1412.44</v>
      </c>
      <c r="D571" s="5" t="str">
        <f>'Исходные данные'!A573</f>
        <v>15.12.2014</v>
      </c>
      <c r="E571" s="1">
        <f>'Исходные данные'!B573</f>
        <v>1975.83</v>
      </c>
      <c r="F571" s="12">
        <f t="shared" si="72"/>
        <v>1.3988771204440542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0.33566985797587162</v>
      </c>
      <c r="J571" s="18">
        <f t="shared" si="75"/>
        <v>1.971328084011553E-4</v>
      </c>
      <c r="K571" s="12">
        <f t="shared" si="79"/>
        <v>1.2045563697025061</v>
      </c>
      <c r="L571" s="12">
        <f t="shared" si="76"/>
        <v>0.18611134123262066</v>
      </c>
      <c r="M571" s="12">
        <f t="shared" si="80"/>
        <v>3.4637431335404943E-2</v>
      </c>
      <c r="N571" s="18">
        <f t="shared" si="77"/>
        <v>2.0341934054267611E-5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1422.55</v>
      </c>
      <c r="D572" s="5" t="str">
        <f>'Исходные данные'!A574</f>
        <v>12.12.2014</v>
      </c>
      <c r="E572" s="1">
        <f>'Исходные данные'!B574</f>
        <v>1941.85</v>
      </c>
      <c r="F572" s="12">
        <f t="shared" si="72"/>
        <v>1.3650486801869881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0.31119009114165902</v>
      </c>
      <c r="J572" s="18">
        <f t="shared" si="75"/>
        <v>1.822462049261632E-4</v>
      </c>
      <c r="K572" s="12">
        <f t="shared" si="79"/>
        <v>1.1754271040985234</v>
      </c>
      <c r="L572" s="12">
        <f t="shared" si="76"/>
        <v>0.1616315743984082</v>
      </c>
      <c r="M572" s="12">
        <f t="shared" si="80"/>
        <v>2.6124765842508144E-2</v>
      </c>
      <c r="N572" s="18">
        <f t="shared" si="77"/>
        <v>1.5299778382771243E-5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1419.47</v>
      </c>
      <c r="D573" s="5" t="str">
        <f>'Исходные данные'!A575</f>
        <v>11.12.2014</v>
      </c>
      <c r="E573" s="1">
        <f>'Исходные данные'!B575</f>
        <v>1954.61</v>
      </c>
      <c r="F573" s="12">
        <f t="shared" si="72"/>
        <v>1.3769998661472238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0.31990712254043013</v>
      </c>
      <c r="J573" s="18">
        <f t="shared" si="75"/>
        <v>1.8682836469396816E-4</v>
      </c>
      <c r="K573" s="12">
        <f t="shared" si="79"/>
        <v>1.1857181274940101</v>
      </c>
      <c r="L573" s="12">
        <f t="shared" si="76"/>
        <v>0.17034860579717917</v>
      </c>
      <c r="M573" s="12">
        <f t="shared" si="80"/>
        <v>2.9018647497042725E-2</v>
      </c>
      <c r="N573" s="18">
        <f t="shared" si="77"/>
        <v>1.6947126448608629E-5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1420.79</v>
      </c>
      <c r="D574" s="5" t="str">
        <f>'Исходные данные'!A576</f>
        <v>10.12.2014</v>
      </c>
      <c r="E574" s="1">
        <f>'Исходные данные'!B576</f>
        <v>1994.52</v>
      </c>
      <c r="F574" s="12">
        <f t="shared" si="72"/>
        <v>1.4038105560990717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0.33919036494617061</v>
      </c>
      <c r="J574" s="18">
        <f t="shared" si="75"/>
        <v>1.9753705715320515E-4</v>
      </c>
      <c r="K574" s="12">
        <f t="shared" si="79"/>
        <v>1.2088044921829728</v>
      </c>
      <c r="L574" s="12">
        <f t="shared" si="76"/>
        <v>0.18963184820291976</v>
      </c>
      <c r="M574" s="12">
        <f t="shared" si="80"/>
        <v>3.5960237852855181E-2</v>
      </c>
      <c r="N574" s="18">
        <f t="shared" si="77"/>
        <v>2.094245678561543E-5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1417.17</v>
      </c>
      <c r="D575" s="5" t="str">
        <f>'Исходные данные'!A577</f>
        <v>09.12.2014</v>
      </c>
      <c r="E575" s="1">
        <f>'Исходные данные'!B577</f>
        <v>1974.31</v>
      </c>
      <c r="F575" s="12">
        <f t="shared" si="72"/>
        <v>1.393135615346077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0.33155704493772437</v>
      </c>
      <c r="J575" s="18">
        <f t="shared" si="75"/>
        <v>1.9255265087785264E-4</v>
      </c>
      <c r="K575" s="12">
        <f t="shared" si="79"/>
        <v>1.1996124282823675</v>
      </c>
      <c r="L575" s="12">
        <f t="shared" si="76"/>
        <v>0.18199852819447357</v>
      </c>
      <c r="M575" s="12">
        <f t="shared" si="80"/>
        <v>3.312346426495457E-2</v>
      </c>
      <c r="N575" s="18">
        <f t="shared" si="77"/>
        <v>1.9236541487673087E-5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1411.78</v>
      </c>
      <c r="D576" s="5" t="str">
        <f>'Исходные данные'!A578</f>
        <v>08.12.2014</v>
      </c>
      <c r="E576" s="1">
        <f>'Исходные данные'!B578</f>
        <v>2000.89</v>
      </c>
      <c r="F576" s="12">
        <f t="shared" si="72"/>
        <v>1.4172817294479312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0.34874076201042664</v>
      </c>
      <c r="J576" s="18">
        <f t="shared" si="75"/>
        <v>2.0196686452073355E-4</v>
      </c>
      <c r="K576" s="12">
        <f t="shared" si="79"/>
        <v>1.2204043585526396</v>
      </c>
      <c r="L576" s="12">
        <f t="shared" si="76"/>
        <v>0.19918224526717573</v>
      </c>
      <c r="M576" s="12">
        <f t="shared" si="80"/>
        <v>3.967356682967333E-2</v>
      </c>
      <c r="N576" s="18">
        <f t="shared" si="77"/>
        <v>2.2976224089065153E-5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1408.79</v>
      </c>
      <c r="D577" s="5" t="str">
        <f>'Исходные данные'!A579</f>
        <v>05.12.2014</v>
      </c>
      <c r="E577" s="1">
        <f>'Исходные данные'!B579</f>
        <v>2000.6</v>
      </c>
      <c r="F577" s="12">
        <f t="shared" si="72"/>
        <v>1.4200839017880593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0.35071595563391317</v>
      </c>
      <c r="J577" s="18">
        <f t="shared" si="75"/>
        <v>2.0254387045983763E-4</v>
      </c>
      <c r="K577" s="12">
        <f t="shared" si="79"/>
        <v>1.2228172756644973</v>
      </c>
      <c r="L577" s="12">
        <f t="shared" si="76"/>
        <v>0.20115743889066237</v>
      </c>
      <c r="M577" s="12">
        <f t="shared" si="80"/>
        <v>4.0464315221050547E-2</v>
      </c>
      <c r="N577" s="18">
        <f t="shared" si="77"/>
        <v>2.3368765773900221E-5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1404.66</v>
      </c>
      <c r="D578" s="5" t="str">
        <f>'Исходные данные'!A580</f>
        <v>04.12.2014</v>
      </c>
      <c r="E578" s="1">
        <f>'Исходные данные'!B580</f>
        <v>2019.09</v>
      </c>
      <c r="F578" s="12">
        <f t="shared" ref="F578:F641" si="81">E578/C578</f>
        <v>1.4374225791294688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0.36285163424208322</v>
      </c>
      <c r="J578" s="18">
        <f t="shared" ref="J578:J641" si="84">H578*I578</f>
        <v>2.0896754148321537E-4</v>
      </c>
      <c r="K578" s="12">
        <f t="shared" si="79"/>
        <v>1.2377474034995866</v>
      </c>
      <c r="L578" s="12">
        <f t="shared" ref="L578:L641" si="85">LN(K578)</f>
        <v>0.21329311749883237</v>
      </c>
      <c r="M578" s="12">
        <f t="shared" si="80"/>
        <v>4.5493953972370688E-2</v>
      </c>
      <c r="N578" s="18">
        <f t="shared" ref="N578:N641" si="86">M578*H578</f>
        <v>2.6200129245151067E-5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1411.47</v>
      </c>
      <c r="D579" s="5" t="str">
        <f>'Исходные данные'!A581</f>
        <v>03.12.2014</v>
      </c>
      <c r="E579" s="1">
        <f>'Исходные данные'!B581</f>
        <v>1933.69</v>
      </c>
      <c r="F579" s="12">
        <f t="shared" si="81"/>
        <v>1.369983067298632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0.31479838012761757</v>
      </c>
      <c r="J579" s="18">
        <f t="shared" si="84"/>
        <v>1.8078750370230032E-4</v>
      </c>
      <c r="K579" s="12">
        <f t="shared" ref="K579:K642" si="88">F579/GEOMEAN(F$2:F$1242)</f>
        <v>1.1796760458669195</v>
      </c>
      <c r="L579" s="12">
        <f t="shared" si="85"/>
        <v>0.16523986338436672</v>
      </c>
      <c r="M579" s="12">
        <f t="shared" ref="M579:M642" si="89">POWER(L579-AVERAGE(L$2:L$1242),2)</f>
        <v>2.7304212451284161E-2</v>
      </c>
      <c r="N579" s="18">
        <f t="shared" si="86"/>
        <v>1.5680704607259402E-5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1397.65</v>
      </c>
      <c r="D580" s="5" t="str">
        <f>'Исходные данные'!A582</f>
        <v>02.12.2014</v>
      </c>
      <c r="E580" s="1">
        <f>'Исходные данные'!B582</f>
        <v>1945.77</v>
      </c>
      <c r="F580" s="12">
        <f t="shared" si="81"/>
        <v>1.3921725753944119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0.33086553080421255</v>
      </c>
      <c r="J580" s="18">
        <f t="shared" si="84"/>
        <v>1.8948446670093277E-4</v>
      </c>
      <c r="K580" s="12">
        <f t="shared" si="88"/>
        <v>1.1987831660897825</v>
      </c>
      <c r="L580" s="12">
        <f t="shared" si="85"/>
        <v>0.1813070140609617</v>
      </c>
      <c r="M580" s="12">
        <f t="shared" si="89"/>
        <v>3.2872233347701743E-2</v>
      </c>
      <c r="N580" s="18">
        <f t="shared" si="86"/>
        <v>1.8825707198988098E-5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1396.28</v>
      </c>
      <c r="D581" s="5" t="str">
        <f>'Исходные данные'!A583</f>
        <v>01.12.2014</v>
      </c>
      <c r="E581" s="1">
        <f>'Исходные данные'!B583</f>
        <v>1945.17</v>
      </c>
      <c r="F581" s="12">
        <f t="shared" si="81"/>
        <v>1.3931088320394192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0.33153781955591427</v>
      </c>
      <c r="J581" s="18">
        <f t="shared" si="84"/>
        <v>1.8933954747976943E-4</v>
      </c>
      <c r="K581" s="12">
        <f t="shared" si="88"/>
        <v>1.1995893654971057</v>
      </c>
      <c r="L581" s="12">
        <f t="shared" si="85"/>
        <v>0.18197930281266345</v>
      </c>
      <c r="M581" s="12">
        <f t="shared" si="89"/>
        <v>3.3116466652183041E-2</v>
      </c>
      <c r="N581" s="18">
        <f t="shared" si="86"/>
        <v>1.8912644169681902E-5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1384.86</v>
      </c>
      <c r="D582" s="5" t="str">
        <f>'Исходные данные'!A584</f>
        <v>28.11.2014</v>
      </c>
      <c r="E582" s="1">
        <f>'Исходные данные'!B584</f>
        <v>1915.38</v>
      </c>
      <c r="F582" s="12">
        <f t="shared" si="81"/>
        <v>1.3830856548676402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0.32431698487009114</v>
      </c>
      <c r="J582" s="18">
        <f t="shared" si="84"/>
        <v>1.8469882010735769E-4</v>
      </c>
      <c r="K582" s="12">
        <f t="shared" si="88"/>
        <v>1.1909585274267178</v>
      </c>
      <c r="L582" s="12">
        <f t="shared" si="85"/>
        <v>0.17475846812684026</v>
      </c>
      <c r="M582" s="12">
        <f t="shared" si="89"/>
        <v>3.0540522182039825E-2</v>
      </c>
      <c r="N582" s="18">
        <f t="shared" si="86"/>
        <v>1.7392855371866591E-5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1368.44</v>
      </c>
      <c r="D583" s="5" t="str">
        <f>'Исходные данные'!A585</f>
        <v>27.11.2014</v>
      </c>
      <c r="E583" s="1">
        <f>'Исходные данные'!B585</f>
        <v>1899.7</v>
      </c>
      <c r="F583" s="12">
        <f t="shared" si="81"/>
        <v>1.3882230861418843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0.32802457405583585</v>
      </c>
      <c r="J583" s="18">
        <f t="shared" si="84"/>
        <v>1.8628889940396347E-4</v>
      </c>
      <c r="K583" s="12">
        <f t="shared" si="88"/>
        <v>1.195382308096842</v>
      </c>
      <c r="L583" s="12">
        <f t="shared" si="85"/>
        <v>0.17846605731258489</v>
      </c>
      <c r="M583" s="12">
        <f t="shared" si="89"/>
        <v>3.1850133612698811E-2</v>
      </c>
      <c r="N583" s="18">
        <f t="shared" si="86"/>
        <v>1.8088054389391212E-5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1377.64</v>
      </c>
      <c r="D584" s="5" t="str">
        <f>'Исходные данные'!A586</f>
        <v>26.11.2014</v>
      </c>
      <c r="E584" s="1">
        <f>'Исходные данные'!B586</f>
        <v>1869.43</v>
      </c>
      <c r="F584" s="12">
        <f t="shared" si="81"/>
        <v>1.3569800528439939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0.30526168129295783</v>
      </c>
      <c r="J584" s="18">
        <f t="shared" si="84"/>
        <v>1.7287773261382385E-4</v>
      </c>
      <c r="K584" s="12">
        <f t="shared" si="88"/>
        <v>1.1684793055258551</v>
      </c>
      <c r="L584" s="12">
        <f t="shared" si="85"/>
        <v>0.15570316454970701</v>
      </c>
      <c r="M584" s="12">
        <f t="shared" si="89"/>
        <v>2.4243475450793119E-2</v>
      </c>
      <c r="N584" s="18">
        <f t="shared" si="86"/>
        <v>1.3729718872215036E-5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1374.89</v>
      </c>
      <c r="D585" s="5" t="str">
        <f>'Исходные данные'!A587</f>
        <v>25.11.2014</v>
      </c>
      <c r="E585" s="1">
        <f>'Исходные данные'!B587</f>
        <v>1885.76</v>
      </c>
      <c r="F585" s="12">
        <f t="shared" si="81"/>
        <v>1.3715715439053304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0.31595719474904738</v>
      </c>
      <c r="J585" s="18">
        <f t="shared" si="84"/>
        <v>1.7843546816546037E-4</v>
      </c>
      <c r="K585" s="12">
        <f t="shared" si="88"/>
        <v>1.181043864088233</v>
      </c>
      <c r="L585" s="12">
        <f t="shared" si="85"/>
        <v>0.16639867800579647</v>
      </c>
      <c r="M585" s="12">
        <f t="shared" si="89"/>
        <v>2.7688520042076715E-2</v>
      </c>
      <c r="N585" s="18">
        <f t="shared" si="86"/>
        <v>1.5636972724868095E-5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1360.79</v>
      </c>
      <c r="D586" s="5" t="str">
        <f>'Исходные данные'!A588</f>
        <v>24.11.2014</v>
      </c>
      <c r="E586" s="1">
        <f>'Исходные данные'!B588</f>
        <v>1924.22</v>
      </c>
      <c r="F586" s="12">
        <f t="shared" si="81"/>
        <v>1.4140462525444779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0.34645527736690163</v>
      </c>
      <c r="J586" s="18">
        <f t="shared" si="84"/>
        <v>1.9511303563796509E-4</v>
      </c>
      <c r="K586" s="12">
        <f t="shared" si="88"/>
        <v>1.2176183280599522</v>
      </c>
      <c r="L586" s="12">
        <f t="shared" si="85"/>
        <v>0.19689676062365077</v>
      </c>
      <c r="M586" s="12">
        <f t="shared" si="89"/>
        <v>3.8768334344087212E-2</v>
      </c>
      <c r="N586" s="18">
        <f t="shared" si="86"/>
        <v>2.1833142384180854E-5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1359.35</v>
      </c>
      <c r="D587" s="5" t="str">
        <f>'Исходные данные'!A589</f>
        <v>21.11.2014</v>
      </c>
      <c r="E587" s="1">
        <f>'Исходные данные'!B589</f>
        <v>1920.98</v>
      </c>
      <c r="F587" s="12">
        <f t="shared" si="81"/>
        <v>1.4131607018060104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0.34582882816687743</v>
      </c>
      <c r="J587" s="18">
        <f t="shared" si="84"/>
        <v>1.9421665377289914E-4</v>
      </c>
      <c r="K587" s="12">
        <f t="shared" si="88"/>
        <v>1.2168557909027378</v>
      </c>
      <c r="L587" s="12">
        <f t="shared" si="85"/>
        <v>0.19627031142362664</v>
      </c>
      <c r="M587" s="12">
        <f t="shared" si="89"/>
        <v>3.8522035146327363E-2</v>
      </c>
      <c r="N587" s="18">
        <f t="shared" si="86"/>
        <v>2.1633884029562469E-5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1367.51</v>
      </c>
      <c r="D588" s="5" t="str">
        <f>'Исходные данные'!A590</f>
        <v>20.11.2014</v>
      </c>
      <c r="E588" s="1">
        <f>'Исходные данные'!B590</f>
        <v>1910.77</v>
      </c>
      <c r="F588" s="12">
        <f t="shared" si="81"/>
        <v>1.3972621772418483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0.33451473427862799</v>
      </c>
      <c r="J588" s="18">
        <f t="shared" si="84"/>
        <v>1.8733835193456824E-4</v>
      </c>
      <c r="K588" s="12">
        <f t="shared" si="88"/>
        <v>1.2031657614121174</v>
      </c>
      <c r="L588" s="12">
        <f t="shared" si="85"/>
        <v>0.18495621753537719</v>
      </c>
      <c r="M588" s="12">
        <f t="shared" si="89"/>
        <v>3.420880240499375E-2</v>
      </c>
      <c r="N588" s="18">
        <f t="shared" si="86"/>
        <v>1.9157962288348346E-5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1383.27</v>
      </c>
      <c r="D589" s="5" t="str">
        <f>'Исходные данные'!A591</f>
        <v>19.11.2014</v>
      </c>
      <c r="E589" s="1">
        <f>'Исходные данные'!B591</f>
        <v>1907.96</v>
      </c>
      <c r="F589" s="12">
        <f t="shared" si="81"/>
        <v>1.3793113419650538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0.32158434705186495</v>
      </c>
      <c r="J589" s="18">
        <f t="shared" si="84"/>
        <v>1.7959428578112369E-4</v>
      </c>
      <c r="K589" s="12">
        <f t="shared" si="88"/>
        <v>1.1877085116950876</v>
      </c>
      <c r="L589" s="12">
        <f t="shared" si="85"/>
        <v>0.17202583030861418</v>
      </c>
      <c r="M589" s="12">
        <f t="shared" si="89"/>
        <v>2.9592886293368103E-2</v>
      </c>
      <c r="N589" s="18">
        <f t="shared" si="86"/>
        <v>1.6526654132212149E-5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1388.18</v>
      </c>
      <c r="D590" s="5" t="str">
        <f>'Исходные данные'!A592</f>
        <v>18.11.2014</v>
      </c>
      <c r="E590" s="1">
        <f>'Исходные данные'!B592</f>
        <v>1910.9</v>
      </c>
      <c r="F590" s="12">
        <f t="shared" si="81"/>
        <v>1.3765505914218616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0.31958079859157057</v>
      </c>
      <c r="J590" s="18">
        <f t="shared" si="84"/>
        <v>1.7797723685164792E-4</v>
      </c>
      <c r="K590" s="12">
        <f t="shared" si="88"/>
        <v>1.1853312623975181</v>
      </c>
      <c r="L590" s="12">
        <f t="shared" si="85"/>
        <v>0.1700222818483198</v>
      </c>
      <c r="M590" s="12">
        <f t="shared" si="89"/>
        <v>2.8907576324909479E-2</v>
      </c>
      <c r="N590" s="18">
        <f t="shared" si="86"/>
        <v>1.6098872588902807E-5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1396.42</v>
      </c>
      <c r="D591" s="5" t="str">
        <f>'Исходные данные'!A593</f>
        <v>17.11.2014</v>
      </c>
      <c r="E591" s="1">
        <f>'Исходные данные'!B593</f>
        <v>1905.62</v>
      </c>
      <c r="F591" s="12">
        <f t="shared" si="81"/>
        <v>1.3646467395196287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0.31089559625599328</v>
      </c>
      <c r="J591" s="18">
        <f t="shared" si="84"/>
        <v>1.7265713179886197E-4</v>
      </c>
      <c r="K591" s="12">
        <f t="shared" si="88"/>
        <v>1.1750809977936632</v>
      </c>
      <c r="L591" s="12">
        <f t="shared" si="85"/>
        <v>0.1613370795127424</v>
      </c>
      <c r="M591" s="12">
        <f t="shared" si="89"/>
        <v>2.6029653225700944E-2</v>
      </c>
      <c r="N591" s="18">
        <f t="shared" si="86"/>
        <v>1.4455673614520952E-5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1387.56</v>
      </c>
      <c r="D592" s="5" t="str">
        <f>'Исходные данные'!A594</f>
        <v>14.11.2014</v>
      </c>
      <c r="E592" s="1">
        <f>'Исходные данные'!B594</f>
        <v>1860.74</v>
      </c>
      <c r="F592" s="12">
        <f t="shared" si="81"/>
        <v>1.3410158839978092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0.29342744911962937</v>
      </c>
      <c r="J592" s="18">
        <f t="shared" si="84"/>
        <v>1.6250130730137584E-4</v>
      </c>
      <c r="K592" s="12">
        <f t="shared" si="88"/>
        <v>1.1547327505285341</v>
      </c>
      <c r="L592" s="12">
        <f t="shared" si="85"/>
        <v>0.14386893237637843</v>
      </c>
      <c r="M592" s="12">
        <f t="shared" si="89"/>
        <v>2.0698269703118933E-2</v>
      </c>
      <c r="N592" s="18">
        <f t="shared" si="86"/>
        <v>1.1462785420126123E-5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1383.77</v>
      </c>
      <c r="D593" s="5" t="str">
        <f>'Исходные данные'!A595</f>
        <v>13.11.2014</v>
      </c>
      <c r="E593" s="1">
        <f>'Исходные данные'!B595</f>
        <v>1873.83</v>
      </c>
      <c r="F593" s="12">
        <f t="shared" si="81"/>
        <v>1.3541484495255713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0.30317280623921872</v>
      </c>
      <c r="J593" s="18">
        <f t="shared" si="84"/>
        <v>1.6742971350049103E-4</v>
      </c>
      <c r="K593" s="12">
        <f t="shared" si="88"/>
        <v>1.1660410457503332</v>
      </c>
      <c r="L593" s="12">
        <f t="shared" si="85"/>
        <v>0.15361428949596792</v>
      </c>
      <c r="M593" s="12">
        <f t="shared" si="89"/>
        <v>2.3597349937351023E-2</v>
      </c>
      <c r="N593" s="18">
        <f t="shared" si="86"/>
        <v>1.3031833522245572E-5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1382.64</v>
      </c>
      <c r="D594" s="5" t="str">
        <f>'Исходные данные'!A596</f>
        <v>12.11.2014</v>
      </c>
      <c r="E594" s="1">
        <f>'Исходные данные'!B596</f>
        <v>1864.8</v>
      </c>
      <c r="F594" s="12">
        <f t="shared" si="81"/>
        <v>1.3487241798298906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0.29915909362930992</v>
      </c>
      <c r="J594" s="18">
        <f t="shared" si="84"/>
        <v>1.6475198980559248E-4</v>
      </c>
      <c r="K594" s="12">
        <f t="shared" si="88"/>
        <v>1.1613702719436656</v>
      </c>
      <c r="L594" s="12">
        <f t="shared" si="85"/>
        <v>0.14960057688605904</v>
      </c>
      <c r="M594" s="12">
        <f t="shared" si="89"/>
        <v>2.2380332604641649E-2</v>
      </c>
      <c r="N594" s="18">
        <f t="shared" si="86"/>
        <v>1.2325228975638393E-5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1364.37</v>
      </c>
      <c r="D595" s="5" t="str">
        <f>'Исходные данные'!A597</f>
        <v>11.11.2014</v>
      </c>
      <c r="E595" s="1">
        <f>'Исходные данные'!B597</f>
        <v>1856.19</v>
      </c>
      <c r="F595" s="12">
        <f t="shared" si="81"/>
        <v>1.3604740649530553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0.30783321618041704</v>
      </c>
      <c r="J595" s="18">
        <f t="shared" si="84"/>
        <v>1.6905581311630613E-4</v>
      </c>
      <c r="K595" s="12">
        <f t="shared" si="88"/>
        <v>1.1714879575942023</v>
      </c>
      <c r="L595" s="12">
        <f t="shared" si="85"/>
        <v>0.15827469943716621</v>
      </c>
      <c r="M595" s="12">
        <f t="shared" si="89"/>
        <v>2.5050880481925285E-2</v>
      </c>
      <c r="N595" s="18">
        <f t="shared" si="86"/>
        <v>1.3757439894560323E-5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1389.44</v>
      </c>
      <c r="D596" s="5" t="str">
        <f>'Исходные данные'!A598</f>
        <v>10.11.2014</v>
      </c>
      <c r="E596" s="1">
        <f>'Исходные данные'!B598</f>
        <v>1917.75</v>
      </c>
      <c r="F596" s="12">
        <f t="shared" si="81"/>
        <v>1.3802323238139105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0.32225183558953324</v>
      </c>
      <c r="J596" s="18">
        <f t="shared" si="84"/>
        <v>1.7648028577141108E-4</v>
      </c>
      <c r="K596" s="12">
        <f t="shared" si="88"/>
        <v>1.1885015581580023</v>
      </c>
      <c r="L596" s="12">
        <f t="shared" si="85"/>
        <v>0.17269331884628228</v>
      </c>
      <c r="M596" s="12">
        <f t="shared" si="89"/>
        <v>2.9822982374143697E-2</v>
      </c>
      <c r="N596" s="18">
        <f t="shared" si="86"/>
        <v>1.6332470045720922E-5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1384.25</v>
      </c>
      <c r="D597" s="5" t="str">
        <f>'Исходные данные'!A599</f>
        <v>07.11.2014</v>
      </c>
      <c r="E597" s="1">
        <f>'Исходные данные'!B599</f>
        <v>1835.84</v>
      </c>
      <c r="F597" s="12">
        <f t="shared" si="81"/>
        <v>1.3262344229727288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0.28234366571042957</v>
      </c>
      <c r="J597" s="18">
        <f t="shared" si="84"/>
        <v>1.5419312731621728E-4</v>
      </c>
      <c r="K597" s="12">
        <f t="shared" si="88"/>
        <v>1.1420046111008066</v>
      </c>
      <c r="L597" s="12">
        <f t="shared" si="85"/>
        <v>0.13278514896717877</v>
      </c>
      <c r="M597" s="12">
        <f t="shared" si="89"/>
        <v>1.7631895786235842E-2</v>
      </c>
      <c r="N597" s="18">
        <f t="shared" si="86"/>
        <v>9.6291062346043303E-6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1371.83</v>
      </c>
      <c r="D598" s="5" t="str">
        <f>'Исходные данные'!A600</f>
        <v>06.11.2014</v>
      </c>
      <c r="E598" s="1">
        <f>'Исходные данные'!B600</f>
        <v>1768.59</v>
      </c>
      <c r="F598" s="12">
        <f t="shared" si="81"/>
        <v>1.2892195097060131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0.25403700403267393</v>
      </c>
      <c r="J598" s="18">
        <f t="shared" si="84"/>
        <v>1.3834711896661963E-4</v>
      </c>
      <c r="K598" s="12">
        <f t="shared" si="88"/>
        <v>1.1101315116714194</v>
      </c>
      <c r="L598" s="12">
        <f t="shared" si="85"/>
        <v>0.10447848728942311</v>
      </c>
      <c r="M598" s="12">
        <f t="shared" si="89"/>
        <v>1.0915754306286132E-2</v>
      </c>
      <c r="N598" s="18">
        <f t="shared" si="86"/>
        <v>5.9446582019520374E-6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1373.32</v>
      </c>
      <c r="D599" s="5" t="str">
        <f>'Исходные данные'!A601</f>
        <v>05.11.2014</v>
      </c>
      <c r="E599" s="1">
        <f>'Исходные данные'!B601</f>
        <v>1735.14</v>
      </c>
      <c r="F599" s="12">
        <f t="shared" si="81"/>
        <v>1.2634637229487666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0.23385693587774731</v>
      </c>
      <c r="J599" s="18">
        <f t="shared" si="84"/>
        <v>1.2700170799418757E-4</v>
      </c>
      <c r="K599" s="12">
        <f t="shared" si="88"/>
        <v>1.0879535115156285</v>
      </c>
      <c r="L599" s="12">
        <f t="shared" si="85"/>
        <v>8.4298419134496483E-2</v>
      </c>
      <c r="M599" s="12">
        <f t="shared" si="89"/>
        <v>7.1062234685752308E-3</v>
      </c>
      <c r="N599" s="18">
        <f t="shared" si="86"/>
        <v>3.8592078293937489E-6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1357.85</v>
      </c>
      <c r="D600" s="5" t="str">
        <f>'Исходные данные'!A602</f>
        <v>31.10.2014</v>
      </c>
      <c r="E600" s="1">
        <f>'Исходные данные'!B602</f>
        <v>1754.42</v>
      </c>
      <c r="F600" s="12">
        <f t="shared" si="81"/>
        <v>1.2920572964613177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0.25623575148338934</v>
      </c>
      <c r="J600" s="18">
        <f t="shared" si="84"/>
        <v>1.3876668095843969E-4</v>
      </c>
      <c r="K600" s="12">
        <f t="shared" si="88"/>
        <v>1.1125750959305389</v>
      </c>
      <c r="L600" s="12">
        <f t="shared" si="85"/>
        <v>0.10667723474013845</v>
      </c>
      <c r="M600" s="12">
        <f t="shared" si="89"/>
        <v>1.1380032411802587E-2</v>
      </c>
      <c r="N600" s="18">
        <f t="shared" si="86"/>
        <v>6.1629546924785131E-6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1357.12</v>
      </c>
      <c r="D601" s="5" t="str">
        <f>'Исходные данные'!A603</f>
        <v>30.10.2014</v>
      </c>
      <c r="E601" s="1">
        <f>'Исходные данные'!B603</f>
        <v>1745.97</v>
      </c>
      <c r="F601" s="12">
        <f t="shared" si="81"/>
        <v>1.2865258783305826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0.25194546783512312</v>
      </c>
      <c r="J601" s="18">
        <f t="shared" si="84"/>
        <v>1.3606242147777954E-4</v>
      </c>
      <c r="K601" s="12">
        <f t="shared" si="88"/>
        <v>1.1078120578870332</v>
      </c>
      <c r="L601" s="12">
        <f t="shared" si="85"/>
        <v>0.10238695109187226</v>
      </c>
      <c r="M601" s="12">
        <f t="shared" si="89"/>
        <v>1.0483087753889429E-2</v>
      </c>
      <c r="N601" s="18">
        <f t="shared" si="86"/>
        <v>5.6613612327080244E-6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1347.73</v>
      </c>
      <c r="D602" s="5" t="str">
        <f>'Исходные данные'!A604</f>
        <v>29.10.2014</v>
      </c>
      <c r="E602" s="1">
        <f>'Исходные данные'!B604</f>
        <v>1728.88</v>
      </c>
      <c r="F602" s="12">
        <f t="shared" si="81"/>
        <v>1.282808871213077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0.24905210432049441</v>
      </c>
      <c r="J602" s="18">
        <f t="shared" si="84"/>
        <v>1.3412447354562592E-4</v>
      </c>
      <c r="K602" s="12">
        <f t="shared" si="88"/>
        <v>1.1046113874820445</v>
      </c>
      <c r="L602" s="12">
        <f t="shared" si="85"/>
        <v>9.9493587577243497E-2</v>
      </c>
      <c r="M602" s="12">
        <f t="shared" si="89"/>
        <v>9.8989739689906084E-3</v>
      </c>
      <c r="N602" s="18">
        <f t="shared" si="86"/>
        <v>5.3309915844925669E-6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1344.72</v>
      </c>
      <c r="D603" s="5" t="str">
        <f>'Исходные данные'!A605</f>
        <v>28.10.2014</v>
      </c>
      <c r="E603" s="1">
        <f>'Исходные данные'!B605</f>
        <v>1697.36</v>
      </c>
      <c r="F603" s="12">
        <f t="shared" si="81"/>
        <v>1.2622404664168003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0.23288828987972207</v>
      </c>
      <c r="J603" s="18">
        <f t="shared" si="84"/>
        <v>1.250695640214894E-4</v>
      </c>
      <c r="K603" s="12">
        <f t="shared" si="88"/>
        <v>1.0869001799357305</v>
      </c>
      <c r="L603" s="12">
        <f t="shared" si="85"/>
        <v>8.3329773136471136E-2</v>
      </c>
      <c r="M603" s="12">
        <f t="shared" si="89"/>
        <v>6.9438510909757348E-3</v>
      </c>
      <c r="N603" s="18">
        <f t="shared" si="86"/>
        <v>3.7291030348799743E-6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1341.7</v>
      </c>
      <c r="D604" s="5" t="str">
        <f>'Исходные данные'!A606</f>
        <v>27.10.2014</v>
      </c>
      <c r="E604" s="1">
        <f>'Исходные данные'!B606</f>
        <v>1684.89</v>
      </c>
      <c r="F604" s="12">
        <f t="shared" si="81"/>
        <v>1.2557874338525752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0.22776281315997046</v>
      </c>
      <c r="J604" s="18">
        <f t="shared" si="84"/>
        <v>1.2197560243162155E-4</v>
      </c>
      <c r="K604" s="12">
        <f t="shared" si="88"/>
        <v>1.0813435507182425</v>
      </c>
      <c r="L604" s="12">
        <f t="shared" si="85"/>
        <v>7.8204296416719624E-2</v>
      </c>
      <c r="M604" s="12">
        <f t="shared" si="89"/>
        <v>6.1159119780341345E-3</v>
      </c>
      <c r="N604" s="18">
        <f t="shared" si="86"/>
        <v>3.2753022215945855E-6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1354.73</v>
      </c>
      <c r="D605" s="5" t="str">
        <f>'Исходные данные'!A607</f>
        <v>24.10.2014</v>
      </c>
      <c r="E605" s="1">
        <f>'Исходные данные'!B607</f>
        <v>1675.93</v>
      </c>
      <c r="F605" s="12">
        <f t="shared" si="81"/>
        <v>1.2370952145445957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0.21276606259414213</v>
      </c>
      <c r="J605" s="18">
        <f t="shared" si="84"/>
        <v>1.1362625147287975E-4</v>
      </c>
      <c r="K605" s="12">
        <f t="shared" si="88"/>
        <v>1.0652479040726275</v>
      </c>
      <c r="L605" s="12">
        <f t="shared" si="85"/>
        <v>6.3207545850891222E-2</v>
      </c>
      <c r="M605" s="12">
        <f t="shared" si="89"/>
        <v>3.9951938524925073E-3</v>
      </c>
      <c r="N605" s="18">
        <f t="shared" si="86"/>
        <v>2.1336057820093121E-6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1371.05</v>
      </c>
      <c r="D606" s="5" t="str">
        <f>'Исходные данные'!A608</f>
        <v>23.10.2014</v>
      </c>
      <c r="E606" s="1">
        <f>'Исходные данные'!B608</f>
        <v>1644.72</v>
      </c>
      <c r="F606" s="12">
        <f t="shared" si="81"/>
        <v>1.1996061412785821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0.18199328731824399</v>
      </c>
      <c r="J606" s="18">
        <f t="shared" si="84"/>
        <v>9.6920994531659988E-5</v>
      </c>
      <c r="K606" s="12">
        <f t="shared" si="88"/>
        <v>1.032966511134779</v>
      </c>
      <c r="L606" s="12">
        <f t="shared" si="85"/>
        <v>3.2434770574993152E-2</v>
      </c>
      <c r="M606" s="12">
        <f t="shared" si="89"/>
        <v>1.0520143422524375E-3</v>
      </c>
      <c r="N606" s="18">
        <f t="shared" si="86"/>
        <v>5.6025295116725509E-7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1377.66</v>
      </c>
      <c r="D607" s="5" t="str">
        <f>'Исходные данные'!A609</f>
        <v>22.10.2014</v>
      </c>
      <c r="E607" s="1">
        <f>'Исходные данные'!B609</f>
        <v>1655.11</v>
      </c>
      <c r="F607" s="12">
        <f t="shared" si="81"/>
        <v>1.201392215786188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0.18348106412725668</v>
      </c>
      <c r="J607" s="18">
        <f t="shared" si="84"/>
        <v>9.744059154689605E-5</v>
      </c>
      <c r="K607" s="12">
        <f t="shared" si="88"/>
        <v>1.0345044785469681</v>
      </c>
      <c r="L607" s="12">
        <f t="shared" si="85"/>
        <v>3.392254738400579E-2</v>
      </c>
      <c r="M607" s="12">
        <f t="shared" si="89"/>
        <v>1.1507392210201139E-3</v>
      </c>
      <c r="N607" s="18">
        <f t="shared" si="86"/>
        <v>6.1111870560465748E-7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1373.12</v>
      </c>
      <c r="D608" s="5" t="str">
        <f>'Исходные данные'!A610</f>
        <v>21.10.2014</v>
      </c>
      <c r="E608" s="1">
        <f>'Исходные данные'!B610</f>
        <v>1630.08</v>
      </c>
      <c r="F608" s="12">
        <f t="shared" si="81"/>
        <v>1.187135865765556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0.17154357054787775</v>
      </c>
      <c r="J608" s="18">
        <f t="shared" si="84"/>
        <v>9.0846725124121424E-5</v>
      </c>
      <c r="K608" s="12">
        <f t="shared" si="88"/>
        <v>1.0222285059292948</v>
      </c>
      <c r="L608" s="12">
        <f t="shared" si="85"/>
        <v>2.19850538046268E-2</v>
      </c>
      <c r="M608" s="12">
        <f t="shared" si="89"/>
        <v>4.8334259079233242E-4</v>
      </c>
      <c r="N608" s="18">
        <f t="shared" si="86"/>
        <v>2.5597048811710745E-7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1353.44</v>
      </c>
      <c r="D609" s="5" t="str">
        <f>'Исходные данные'!A611</f>
        <v>20.10.2014</v>
      </c>
      <c r="E609" s="1">
        <f>'Исходные данные'!B611</f>
        <v>1616.24</v>
      </c>
      <c r="F609" s="12">
        <f t="shared" si="81"/>
        <v>1.1941718879300154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0.17745296434958269</v>
      </c>
      <c r="J609" s="18">
        <f t="shared" si="84"/>
        <v>9.3713953323176872E-5</v>
      </c>
      <c r="K609" s="12">
        <f t="shared" si="88"/>
        <v>1.0282871405239313</v>
      </c>
      <c r="L609" s="12">
        <f t="shared" si="85"/>
        <v>2.7894447606331935E-2</v>
      </c>
      <c r="M609" s="12">
        <f t="shared" si="89"/>
        <v>7.7810020726239377E-4</v>
      </c>
      <c r="N609" s="18">
        <f t="shared" si="86"/>
        <v>4.1091929217080843E-7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1354.62</v>
      </c>
      <c r="D610" s="5" t="str">
        <f>'Исходные данные'!A612</f>
        <v>17.10.2014</v>
      </c>
      <c r="E610" s="1">
        <f>'Исходные данные'!B612</f>
        <v>1603.62</v>
      </c>
      <c r="F610" s="12">
        <f t="shared" si="81"/>
        <v>1.1838153873410993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0.16874260145078071</v>
      </c>
      <c r="J610" s="18">
        <f t="shared" si="84"/>
        <v>8.8865238320487338E-5</v>
      </c>
      <c r="K610" s="12">
        <f t="shared" si="88"/>
        <v>1.0193692816427691</v>
      </c>
      <c r="L610" s="12">
        <f t="shared" si="85"/>
        <v>1.9184084707529952E-2</v>
      </c>
      <c r="M610" s="12">
        <f t="shared" si="89"/>
        <v>3.6802910606568203E-4</v>
      </c>
      <c r="N610" s="18">
        <f t="shared" si="86"/>
        <v>1.9381587067058598E-7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1345.43</v>
      </c>
      <c r="D611" s="5" t="str">
        <f>'Исходные данные'!A613</f>
        <v>16.10.2014</v>
      </c>
      <c r="E611" s="1">
        <f>'Исходные данные'!B613</f>
        <v>1608.58</v>
      </c>
      <c r="F611" s="12">
        <f t="shared" si="81"/>
        <v>1.1955880276194226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0.17863813767679118</v>
      </c>
      <c r="J611" s="18">
        <f t="shared" si="84"/>
        <v>9.3813971485568577E-5</v>
      </c>
      <c r="K611" s="12">
        <f t="shared" si="88"/>
        <v>1.0295065614854539</v>
      </c>
      <c r="L611" s="12">
        <f t="shared" si="85"/>
        <v>2.9079620933540329E-2</v>
      </c>
      <c r="M611" s="12">
        <f t="shared" si="89"/>
        <v>8.456243536383931E-4</v>
      </c>
      <c r="N611" s="18">
        <f t="shared" si="86"/>
        <v>4.4408982332355208E-7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1358.02</v>
      </c>
      <c r="D612" s="5" t="str">
        <f>'Исходные данные'!A614</f>
        <v>15.10.2014</v>
      </c>
      <c r="E612" s="1">
        <f>'Исходные данные'!B614</f>
        <v>1616.29</v>
      </c>
      <c r="F612" s="12">
        <f t="shared" si="81"/>
        <v>1.1901812933535589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0.17410564287568997</v>
      </c>
      <c r="J612" s="18">
        <f t="shared" si="84"/>
        <v>9.1178481595435542E-5</v>
      </c>
      <c r="K612" s="12">
        <f t="shared" si="88"/>
        <v>1.0248508872278268</v>
      </c>
      <c r="L612" s="12">
        <f t="shared" si="85"/>
        <v>2.4547126132439073E-2</v>
      </c>
      <c r="M612" s="12">
        <f t="shared" si="89"/>
        <v>6.0256140136187E-4</v>
      </c>
      <c r="N612" s="18">
        <f t="shared" si="86"/>
        <v>3.1555917853518558E-7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1347.69</v>
      </c>
      <c r="D613" s="5" t="str">
        <f>'Исходные данные'!A615</f>
        <v>14.10.2014</v>
      </c>
      <c r="E613" s="1">
        <f>'Исходные данные'!B615</f>
        <v>1609.14</v>
      </c>
      <c r="F613" s="12">
        <f t="shared" si="81"/>
        <v>1.1939986198606505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0.17730785907413968</v>
      </c>
      <c r="J613" s="18">
        <f t="shared" si="84"/>
        <v>9.2596306485284911E-5</v>
      </c>
      <c r="K613" s="12">
        <f t="shared" si="88"/>
        <v>1.0281379414602183</v>
      </c>
      <c r="L613" s="12">
        <f t="shared" si="85"/>
        <v>2.7749342330888729E-2</v>
      </c>
      <c r="M613" s="12">
        <f t="shared" si="89"/>
        <v>7.700259997968495E-4</v>
      </c>
      <c r="N613" s="18">
        <f t="shared" si="86"/>
        <v>4.0213425310726305E-7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1345.73</v>
      </c>
      <c r="D614" s="5" t="str">
        <f>'Исходные данные'!A616</f>
        <v>13.10.2014</v>
      </c>
      <c r="E614" s="1">
        <f>'Исходные данные'!B616</f>
        <v>1633.99</v>
      </c>
      <c r="F614" s="12">
        <f t="shared" si="81"/>
        <v>1.2142034434842055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0.19408825972088631</v>
      </c>
      <c r="J614" s="18">
        <f t="shared" si="84"/>
        <v>1.0107671367618485E-4</v>
      </c>
      <c r="K614" s="12">
        <f t="shared" si="88"/>
        <v>1.0455360736040504</v>
      </c>
      <c r="L614" s="12">
        <f t="shared" si="85"/>
        <v>4.452974297763547E-2</v>
      </c>
      <c r="M614" s="12">
        <f t="shared" si="89"/>
        <v>1.9828980096542699E-3</v>
      </c>
      <c r="N614" s="18">
        <f t="shared" si="86"/>
        <v>1.0326477998160609E-6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1325.62</v>
      </c>
      <c r="D615" s="5" t="str">
        <f>'Исходные данные'!A617</f>
        <v>10.10.2014</v>
      </c>
      <c r="E615" s="1">
        <f>'Исходные данные'!B617</f>
        <v>1658.34</v>
      </c>
      <c r="F615" s="12">
        <f t="shared" si="81"/>
        <v>1.2509919886543654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0.22393682751092372</v>
      </c>
      <c r="J615" s="18">
        <f t="shared" si="84"/>
        <v>1.1629566807651761E-4</v>
      </c>
      <c r="K615" s="12">
        <f t="shared" si="88"/>
        <v>1.077214250170937</v>
      </c>
      <c r="L615" s="12">
        <f t="shared" si="85"/>
        <v>7.4378310767672887E-2</v>
      </c>
      <c r="M615" s="12">
        <f t="shared" si="89"/>
        <v>5.5321331126525139E-3</v>
      </c>
      <c r="N615" s="18">
        <f t="shared" si="86"/>
        <v>2.87296700312844E-6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1323.55</v>
      </c>
      <c r="D616" s="5" t="str">
        <f>'Исходные данные'!A618</f>
        <v>09.10.2014</v>
      </c>
      <c r="E616" s="1">
        <f>'Исходные данные'!B618</f>
        <v>1681.05</v>
      </c>
      <c r="F616" s="12">
        <f t="shared" si="81"/>
        <v>1.2701069094480752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0.23910107759528212</v>
      </c>
      <c r="J616" s="18">
        <f t="shared" si="84"/>
        <v>1.2382425377168241E-4</v>
      </c>
      <c r="K616" s="12">
        <f t="shared" si="88"/>
        <v>1.0936738800139878</v>
      </c>
      <c r="L616" s="12">
        <f t="shared" si="85"/>
        <v>8.9542560852031231E-2</v>
      </c>
      <c r="M616" s="12">
        <f t="shared" si="89"/>
        <v>8.0178702039397035E-3</v>
      </c>
      <c r="N616" s="18">
        <f t="shared" si="86"/>
        <v>4.1522472622291126E-6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1354.26</v>
      </c>
      <c r="D617" s="5" t="str">
        <f>'Исходные данные'!A619</f>
        <v>08.10.2014</v>
      </c>
      <c r="E617" s="1">
        <f>'Исходные данные'!B619</f>
        <v>1653.24</v>
      </c>
      <c r="F617" s="12">
        <f t="shared" si="81"/>
        <v>1.2207700146205307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0.19948181917278773</v>
      </c>
      <c r="J617" s="18">
        <f t="shared" si="84"/>
        <v>1.0301813313076364E-4</v>
      </c>
      <c r="K617" s="12">
        <f t="shared" si="88"/>
        <v>1.0511904695290151</v>
      </c>
      <c r="L617" s="12">
        <f t="shared" si="85"/>
        <v>4.9923302429536888E-2</v>
      </c>
      <c r="M617" s="12">
        <f t="shared" si="89"/>
        <v>2.4923361254709977E-3</v>
      </c>
      <c r="N617" s="18">
        <f t="shared" si="86"/>
        <v>1.2871138625319301E-6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1344.19</v>
      </c>
      <c r="D618" s="5" t="str">
        <f>'Исходные данные'!A620</f>
        <v>07.10.2014</v>
      </c>
      <c r="E618" s="1">
        <f>'Исходные данные'!B620</f>
        <v>1679.46</v>
      </c>
      <c r="F618" s="12">
        <f t="shared" si="81"/>
        <v>1.249421584746204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0.22268071201758874</v>
      </c>
      <c r="J618" s="18">
        <f t="shared" si="84"/>
        <v>1.1467774011701525E-4</v>
      </c>
      <c r="K618" s="12">
        <f t="shared" si="88"/>
        <v>1.0758619941343373</v>
      </c>
      <c r="L618" s="12">
        <f t="shared" si="85"/>
        <v>7.3122195274337803E-2</v>
      </c>
      <c r="M618" s="12">
        <f t="shared" si="89"/>
        <v>5.3468554417383796E-3</v>
      </c>
      <c r="N618" s="18">
        <f t="shared" si="86"/>
        <v>2.7535626827998063E-6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1335.79</v>
      </c>
      <c r="D619" s="5" t="str">
        <f>'Исходные данные'!A621</f>
        <v>06.10.2014</v>
      </c>
      <c r="E619" s="1">
        <f>'Исходные данные'!B621</f>
        <v>1679.78</v>
      </c>
      <c r="F619" s="12">
        <f t="shared" si="81"/>
        <v>1.2575180230425442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0.22913995532844778</v>
      </c>
      <c r="J619" s="18">
        <f t="shared" si="84"/>
        <v>1.1767481336106638E-4</v>
      </c>
      <c r="K619" s="12">
        <f t="shared" si="88"/>
        <v>1.0828337403865487</v>
      </c>
      <c r="L619" s="12">
        <f t="shared" si="85"/>
        <v>7.9581438585196992E-2</v>
      </c>
      <c r="M619" s="12">
        <f t="shared" si="89"/>
        <v>6.3332053672894694E-3</v>
      </c>
      <c r="N619" s="18">
        <f t="shared" si="86"/>
        <v>3.2524173206931234E-6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1355.25</v>
      </c>
      <c r="D620" s="5" t="str">
        <f>'Исходные данные'!A622</f>
        <v>03.10.2014</v>
      </c>
      <c r="E620" s="1">
        <f>'Исходные данные'!B622</f>
        <v>1669.45</v>
      </c>
      <c r="F620" s="12">
        <f t="shared" si="81"/>
        <v>1.2318391440693599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0.20850829170822593</v>
      </c>
      <c r="J620" s="18">
        <f t="shared" si="84"/>
        <v>1.0678055986731801E-4</v>
      </c>
      <c r="K620" s="12">
        <f t="shared" si="88"/>
        <v>1.0607219646044483</v>
      </c>
      <c r="L620" s="12">
        <f t="shared" si="85"/>
        <v>5.8949774964975062E-2</v>
      </c>
      <c r="M620" s="12">
        <f t="shared" si="89"/>
        <v>3.4750759684211933E-3</v>
      </c>
      <c r="N620" s="18">
        <f t="shared" si="86"/>
        <v>1.7796441304537247E-6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1342.2</v>
      </c>
      <c r="D621" s="5" t="str">
        <f>'Исходные данные'!A623</f>
        <v>02.10.2014</v>
      </c>
      <c r="E621" s="1">
        <f>'Исходные данные'!B623</f>
        <v>1676.01</v>
      </c>
      <c r="F621" s="12">
        <f t="shared" si="81"/>
        <v>1.2487036209208762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0.22210590988720158</v>
      </c>
      <c r="J621" s="18">
        <f t="shared" si="84"/>
        <v>1.1342666092003336E-4</v>
      </c>
      <c r="K621" s="12">
        <f t="shared" si="88"/>
        <v>1.0752437640651085</v>
      </c>
      <c r="L621" s="12">
        <f t="shared" si="85"/>
        <v>7.2547393143950617E-2</v>
      </c>
      <c r="M621" s="12">
        <f t="shared" si="89"/>
        <v>5.2631242519829233E-3</v>
      </c>
      <c r="N621" s="18">
        <f t="shared" si="86"/>
        <v>2.6878105594437002E-6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1332.92</v>
      </c>
      <c r="D622" s="5" t="str">
        <f>'Исходные данные'!A624</f>
        <v>01.10.2014</v>
      </c>
      <c r="E622" s="1">
        <f>'Исходные данные'!B624</f>
        <v>1687.52</v>
      </c>
      <c r="F622" s="12">
        <f t="shared" si="81"/>
        <v>1.2660324700657204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0.23588797115431878</v>
      </c>
      <c r="J622" s="18">
        <f t="shared" si="84"/>
        <v>1.2012876085125148E-4</v>
      </c>
      <c r="K622" s="12">
        <f t="shared" si="88"/>
        <v>1.0901654289575975</v>
      </c>
      <c r="L622" s="12">
        <f t="shared" si="85"/>
        <v>8.6329454411067971E-2</v>
      </c>
      <c r="M622" s="12">
        <f t="shared" si="89"/>
        <v>7.4527746989126514E-3</v>
      </c>
      <c r="N622" s="18">
        <f t="shared" si="86"/>
        <v>3.7954143447960387E-6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1342.55</v>
      </c>
      <c r="D623" s="5" t="str">
        <f>'Исходные данные'!A625</f>
        <v>30.09.2014</v>
      </c>
      <c r="E623" s="1">
        <f>'Исходные данные'!B625</f>
        <v>1682.91</v>
      </c>
      <c r="F623" s="12">
        <f t="shared" si="81"/>
        <v>1.2535175598674166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0.2259536471877488</v>
      </c>
      <c r="J623" s="18">
        <f t="shared" si="84"/>
        <v>1.1474842344232239E-4</v>
      </c>
      <c r="K623" s="12">
        <f t="shared" si="88"/>
        <v>1.0793889893580733</v>
      </c>
      <c r="L623" s="12">
        <f t="shared" si="85"/>
        <v>7.639513044449793E-2</v>
      </c>
      <c r="M623" s="12">
        <f t="shared" si="89"/>
        <v>5.8362159556318441E-3</v>
      </c>
      <c r="N623" s="18">
        <f t="shared" si="86"/>
        <v>2.9638670944807479E-6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1343.52</v>
      </c>
      <c r="D624" s="5" t="str">
        <f>'Исходные данные'!A626</f>
        <v>29.09.2014</v>
      </c>
      <c r="E624" s="1">
        <f>'Исходные данные'!B626</f>
        <v>1668.5</v>
      </c>
      <c r="F624" s="12">
        <f t="shared" si="81"/>
        <v>1.241886983446469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0.21663198375617562</v>
      </c>
      <c r="J624" s="18">
        <f t="shared" si="84"/>
        <v>1.0970744924835653E-4</v>
      </c>
      <c r="K624" s="12">
        <f t="shared" si="88"/>
        <v>1.069374039005095</v>
      </c>
      <c r="L624" s="12">
        <f t="shared" si="85"/>
        <v>6.7073467012924659E-2</v>
      </c>
      <c r="M624" s="12">
        <f t="shared" si="89"/>
        <v>4.4988499771338834E-3</v>
      </c>
      <c r="N624" s="18">
        <f t="shared" si="86"/>
        <v>2.27832172786589E-6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1328.62</v>
      </c>
      <c r="D625" s="5" t="str">
        <f>'Исходные данные'!A627</f>
        <v>26.09.2014</v>
      </c>
      <c r="E625" s="1">
        <f>'Исходные данные'!B627</f>
        <v>1644.24</v>
      </c>
      <c r="F625" s="12">
        <f t="shared" si="81"/>
        <v>1.2375547560626816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0.21313746180520346</v>
      </c>
      <c r="J625" s="18">
        <f t="shared" si="84"/>
        <v>1.0763648325951717E-4</v>
      </c>
      <c r="K625" s="12">
        <f t="shared" si="88"/>
        <v>1.0656436097816304</v>
      </c>
      <c r="L625" s="12">
        <f t="shared" si="85"/>
        <v>6.3578945061952663E-2</v>
      </c>
      <c r="M625" s="12">
        <f t="shared" si="89"/>
        <v>4.0422822551907864E-3</v>
      </c>
      <c r="N625" s="18">
        <f t="shared" si="86"/>
        <v>2.0413917037669448E-6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1320.98</v>
      </c>
      <c r="D626" s="5" t="str">
        <f>'Исходные данные'!A628</f>
        <v>25.09.2014</v>
      </c>
      <c r="E626" s="1">
        <f>'Исходные данные'!B628</f>
        <v>1681.89</v>
      </c>
      <c r="F626" s="12">
        <f t="shared" si="81"/>
        <v>1.2732138260988055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0.24154427569672041</v>
      </c>
      <c r="J626" s="18">
        <f t="shared" si="84"/>
        <v>1.2164174156349977E-4</v>
      </c>
      <c r="K626" s="12">
        <f t="shared" si="88"/>
        <v>1.0963492088095463</v>
      </c>
      <c r="L626" s="12">
        <f t="shared" si="85"/>
        <v>9.1985758953469582E-2</v>
      </c>
      <c r="M626" s="12">
        <f t="shared" si="89"/>
        <v>8.4613798502457972E-3</v>
      </c>
      <c r="N626" s="18">
        <f t="shared" si="86"/>
        <v>4.2611524452209504E-6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1321.12</v>
      </c>
      <c r="D627" s="5" t="str">
        <f>'Исходные данные'!A629</f>
        <v>24.09.2014</v>
      </c>
      <c r="E627" s="1">
        <f>'Исходные данные'!B629</f>
        <v>1686.57</v>
      </c>
      <c r="F627" s="12">
        <f t="shared" si="81"/>
        <v>1.2766213515804772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0.24421701904890877</v>
      </c>
      <c r="J627" s="18">
        <f t="shared" si="84"/>
        <v>1.226444711691141E-4</v>
      </c>
      <c r="K627" s="12">
        <f t="shared" si="88"/>
        <v>1.099283388276695</v>
      </c>
      <c r="L627" s="12">
        <f t="shared" si="85"/>
        <v>9.465850230565781E-2</v>
      </c>
      <c r="M627" s="12">
        <f t="shared" si="89"/>
        <v>8.9602320587502116E-3</v>
      </c>
      <c r="N627" s="18">
        <f t="shared" si="86"/>
        <v>4.4997802637902298E-6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1316.72</v>
      </c>
      <c r="D628" s="5" t="str">
        <f>'Исходные данные'!A630</f>
        <v>23.09.2014</v>
      </c>
      <c r="E628" s="1">
        <f>'Исходные данные'!B630</f>
        <v>1679.38</v>
      </c>
      <c r="F628" s="12">
        <f t="shared" si="81"/>
        <v>1.2754268181542014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0.24328088192761299</v>
      </c>
      <c r="J628" s="18">
        <f t="shared" si="84"/>
        <v>1.2183335391541637E-4</v>
      </c>
      <c r="K628" s="12">
        <f t="shared" si="88"/>
        <v>1.0982547898198227</v>
      </c>
      <c r="L628" s="12">
        <f t="shared" si="85"/>
        <v>9.3722365184362208E-2</v>
      </c>
      <c r="M628" s="12">
        <f t="shared" si="89"/>
        <v>8.7838817357509362E-3</v>
      </c>
      <c r="N628" s="18">
        <f t="shared" si="86"/>
        <v>4.3989061688017445E-6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1317.46</v>
      </c>
      <c r="D629" s="5" t="str">
        <f>'Исходные данные'!A631</f>
        <v>22.09.2014</v>
      </c>
      <c r="E629" s="1">
        <f>'Исходные данные'!B631</f>
        <v>1676.17</v>
      </c>
      <c r="F629" s="12">
        <f t="shared" si="81"/>
        <v>1.2722739210298606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0.24080578845574196</v>
      </c>
      <c r="J629" s="18">
        <f t="shared" si="84"/>
        <v>1.2025726154310015E-4</v>
      </c>
      <c r="K629" s="12">
        <f t="shared" si="88"/>
        <v>1.0955398677879746</v>
      </c>
      <c r="L629" s="12">
        <f t="shared" si="85"/>
        <v>9.1247271712491015E-2</v>
      </c>
      <c r="M629" s="12">
        <f t="shared" si="89"/>
        <v>8.3260645949731499E-3</v>
      </c>
      <c r="N629" s="18">
        <f t="shared" si="86"/>
        <v>4.1579969237594012E-6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1334.31</v>
      </c>
      <c r="D630" s="5" t="str">
        <f>'Исходные данные'!A632</f>
        <v>19.09.2014</v>
      </c>
      <c r="E630" s="1">
        <f>'Исходные данные'!B632</f>
        <v>1684.83</v>
      </c>
      <c r="F630" s="12">
        <f t="shared" si="81"/>
        <v>1.2626975740270252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0.23325036420225742</v>
      </c>
      <c r="J630" s="18">
        <f t="shared" si="84"/>
        <v>1.1615900618549372E-4</v>
      </c>
      <c r="K630" s="12">
        <f t="shared" si="88"/>
        <v>1.0872937898357633</v>
      </c>
      <c r="L630" s="12">
        <f t="shared" si="85"/>
        <v>8.3691847459006638E-2</v>
      </c>
      <c r="M630" s="12">
        <f t="shared" si="89"/>
        <v>7.004325331101624E-3</v>
      </c>
      <c r="N630" s="18">
        <f t="shared" si="86"/>
        <v>3.4881637687610936E-6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1320.32</v>
      </c>
      <c r="D631" s="5" t="str">
        <f>'Исходные данные'!A633</f>
        <v>18.09.2014</v>
      </c>
      <c r="E631" s="1">
        <f>'Исходные данные'!B633</f>
        <v>1677.77</v>
      </c>
      <c r="F631" s="12">
        <f t="shared" si="81"/>
        <v>1.2707298230731945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0.23959139925162951</v>
      </c>
      <c r="J631" s="18">
        <f t="shared" si="84"/>
        <v>1.1898383164285837E-4</v>
      </c>
      <c r="K631" s="12">
        <f t="shared" si="88"/>
        <v>1.0942102634918116</v>
      </c>
      <c r="L631" s="12">
        <f t="shared" si="85"/>
        <v>9.0032882508378681E-2</v>
      </c>
      <c r="M631" s="12">
        <f t="shared" si="89"/>
        <v>8.105919932767507E-3</v>
      </c>
      <c r="N631" s="18">
        <f t="shared" si="86"/>
        <v>4.0254926328885716E-6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1308.8</v>
      </c>
      <c r="D632" s="5" t="str">
        <f>'Исходные данные'!A634</f>
        <v>17.09.2014</v>
      </c>
      <c r="E632" s="1">
        <f>'Исходные данные'!B634</f>
        <v>1686.53</v>
      </c>
      <c r="F632" s="12">
        <f t="shared" si="81"/>
        <v>1.2886078850855747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0.253562476814016</v>
      </c>
      <c r="J632" s="18">
        <f t="shared" si="84"/>
        <v>1.2557057451307064E-4</v>
      </c>
      <c r="K632" s="12">
        <f t="shared" si="88"/>
        <v>1.1096048490206054</v>
      </c>
      <c r="L632" s="12">
        <f t="shared" si="85"/>
        <v>0.10400396007076504</v>
      </c>
      <c r="M632" s="12">
        <f t="shared" si="89"/>
        <v>1.0816823710401274E-2</v>
      </c>
      <c r="N632" s="18">
        <f t="shared" si="86"/>
        <v>5.3567656570808979E-6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1338.6</v>
      </c>
      <c r="D633" s="5" t="str">
        <f>'Исходные данные'!A635</f>
        <v>16.09.2014</v>
      </c>
      <c r="E633" s="1">
        <f>'Исходные данные'!B635</f>
        <v>1649.49</v>
      </c>
      <c r="F633" s="12">
        <f t="shared" si="81"/>
        <v>1.2322501120573734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0.20884185754055307</v>
      </c>
      <c r="J633" s="18">
        <f t="shared" si="84"/>
        <v>1.0313512817756921E-4</v>
      </c>
      <c r="K633" s="12">
        <f t="shared" si="88"/>
        <v>1.0610758442272334</v>
      </c>
      <c r="L633" s="12">
        <f t="shared" si="85"/>
        <v>5.9283340797302124E-2</v>
      </c>
      <c r="M633" s="12">
        <f t="shared" si="89"/>
        <v>3.514514496089059E-3</v>
      </c>
      <c r="N633" s="18">
        <f t="shared" si="86"/>
        <v>1.7356190339653796E-6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1339.93</v>
      </c>
      <c r="D634" s="5" t="str">
        <f>'Исходные данные'!A636</f>
        <v>15.09.2014</v>
      </c>
      <c r="E634" s="1">
        <f>'Исходные данные'!B636</f>
        <v>1659.61</v>
      </c>
      <c r="F634" s="12">
        <f t="shared" si="81"/>
        <v>1.2385796272939631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0.21396526121439122</v>
      </c>
      <c r="J634" s="18">
        <f t="shared" si="84"/>
        <v>1.0537036948562837E-4</v>
      </c>
      <c r="K634" s="12">
        <f t="shared" si="88"/>
        <v>1.0665261141501148</v>
      </c>
      <c r="L634" s="12">
        <f t="shared" si="85"/>
        <v>6.440674447114024E-2</v>
      </c>
      <c r="M634" s="12">
        <f t="shared" si="89"/>
        <v>4.1482287333707447E-3</v>
      </c>
      <c r="N634" s="18">
        <f t="shared" si="86"/>
        <v>2.0428568257545555E-6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1344.29</v>
      </c>
      <c r="D635" s="5" t="str">
        <f>'Исходные данные'!A637</f>
        <v>12.09.2014</v>
      </c>
      <c r="E635" s="1">
        <f>'Исходные данные'!B637</f>
        <v>1660.92</v>
      </c>
      <c r="F635" s="12">
        <f t="shared" si="81"/>
        <v>1.235536974908688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0.21150567307981258</v>
      </c>
      <c r="J635" s="18">
        <f t="shared" si="84"/>
        <v>1.0386839592089344E-4</v>
      </c>
      <c r="K635" s="12">
        <f t="shared" si="88"/>
        <v>1.063906122545484</v>
      </c>
      <c r="L635" s="12">
        <f t="shared" si="85"/>
        <v>6.1947156336561733E-2</v>
      </c>
      <c r="M635" s="12">
        <f t="shared" si="89"/>
        <v>3.8374501781864127E-3</v>
      </c>
      <c r="N635" s="18">
        <f t="shared" si="86"/>
        <v>1.8845347674629977E-6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1349.29</v>
      </c>
      <c r="D636" s="5" t="str">
        <f>'Исходные данные'!A638</f>
        <v>11.09.2014</v>
      </c>
      <c r="E636" s="1">
        <f>'Исходные данные'!B638</f>
        <v>1660.31</v>
      </c>
      <c r="F636" s="12">
        <f t="shared" si="81"/>
        <v>1.2305064144846549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0.20742580374449232</v>
      </c>
      <c r="J636" s="18">
        <f t="shared" si="84"/>
        <v>1.0158050206130533E-4</v>
      </c>
      <c r="K636" s="12">
        <f t="shared" si="88"/>
        <v>1.0595743670872069</v>
      </c>
      <c r="L636" s="12">
        <f t="shared" si="85"/>
        <v>5.7867287001241358E-2</v>
      </c>
      <c r="M636" s="12">
        <f t="shared" si="89"/>
        <v>3.3486229048840296E-3</v>
      </c>
      <c r="N636" s="18">
        <f t="shared" si="86"/>
        <v>1.6398865992155442E-6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1353.4</v>
      </c>
      <c r="D637" s="5" t="str">
        <f>'Исходные данные'!A639</f>
        <v>10.09.2014</v>
      </c>
      <c r="E637" s="1">
        <f>'Исходные данные'!B639</f>
        <v>1651.3</v>
      </c>
      <c r="F637" s="12">
        <f t="shared" si="81"/>
        <v>1.2201123097384363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0.19894291167081735</v>
      </c>
      <c r="J637" s="18">
        <f t="shared" si="84"/>
        <v>9.7154341524622383E-5</v>
      </c>
      <c r="K637" s="12">
        <f t="shared" si="88"/>
        <v>1.0506241277156185</v>
      </c>
      <c r="L637" s="12">
        <f t="shared" si="85"/>
        <v>4.938439492756648E-2</v>
      </c>
      <c r="M637" s="12">
        <f t="shared" si="89"/>
        <v>2.4388184623618477E-3</v>
      </c>
      <c r="N637" s="18">
        <f t="shared" si="86"/>
        <v>1.1910039911395045E-6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1322.21</v>
      </c>
      <c r="D638" s="5" t="str">
        <f>'Исходные данные'!A640</f>
        <v>09.09.2014</v>
      </c>
      <c r="E638" s="1">
        <f>'Исходные данные'!B640</f>
        <v>1667.89</v>
      </c>
      <c r="F638" s="12">
        <f t="shared" si="81"/>
        <v>1.2614410721443643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0.23225477547867165</v>
      </c>
      <c r="J638" s="18">
        <f t="shared" si="84"/>
        <v>1.1310571893490916E-4</v>
      </c>
      <c r="K638" s="12">
        <f t="shared" si="88"/>
        <v>1.0862118310817148</v>
      </c>
      <c r="L638" s="12">
        <f t="shared" si="85"/>
        <v>8.2696258735420747E-2</v>
      </c>
      <c r="M638" s="12">
        <f t="shared" si="89"/>
        <v>6.8386712088356408E-3</v>
      </c>
      <c r="N638" s="18">
        <f t="shared" si="86"/>
        <v>3.330363485705165E-6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1316.79</v>
      </c>
      <c r="D639" s="5" t="str">
        <f>'Исходные данные'!A641</f>
        <v>08.09.2014</v>
      </c>
      <c r="E639" s="1">
        <f>'Исходные данные'!B641</f>
        <v>1663.4</v>
      </c>
      <c r="F639" s="12">
        <f t="shared" si="81"/>
        <v>1.2632234448925039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0.23366674370829699</v>
      </c>
      <c r="J639" s="18">
        <f t="shared" si="84"/>
        <v>1.1347573069924744E-4</v>
      </c>
      <c r="K639" s="12">
        <f t="shared" si="88"/>
        <v>1.0877466109530693</v>
      </c>
      <c r="L639" s="12">
        <f t="shared" si="85"/>
        <v>8.410822696504619E-2</v>
      </c>
      <c r="M639" s="12">
        <f t="shared" si="89"/>
        <v>7.0741938432037112E-3</v>
      </c>
      <c r="N639" s="18">
        <f t="shared" si="86"/>
        <v>3.4354452958346026E-6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1311.3</v>
      </c>
      <c r="D640" s="5" t="str">
        <f>'Исходные данные'!A642</f>
        <v>05.09.2014</v>
      </c>
      <c r="E640" s="1">
        <f>'Исходные данные'!B642</f>
        <v>1658.9</v>
      </c>
      <c r="F640" s="12">
        <f t="shared" si="81"/>
        <v>1.265080454510791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0.23513572056085097</v>
      </c>
      <c r="J640" s="18">
        <f t="shared" si="84"/>
        <v>1.1387040380091022E-4</v>
      </c>
      <c r="K640" s="12">
        <f t="shared" si="88"/>
        <v>1.0893456597412834</v>
      </c>
      <c r="L640" s="12">
        <f t="shared" si="85"/>
        <v>8.5577203817600117E-2</v>
      </c>
      <c r="M640" s="12">
        <f t="shared" si="89"/>
        <v>7.3234578132390605E-3</v>
      </c>
      <c r="N640" s="18">
        <f t="shared" si="86"/>
        <v>3.5465691747020233E-6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1290.44</v>
      </c>
      <c r="D641" s="5" t="str">
        <f>'Исходные данные'!A643</f>
        <v>04.09.2014</v>
      </c>
      <c r="E641" s="1">
        <f>'Исходные данные'!B643</f>
        <v>1676.18</v>
      </c>
      <c r="F641" s="12">
        <f t="shared" si="81"/>
        <v>1.2989212981618672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0.26153414937255581</v>
      </c>
      <c r="J641" s="18">
        <f t="shared" si="84"/>
        <v>1.2630101026320394E-4</v>
      </c>
      <c r="K641" s="12">
        <f t="shared" si="88"/>
        <v>1.1184856057596089</v>
      </c>
      <c r="L641" s="12">
        <f t="shared" si="85"/>
        <v>0.11197563262930486</v>
      </c>
      <c r="M641" s="12">
        <f t="shared" si="89"/>
        <v>1.2538542302733029E-2</v>
      </c>
      <c r="N641" s="18">
        <f t="shared" si="86"/>
        <v>6.0551578593555554E-6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1274.75</v>
      </c>
      <c r="D642" s="5" t="str">
        <f>'Исходные данные'!A644</f>
        <v>03.09.2014</v>
      </c>
      <c r="E642" s="1">
        <f>'Исходные данные'!B644</f>
        <v>1681.45</v>
      </c>
      <c r="F642" s="12">
        <f t="shared" ref="F642:F705" si="90">E642/C642</f>
        <v>1.3190429495979603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0.27690643544761717</v>
      </c>
      <c r="J642" s="18">
        <f t="shared" ref="J642:J705" si="93">H642*I642</f>
        <v>1.3335141817825567E-4</v>
      </c>
      <c r="K642" s="12">
        <f t="shared" si="88"/>
        <v>1.1358121193268518</v>
      </c>
      <c r="L642" s="12">
        <f t="shared" ref="L642:L705" si="94">LN(K642)</f>
        <v>0.12734791870436629</v>
      </c>
      <c r="M642" s="12">
        <f t="shared" si="89"/>
        <v>1.6217492398333873E-2</v>
      </c>
      <c r="N642" s="18">
        <f t="shared" ref="N642:N705" si="95">M642*H642</f>
        <v>7.809950704529618E-6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1270.46</v>
      </c>
      <c r="D643" s="5" t="str">
        <f>'Исходные данные'!A645</f>
        <v>02.09.2014</v>
      </c>
      <c r="E643" s="1">
        <f>'Исходные данные'!B645</f>
        <v>1664.01</v>
      </c>
      <c r="F643" s="12">
        <f t="shared" si="90"/>
        <v>1.3097696897186846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0.26985131238173043</v>
      </c>
      <c r="J643" s="18">
        <f t="shared" si="93"/>
        <v>1.2959113499186998E-4</v>
      </c>
      <c r="K643" s="12">
        <f t="shared" ref="K643:K706" si="97">F643/GEOMEAN(F$2:F$1242)</f>
        <v>1.1278270260743848</v>
      </c>
      <c r="L643" s="12">
        <f t="shared" si="94"/>
        <v>0.12029279563847955</v>
      </c>
      <c r="M643" s="12">
        <f t="shared" ref="M643:M706" si="98">POWER(L643-AVERAGE(L$2:L$1242),2)</f>
        <v>1.447035668252099E-2</v>
      </c>
      <c r="N643" s="18">
        <f t="shared" si="95"/>
        <v>6.9491229435726951E-6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1278.54</v>
      </c>
      <c r="D644" s="5" t="str">
        <f>'Исходные данные'!A646</f>
        <v>01.09.2014</v>
      </c>
      <c r="E644" s="1">
        <f>'Исходные данные'!B646</f>
        <v>1655.38</v>
      </c>
      <c r="F644" s="12">
        <f t="shared" si="90"/>
        <v>1.2947424405963053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0.25831178780032482</v>
      </c>
      <c r="J644" s="18">
        <f t="shared" si="93"/>
        <v>1.2370326247552416E-4</v>
      </c>
      <c r="K644" s="12">
        <f t="shared" si="97"/>
        <v>1.1148872414536153</v>
      </c>
      <c r="L644" s="12">
        <f t="shared" si="94"/>
        <v>0.10875327105707396</v>
      </c>
      <c r="M644" s="12">
        <f t="shared" si="98"/>
        <v>1.1827273965613385E-2</v>
      </c>
      <c r="N644" s="18">
        <f t="shared" si="95"/>
        <v>5.6639783580808238E-6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1270.05</v>
      </c>
      <c r="D645" s="5" t="str">
        <f>'Исходные данные'!A647</f>
        <v>29.08.2014</v>
      </c>
      <c r="E645" s="1">
        <f>'Исходные данные'!B647</f>
        <v>1634.24</v>
      </c>
      <c r="F645" s="12">
        <f t="shared" si="90"/>
        <v>1.2867524900594465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0.2521215947028832</v>
      </c>
      <c r="J645" s="18">
        <f t="shared" si="93"/>
        <v>1.2040184533884385E-4</v>
      </c>
      <c r="K645" s="12">
        <f t="shared" si="97"/>
        <v>1.1080071905384026</v>
      </c>
      <c r="L645" s="12">
        <f t="shared" si="94"/>
        <v>0.10256307795963233</v>
      </c>
      <c r="M645" s="12">
        <f t="shared" si="98"/>
        <v>1.0519184960553606E-2</v>
      </c>
      <c r="N645" s="18">
        <f t="shared" si="95"/>
        <v>5.0234859183872349E-6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1256.79</v>
      </c>
      <c r="D646" s="5" t="str">
        <f>'Исходные данные'!A648</f>
        <v>28.08.2014</v>
      </c>
      <c r="E646" s="1">
        <f>'Исходные данные'!B648</f>
        <v>1635.79</v>
      </c>
      <c r="F646" s="12">
        <f t="shared" si="90"/>
        <v>1.3015619156740585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0.2635650168711246</v>
      </c>
      <c r="J646" s="18">
        <f t="shared" si="93"/>
        <v>1.2551540527997593E-4</v>
      </c>
      <c r="K646" s="12">
        <f t="shared" si="97"/>
        <v>1.1207594099399565</v>
      </c>
      <c r="L646" s="12">
        <f t="shared" si="94"/>
        <v>0.11400650012787381</v>
      </c>
      <c r="M646" s="12">
        <f t="shared" si="98"/>
        <v>1.2997482071406875E-2</v>
      </c>
      <c r="N646" s="18">
        <f t="shared" si="95"/>
        <v>6.1896842349512303E-6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1280.49</v>
      </c>
      <c r="D647" s="5" t="str">
        <f>'Исходные данные'!A649</f>
        <v>27.08.2014</v>
      </c>
      <c r="E647" s="1">
        <f>'Исходные данные'!B649</f>
        <v>1643.52</v>
      </c>
      <c r="F647" s="12">
        <f t="shared" si="90"/>
        <v>1.2835086568423026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0.24959746602178015</v>
      </c>
      <c r="J647" s="18">
        <f t="shared" si="93"/>
        <v>1.1853199893895266E-4</v>
      </c>
      <c r="K647" s="12">
        <f t="shared" si="97"/>
        <v>1.1052139645238668</v>
      </c>
      <c r="L647" s="12">
        <f t="shared" si="94"/>
        <v>0.10003894927852924</v>
      </c>
      <c r="M647" s="12">
        <f t="shared" si="98"/>
        <v>1.0007791372752133E-2</v>
      </c>
      <c r="N647" s="18">
        <f t="shared" si="95"/>
        <v>4.7526264400168325E-6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1287.98</v>
      </c>
      <c r="D648" s="5" t="str">
        <f>'Исходные данные'!A650</f>
        <v>26.08.2014</v>
      </c>
      <c r="E648" s="1">
        <f>'Исходные данные'!B650</f>
        <v>1645.74</v>
      </c>
      <c r="F648" s="12">
        <f t="shared" si="90"/>
        <v>1.2777682883274586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0.24511503147907146</v>
      </c>
      <c r="J648" s="18">
        <f t="shared" si="93"/>
        <v>1.16078436736604E-4</v>
      </c>
      <c r="K648" s="12">
        <f t="shared" si="97"/>
        <v>1.10027100180188</v>
      </c>
      <c r="L648" s="12">
        <f t="shared" si="94"/>
        <v>9.5556514735820511E-2</v>
      </c>
      <c r="M648" s="12">
        <f t="shared" si="98"/>
        <v>9.1310475084570696E-3</v>
      </c>
      <c r="N648" s="18">
        <f t="shared" si="95"/>
        <v>4.3241645122847471E-6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1277.94</v>
      </c>
      <c r="D649" s="5" t="str">
        <f>'Исходные данные'!A651</f>
        <v>25.08.2014</v>
      </c>
      <c r="E649" s="1">
        <f>'Исходные данные'!B651</f>
        <v>1637.98</v>
      </c>
      <c r="F649" s="12">
        <f t="shared" si="90"/>
        <v>1.2817346667292673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0.24821436884769782</v>
      </c>
      <c r="J649" s="18">
        <f t="shared" si="93"/>
        <v>1.1721810441780597E-4</v>
      </c>
      <c r="K649" s="12">
        <f t="shared" si="97"/>
        <v>1.1036864028394153</v>
      </c>
      <c r="L649" s="12">
        <f t="shared" si="94"/>
        <v>9.8655852104446842E-2</v>
      </c>
      <c r="M649" s="12">
        <f t="shared" si="98"/>
        <v>9.7329771544544755E-3</v>
      </c>
      <c r="N649" s="18">
        <f t="shared" si="95"/>
        <v>4.5963541018328375E-6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1257.67</v>
      </c>
      <c r="D650" s="5" t="str">
        <f>'Исходные данные'!A652</f>
        <v>22.08.2014</v>
      </c>
      <c r="E650" s="1">
        <f>'Исходные данные'!B652</f>
        <v>1645.45</v>
      </c>
      <c r="F650" s="12">
        <f t="shared" si="90"/>
        <v>1.3083320743915334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0.26875310031728961</v>
      </c>
      <c r="J650" s="18">
        <f t="shared" si="93"/>
        <v>1.2656319436024863E-4</v>
      </c>
      <c r="K650" s="12">
        <f t="shared" si="97"/>
        <v>1.1265891126978673</v>
      </c>
      <c r="L650" s="12">
        <f t="shared" si="94"/>
        <v>0.11919458357403868</v>
      </c>
      <c r="M650" s="12">
        <f t="shared" si="98"/>
        <v>1.4207348753388476E-2</v>
      </c>
      <c r="N650" s="18">
        <f t="shared" si="95"/>
        <v>6.690629575979122E-6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1257.43</v>
      </c>
      <c r="D651" s="5" t="str">
        <f>'Исходные данные'!A653</f>
        <v>21.08.2014</v>
      </c>
      <c r="E651" s="1">
        <f>'Исходные данные'!B653</f>
        <v>1641.31</v>
      </c>
      <c r="F651" s="12">
        <f t="shared" si="90"/>
        <v>1.3052893600438991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0.26642474803019217</v>
      </c>
      <c r="J651" s="18">
        <f t="shared" si="93"/>
        <v>1.2511652614226706E-4</v>
      </c>
      <c r="K651" s="12">
        <f t="shared" si="97"/>
        <v>1.1239690677381895</v>
      </c>
      <c r="L651" s="12">
        <f t="shared" si="94"/>
        <v>0.11686623128694129</v>
      </c>
      <c r="M651" s="12">
        <f t="shared" si="98"/>
        <v>1.365771601521284E-2</v>
      </c>
      <c r="N651" s="18">
        <f t="shared" si="95"/>
        <v>6.4138410395245605E-6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1259.1300000000001</v>
      </c>
      <c r="D652" s="5" t="str">
        <f>'Исходные данные'!A654</f>
        <v>20.08.2014</v>
      </c>
      <c r="E652" s="1">
        <f>'Исходные данные'!B654</f>
        <v>1633.57</v>
      </c>
      <c r="F652" s="12">
        <f t="shared" si="90"/>
        <v>1.2973799369405858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0.26034679762652058</v>
      </c>
      <c r="J652" s="18">
        <f t="shared" si="93"/>
        <v>1.2192100204799441E-4</v>
      </c>
      <c r="K652" s="12">
        <f t="shared" si="97"/>
        <v>1.1171583580335773</v>
      </c>
      <c r="L652" s="12">
        <f t="shared" si="94"/>
        <v>0.11078828088326963</v>
      </c>
      <c r="M652" s="12">
        <f t="shared" si="98"/>
        <v>1.227404318107023E-2</v>
      </c>
      <c r="N652" s="18">
        <f t="shared" si="95"/>
        <v>5.747962554020661E-6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1265.43</v>
      </c>
      <c r="D653" s="5" t="str">
        <f>'Исходные данные'!A655</f>
        <v>19.08.2014</v>
      </c>
      <c r="E653" s="1">
        <f>'Исходные данные'!B655</f>
        <v>1624.51</v>
      </c>
      <c r="F653" s="12">
        <f t="shared" si="90"/>
        <v>1.2837612511162213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0.24979424648023579</v>
      </c>
      <c r="J653" s="18">
        <f t="shared" si="93"/>
        <v>1.1665272377161428E-4</v>
      </c>
      <c r="K653" s="12">
        <f t="shared" si="97"/>
        <v>1.1054314704342518</v>
      </c>
      <c r="L653" s="12">
        <f t="shared" si="94"/>
        <v>0.10023572973698484</v>
      </c>
      <c r="M653" s="12">
        <f t="shared" si="98"/>
        <v>1.0047201515905853E-2</v>
      </c>
      <c r="N653" s="18">
        <f t="shared" si="95"/>
        <v>4.6919952706174253E-6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1267.8599999999999</v>
      </c>
      <c r="D654" s="5" t="str">
        <f>'Исходные данные'!A656</f>
        <v>18.08.2014</v>
      </c>
      <c r="E654" s="1">
        <f>'Исходные данные'!B656</f>
        <v>1609.21</v>
      </c>
      <c r="F654" s="12">
        <f t="shared" si="90"/>
        <v>1.269233196094206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0.23841293551739312</v>
      </c>
      <c r="J654" s="18">
        <f t="shared" si="93"/>
        <v>1.1102695707447926E-4</v>
      </c>
      <c r="K654" s="12">
        <f t="shared" si="97"/>
        <v>1.0929215358871762</v>
      </c>
      <c r="L654" s="12">
        <f t="shared" si="94"/>
        <v>8.8854418774142324E-2</v>
      </c>
      <c r="M654" s="12">
        <f t="shared" si="98"/>
        <v>7.895107735690644E-3</v>
      </c>
      <c r="N654" s="18">
        <f t="shared" si="95"/>
        <v>3.676687197222003E-6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1295.54</v>
      </c>
      <c r="D655" s="5" t="str">
        <f>'Исходные данные'!A657</f>
        <v>15.08.2014</v>
      </c>
      <c r="E655" s="1">
        <f>'Исходные данные'!B657</f>
        <v>1604.06</v>
      </c>
      <c r="F655" s="12">
        <f t="shared" si="90"/>
        <v>1.238140080584158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0.21361031857552773</v>
      </c>
      <c r="J655" s="18">
        <f t="shared" si="93"/>
        <v>9.9198937193963651E-5</v>
      </c>
      <c r="K655" s="12">
        <f t="shared" si="97"/>
        <v>1.0661476257315543</v>
      </c>
      <c r="L655" s="12">
        <f t="shared" si="94"/>
        <v>6.4051801832276878E-2</v>
      </c>
      <c r="M655" s="12">
        <f t="shared" si="98"/>
        <v>4.1026333179612585E-3</v>
      </c>
      <c r="N655" s="18">
        <f t="shared" si="95"/>
        <v>1.9052303631783774E-6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1298.79</v>
      </c>
      <c r="D656" s="5" t="str">
        <f>'Исходные данные'!A658</f>
        <v>14.08.2014</v>
      </c>
      <c r="E656" s="1">
        <f>'Исходные данные'!B658</f>
        <v>1605.29</v>
      </c>
      <c r="F656" s="12">
        <f t="shared" si="90"/>
        <v>1.2359888819593621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0.21187136381653252</v>
      </c>
      <c r="J656" s="18">
        <f t="shared" si="93"/>
        <v>9.8116765524213092E-5</v>
      </c>
      <c r="K656" s="12">
        <f t="shared" si="97"/>
        <v>1.0642952543058419</v>
      </c>
      <c r="L656" s="12">
        <f t="shared" si="94"/>
        <v>6.2312847073281573E-2</v>
      </c>
      <c r="M656" s="12">
        <f t="shared" si="98"/>
        <v>3.8828909103781682E-3</v>
      </c>
      <c r="N656" s="18">
        <f t="shared" si="95"/>
        <v>1.7981509636176E-6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1287.71</v>
      </c>
      <c r="D657" s="5" t="str">
        <f>'Исходные данные'!A659</f>
        <v>13.08.2014</v>
      </c>
      <c r="E657" s="1">
        <f>'Исходные данные'!B659</f>
        <v>1585.51</v>
      </c>
      <c r="F657" s="12">
        <f t="shared" si="90"/>
        <v>1.2312632502659759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0.20804067508359644</v>
      </c>
      <c r="J657" s="18">
        <f t="shared" si="93"/>
        <v>9.6073892012541048E-5</v>
      </c>
      <c r="K657" s="12">
        <f t="shared" si="97"/>
        <v>1.0602260693331624</v>
      </c>
      <c r="L657" s="12">
        <f t="shared" si="94"/>
        <v>5.8482158340345633E-2</v>
      </c>
      <c r="M657" s="12">
        <f t="shared" si="98"/>
        <v>3.4201628441452511E-3</v>
      </c>
      <c r="N657" s="18">
        <f t="shared" si="95"/>
        <v>1.5794428451151693E-6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1278.8499999999999</v>
      </c>
      <c r="D658" s="5" t="str">
        <f>'Исходные данные'!A660</f>
        <v>12.08.2014</v>
      </c>
      <c r="E658" s="1">
        <f>'Исходные данные'!B660</f>
        <v>1585.91</v>
      </c>
      <c r="F658" s="12">
        <f t="shared" si="90"/>
        <v>1.2401063455448256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0.2151971384756991</v>
      </c>
      <c r="J658" s="18">
        <f t="shared" si="93"/>
        <v>9.9101400441241729E-5</v>
      </c>
      <c r="K658" s="12">
        <f t="shared" si="97"/>
        <v>1.0678407529893246</v>
      </c>
      <c r="L658" s="12">
        <f t="shared" si="94"/>
        <v>6.5638621732448291E-2</v>
      </c>
      <c r="M658" s="12">
        <f t="shared" si="98"/>
        <v>4.308428662935424E-3</v>
      </c>
      <c r="N658" s="18">
        <f t="shared" si="95"/>
        <v>1.9840938277453089E-6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1282.1199999999999</v>
      </c>
      <c r="D659" s="5" t="str">
        <f>'Исходные данные'!A661</f>
        <v>11.08.2014</v>
      </c>
      <c r="E659" s="1">
        <f>'Исходные данные'!B661</f>
        <v>1593.86</v>
      </c>
      <c r="F659" s="12">
        <f t="shared" si="90"/>
        <v>1.2431441674726236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0.21764378928862796</v>
      </c>
      <c r="J659" s="18">
        <f t="shared" si="93"/>
        <v>9.9948377294980292E-5</v>
      </c>
      <c r="K659" s="12">
        <f t="shared" si="97"/>
        <v>1.0704565851447532</v>
      </c>
      <c r="L659" s="12">
        <f t="shared" si="94"/>
        <v>6.8085272545377065E-2</v>
      </c>
      <c r="M659" s="12">
        <f t="shared" si="98"/>
        <v>4.6356043375782663E-3</v>
      </c>
      <c r="N659" s="18">
        <f t="shared" si="95"/>
        <v>2.1288047448396846E-6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1289</v>
      </c>
      <c r="D660" s="5" t="str">
        <f>'Исходные данные'!A662</f>
        <v>08.08.2014</v>
      </c>
      <c r="E660" s="1">
        <f>'Исходные данные'!B662</f>
        <v>1573.31</v>
      </c>
      <c r="F660" s="12">
        <f t="shared" si="90"/>
        <v>1.2205663304887509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0.19931495635385624</v>
      </c>
      <c r="J660" s="18">
        <f t="shared" si="93"/>
        <v>9.1275774594734297E-5</v>
      </c>
      <c r="K660" s="12">
        <f t="shared" si="97"/>
        <v>1.0510150795574751</v>
      </c>
      <c r="L660" s="12">
        <f t="shared" si="94"/>
        <v>4.9756439610605455E-2</v>
      </c>
      <c r="M660" s="12">
        <f t="shared" si="98"/>
        <v>2.4757032827238215E-3</v>
      </c>
      <c r="N660" s="18">
        <f t="shared" si="95"/>
        <v>1.1337419877119587E-6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1282.32</v>
      </c>
      <c r="D661" s="5" t="str">
        <f>'Исходные данные'!A663</f>
        <v>07.08.2014</v>
      </c>
      <c r="E661" s="1">
        <f>'Исходные данные'!B663</f>
        <v>1577</v>
      </c>
      <c r="F661" s="12">
        <f t="shared" si="90"/>
        <v>1.2298022334518686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0.20685337064541284</v>
      </c>
      <c r="J661" s="18">
        <f t="shared" si="93"/>
        <v>9.4463582008065921E-5</v>
      </c>
      <c r="K661" s="12">
        <f t="shared" si="97"/>
        <v>1.0589680052159103</v>
      </c>
      <c r="L661" s="12">
        <f t="shared" si="94"/>
        <v>5.7294853902161914E-2</v>
      </c>
      <c r="M661" s="12">
        <f t="shared" si="98"/>
        <v>3.2827002836700713E-3</v>
      </c>
      <c r="N661" s="18">
        <f t="shared" si="95"/>
        <v>1.4991084094343023E-6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1289.8900000000001</v>
      </c>
      <c r="D662" s="5" t="str">
        <f>'Исходные данные'!A664</f>
        <v>06.08.2014</v>
      </c>
      <c r="E662" s="1">
        <f>'Исходные данные'!B664</f>
        <v>1568.27</v>
      </c>
      <c r="F662" s="12">
        <f t="shared" si="90"/>
        <v>1.2158168525998341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0.19541615756215727</v>
      </c>
      <c r="J662" s="18">
        <f t="shared" si="93"/>
        <v>8.8991483514768333E-5</v>
      </c>
      <c r="K662" s="12">
        <f t="shared" si="97"/>
        <v>1.0469253609108222</v>
      </c>
      <c r="L662" s="12">
        <f t="shared" si="94"/>
        <v>4.5857640818906358E-2</v>
      </c>
      <c r="M662" s="12">
        <f t="shared" si="98"/>
        <v>2.1029232214758208E-3</v>
      </c>
      <c r="N662" s="18">
        <f t="shared" si="95"/>
        <v>9.5766010104493781E-7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1287.02</v>
      </c>
      <c r="D663" s="5" t="str">
        <f>'Исходные данные'!A665</f>
        <v>05.08.2014</v>
      </c>
      <c r="E663" s="1">
        <f>'Исходные данные'!B665</f>
        <v>1578.98</v>
      </c>
      <c r="F663" s="12">
        <f t="shared" si="90"/>
        <v>1.2268496216065019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0.20444960044004418</v>
      </c>
      <c r="J663" s="18">
        <f t="shared" si="93"/>
        <v>9.2845404487185211E-5</v>
      </c>
      <c r="K663" s="12">
        <f t="shared" si="97"/>
        <v>1.056425546444073</v>
      </c>
      <c r="L663" s="12">
        <f t="shared" si="94"/>
        <v>5.4891083696793311E-2</v>
      </c>
      <c r="M663" s="12">
        <f t="shared" si="98"/>
        <v>3.0130310694083617E-3</v>
      </c>
      <c r="N663" s="18">
        <f t="shared" si="95"/>
        <v>1.3682887507217821E-6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1274.04</v>
      </c>
      <c r="D664" s="5" t="str">
        <f>'Исходные данные'!A666</f>
        <v>04.08.2014</v>
      </c>
      <c r="E664" s="1">
        <f>'Исходные данные'!B666</f>
        <v>1574.67</v>
      </c>
      <c r="F664" s="12">
        <f t="shared" si="90"/>
        <v>1.2359659037392861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0.21185277268354771</v>
      </c>
      <c r="J664" s="18">
        <f t="shared" si="93"/>
        <v>9.5938841118644368E-5</v>
      </c>
      <c r="K664" s="12">
        <f t="shared" si="97"/>
        <v>1.0642754680351594</v>
      </c>
      <c r="L664" s="12">
        <f t="shared" si="94"/>
        <v>6.2294255940296937E-2</v>
      </c>
      <c r="M664" s="12">
        <f t="shared" si="98"/>
        <v>3.8805743231552126E-3</v>
      </c>
      <c r="N664" s="18">
        <f t="shared" si="95"/>
        <v>1.7573421330406366E-6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1263.8699999999999</v>
      </c>
      <c r="D665" s="5" t="str">
        <f>'Исходные данные'!A667</f>
        <v>01.08.2014</v>
      </c>
      <c r="E665" s="1">
        <f>'Исходные данные'!B667</f>
        <v>1572.48</v>
      </c>
      <c r="F665" s="12">
        <f t="shared" si="90"/>
        <v>1.2441785943174537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0.21847554857645146</v>
      </c>
      <c r="J665" s="18">
        <f t="shared" si="93"/>
        <v>9.8661865693851222E-5</v>
      </c>
      <c r="K665" s="12">
        <f t="shared" si="97"/>
        <v>1.0713473177378603</v>
      </c>
      <c r="L665" s="12">
        <f t="shared" si="94"/>
        <v>6.8917031833200554E-2</v>
      </c>
      <c r="M665" s="12">
        <f t="shared" si="98"/>
        <v>4.7495572766983688E-3</v>
      </c>
      <c r="N665" s="18">
        <f t="shared" si="95"/>
        <v>2.1448632819195797E-6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1256.0999999999999</v>
      </c>
      <c r="D666" s="5" t="str">
        <f>'Исходные данные'!A668</f>
        <v>31.07.2014</v>
      </c>
      <c r="E666" s="1">
        <f>'Исходные данные'!B668</f>
        <v>1607.02</v>
      </c>
      <c r="F666" s="12">
        <f t="shared" si="90"/>
        <v>1.279372661412308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0.24636984951757568</v>
      </c>
      <c r="J666" s="18">
        <f t="shared" si="93"/>
        <v>1.1094818776113888E-4</v>
      </c>
      <c r="K666" s="12">
        <f t="shared" si="97"/>
        <v>1.1016525082905424</v>
      </c>
      <c r="L666" s="12">
        <f t="shared" si="94"/>
        <v>9.681133277432491E-2</v>
      </c>
      <c r="M666" s="12">
        <f t="shared" si="98"/>
        <v>9.3724341535410625E-3</v>
      </c>
      <c r="N666" s="18">
        <f t="shared" si="95"/>
        <v>4.2207055217274176E-6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1237.74</v>
      </c>
      <c r="D667" s="5" t="str">
        <f>'Исходные данные'!A669</f>
        <v>30.07.2014</v>
      </c>
      <c r="E667" s="1">
        <f>'Исходные данные'!B669</f>
        <v>1596.73</v>
      </c>
      <c r="F667" s="12">
        <f t="shared" si="90"/>
        <v>1.2900366797550373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0.25467065188797816</v>
      </c>
      <c r="J667" s="18">
        <f t="shared" si="93"/>
        <v>1.1436620861258536E-4</v>
      </c>
      <c r="K667" s="12">
        <f t="shared" si="97"/>
        <v>1.1108351670342076</v>
      </c>
      <c r="L667" s="12">
        <f t="shared" si="94"/>
        <v>0.10511213514472721</v>
      </c>
      <c r="M667" s="12">
        <f t="shared" si="98"/>
        <v>1.1048560954683383E-2</v>
      </c>
      <c r="N667" s="18">
        <f t="shared" si="95"/>
        <v>4.961631886692606E-6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1213.21</v>
      </c>
      <c r="D668" s="5" t="str">
        <f>'Исходные данные'!A670</f>
        <v>29.07.2014</v>
      </c>
      <c r="E668" s="1">
        <f>'Исходные данные'!B670</f>
        <v>1584.32</v>
      </c>
      <c r="F668" s="12">
        <f t="shared" si="90"/>
        <v>1.3058909834241392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0.2668855537285737</v>
      </c>
      <c r="J668" s="18">
        <f t="shared" si="93"/>
        <v>1.1951710358696278E-4</v>
      </c>
      <c r="K668" s="12">
        <f t="shared" si="97"/>
        <v>1.1244871184405987</v>
      </c>
      <c r="L668" s="12">
        <f t="shared" si="94"/>
        <v>0.11732703698532281</v>
      </c>
      <c r="M668" s="12">
        <f t="shared" si="98"/>
        <v>1.376563360775529E-2</v>
      </c>
      <c r="N668" s="18">
        <f t="shared" si="95"/>
        <v>6.1645474431017179E-6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1211.73</v>
      </c>
      <c r="D669" s="5" t="str">
        <f>'Исходные данные'!A671</f>
        <v>28.07.2014</v>
      </c>
      <c r="E669" s="1">
        <f>'Исходные данные'!B671</f>
        <v>1570.36</v>
      </c>
      <c r="F669" s="12">
        <f t="shared" si="90"/>
        <v>1.2959652727917934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0.25925580188572755</v>
      </c>
      <c r="J669" s="18">
        <f t="shared" si="93"/>
        <v>1.1577629486698311E-4</v>
      </c>
      <c r="K669" s="12">
        <f t="shared" si="97"/>
        <v>1.1159402076424432</v>
      </c>
      <c r="L669" s="12">
        <f t="shared" si="94"/>
        <v>0.10969728514247672</v>
      </c>
      <c r="M669" s="12">
        <f t="shared" si="98"/>
        <v>1.2033494367629828E-2</v>
      </c>
      <c r="N669" s="18">
        <f t="shared" si="95"/>
        <v>5.3738176042863285E-6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1200.8599999999999</v>
      </c>
      <c r="D670" s="5" t="str">
        <f>'Исходные данные'!A672</f>
        <v>25.07.2014</v>
      </c>
      <c r="E670" s="1">
        <f>'Исходные данные'!B672</f>
        <v>1583.62</v>
      </c>
      <c r="F670" s="12">
        <f t="shared" si="90"/>
        <v>1.3187382375963892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0.27667539884427356</v>
      </c>
      <c r="J670" s="18">
        <f t="shared" si="93"/>
        <v>1.2321054447244872E-4</v>
      </c>
      <c r="K670" s="12">
        <f t="shared" si="97"/>
        <v>1.1355497354640713</v>
      </c>
      <c r="L670" s="12">
        <f t="shared" si="94"/>
        <v>0.12711688210102268</v>
      </c>
      <c r="M670" s="12">
        <f t="shared" si="98"/>
        <v>1.6158701715085284E-2</v>
      </c>
      <c r="N670" s="18">
        <f t="shared" si="95"/>
        <v>7.1958780744511991E-6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1178.6199999999999</v>
      </c>
      <c r="D671" s="5" t="str">
        <f>'Исходные данные'!A673</f>
        <v>24.07.2014</v>
      </c>
      <c r="E671" s="1">
        <f>'Исходные данные'!B673</f>
        <v>1572.42</v>
      </c>
      <c r="F671" s="12">
        <f t="shared" si="90"/>
        <v>1.3341195635573808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0.2882715713312044</v>
      </c>
      <c r="J671" s="18">
        <f t="shared" si="93"/>
        <v>1.2801631356303188E-4</v>
      </c>
      <c r="K671" s="12">
        <f t="shared" si="97"/>
        <v>1.1487944114188127</v>
      </c>
      <c r="L671" s="12">
        <f t="shared" si="94"/>
        <v>0.1387130545879536</v>
      </c>
      <c r="M671" s="12">
        <f t="shared" si="98"/>
        <v>1.9241311513120581E-2</v>
      </c>
      <c r="N671" s="18">
        <f t="shared" si="95"/>
        <v>8.5447266154371116E-6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1183.94</v>
      </c>
      <c r="D672" s="5" t="str">
        <f>'Исходные данные'!A674</f>
        <v>23.07.2014</v>
      </c>
      <c r="E672" s="1">
        <f>'Исходные данные'!B674</f>
        <v>1576.4</v>
      </c>
      <c r="F672" s="12">
        <f t="shared" si="90"/>
        <v>1.3314863928915317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0.28629590683662876</v>
      </c>
      <c r="J672" s="18">
        <f t="shared" si="93"/>
        <v>1.2678410516991779E-4</v>
      </c>
      <c r="K672" s="12">
        <f t="shared" si="97"/>
        <v>1.1465270196288493</v>
      </c>
      <c r="L672" s="12">
        <f t="shared" si="94"/>
        <v>0.1367373900933779</v>
      </c>
      <c r="M672" s="12">
        <f t="shared" si="98"/>
        <v>1.8697113849548586E-2</v>
      </c>
      <c r="N672" s="18">
        <f t="shared" si="95"/>
        <v>8.2798838267282295E-6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1183.75</v>
      </c>
      <c r="D673" s="5" t="str">
        <f>'Исходные данные'!A675</f>
        <v>22.07.2014</v>
      </c>
      <c r="E673" s="1">
        <f>'Исходные данные'!B675</f>
        <v>1566.26</v>
      </c>
      <c r="F673" s="12">
        <f t="shared" si="90"/>
        <v>1.3231341077085532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0.28000324636638374</v>
      </c>
      <c r="J673" s="18">
        <f t="shared" si="93"/>
        <v>1.2365136267369857E-4</v>
      </c>
      <c r="K673" s="12">
        <f t="shared" si="97"/>
        <v>1.1393349666803136</v>
      </c>
      <c r="L673" s="12">
        <f t="shared" si="94"/>
        <v>0.1304447296231328</v>
      </c>
      <c r="M673" s="12">
        <f t="shared" si="98"/>
        <v>1.7015827486452206E-2</v>
      </c>
      <c r="N673" s="18">
        <f t="shared" si="95"/>
        <v>7.5143066483138932E-6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1191.72</v>
      </c>
      <c r="D674" s="5" t="str">
        <f>'Исходные данные'!A676</f>
        <v>21.07.2014</v>
      </c>
      <c r="E674" s="1">
        <f>'Исходные данные'!B676</f>
        <v>1564.37</v>
      </c>
      <c r="F674" s="12">
        <f t="shared" si="90"/>
        <v>1.3126992917799483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0.27208554531306089</v>
      </c>
      <c r="J674" s="18">
        <f t="shared" si="93"/>
        <v>1.1981949361319533E-4</v>
      </c>
      <c r="K674" s="12">
        <f t="shared" si="97"/>
        <v>1.130349671396133</v>
      </c>
      <c r="L674" s="12">
        <f t="shared" si="94"/>
        <v>0.12252702856981</v>
      </c>
      <c r="M674" s="12">
        <f t="shared" si="98"/>
        <v>1.5012872730147019E-2</v>
      </c>
      <c r="N674" s="18">
        <f t="shared" si="95"/>
        <v>6.6112839847329292E-6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1197.44</v>
      </c>
      <c r="D675" s="5" t="str">
        <f>'Исходные данные'!A677</f>
        <v>18.07.2014</v>
      </c>
      <c r="E675" s="1">
        <f>'Исходные данные'!B677</f>
        <v>1535.83</v>
      </c>
      <c r="F675" s="12">
        <f t="shared" si="90"/>
        <v>1.282594535008017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0.24888500685345363</v>
      </c>
      <c r="J675" s="18">
        <f t="shared" si="93"/>
        <v>1.0929666587364885E-4</v>
      </c>
      <c r="K675" s="12">
        <f t="shared" si="97"/>
        <v>1.1044268251375113</v>
      </c>
      <c r="L675" s="12">
        <f t="shared" si="94"/>
        <v>9.932649011020267E-2</v>
      </c>
      <c r="M675" s="12">
        <f t="shared" si="98"/>
        <v>9.8657516376121756E-3</v>
      </c>
      <c r="N675" s="18">
        <f t="shared" si="95"/>
        <v>4.3324978630127521E-6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1193.8699999999999</v>
      </c>
      <c r="D676" s="5" t="str">
        <f>'Исходные данные'!A678</f>
        <v>17.07.2014</v>
      </c>
      <c r="E676" s="1">
        <f>'Исходные данные'!B678</f>
        <v>1536.2</v>
      </c>
      <c r="F676" s="12">
        <f t="shared" si="90"/>
        <v>1.2867397622856762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0.25211170326158683</v>
      </c>
      <c r="J676" s="18">
        <f t="shared" si="93"/>
        <v>1.1040464732935727E-4</v>
      </c>
      <c r="K676" s="12">
        <f t="shared" si="97"/>
        <v>1.1079962308045253</v>
      </c>
      <c r="L676" s="12">
        <f t="shared" si="94"/>
        <v>0.10255318651833593</v>
      </c>
      <c r="M676" s="12">
        <f t="shared" si="98"/>
        <v>1.0517156065064585E-2</v>
      </c>
      <c r="N676" s="18">
        <f t="shared" si="95"/>
        <v>4.6056684051136018E-6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1191.69</v>
      </c>
      <c r="D677" s="5" t="str">
        <f>'Исходные данные'!A679</f>
        <v>16.07.2014</v>
      </c>
      <c r="E677" s="1">
        <f>'Исходные данные'!B679</f>
        <v>1534.31</v>
      </c>
      <c r="F677" s="12">
        <f t="shared" si="90"/>
        <v>1.2875076571927262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0.25270830087222512</v>
      </c>
      <c r="J677" s="18">
        <f t="shared" si="93"/>
        <v>1.1035703544382192E-4</v>
      </c>
      <c r="K677" s="12">
        <f t="shared" si="97"/>
        <v>1.1086574559314724</v>
      </c>
      <c r="L677" s="12">
        <f t="shared" si="94"/>
        <v>0.10314978412897413</v>
      </c>
      <c r="M677" s="12">
        <f t="shared" si="98"/>
        <v>1.063987796585395E-2</v>
      </c>
      <c r="N677" s="18">
        <f t="shared" si="95"/>
        <v>4.6464060964478494E-6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1186.72</v>
      </c>
      <c r="D678" s="5" t="str">
        <f>'Исходные данные'!A680</f>
        <v>15.07.2014</v>
      </c>
      <c r="E678" s="1">
        <f>'Исходные данные'!B680</f>
        <v>1536.83</v>
      </c>
      <c r="F678" s="12">
        <f t="shared" si="90"/>
        <v>1.2950232573816907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0.25852865435833444</v>
      </c>
      <c r="J678" s="18">
        <f t="shared" si="93"/>
        <v>1.1258366249596644E-4</v>
      </c>
      <c r="K678" s="12">
        <f t="shared" si="97"/>
        <v>1.1151290494313224</v>
      </c>
      <c r="L678" s="12">
        <f t="shared" si="94"/>
        <v>0.1089701376150836</v>
      </c>
      <c r="M678" s="12">
        <f t="shared" si="98"/>
        <v>1.1874490891850243E-2</v>
      </c>
      <c r="N678" s="18">
        <f t="shared" si="95"/>
        <v>5.1710851092990149E-6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1177.3699999999999</v>
      </c>
      <c r="D679" s="5" t="str">
        <f>'Исходные данные'!A681</f>
        <v>14.07.2014</v>
      </c>
      <c r="E679" s="1">
        <f>'Исходные данные'!B681</f>
        <v>1518.39</v>
      </c>
      <c r="F679" s="12">
        <f t="shared" si="90"/>
        <v>1.2896455659648201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0.25436742555546143</v>
      </c>
      <c r="J679" s="18">
        <f t="shared" si="93"/>
        <v>1.1046236848563754E-4</v>
      </c>
      <c r="K679" s="12">
        <f t="shared" si="97"/>
        <v>1.1104983836238569</v>
      </c>
      <c r="L679" s="12">
        <f t="shared" si="94"/>
        <v>0.10480890881221049</v>
      </c>
      <c r="M679" s="12">
        <f t="shared" si="98"/>
        <v>1.0984907366406239E-2</v>
      </c>
      <c r="N679" s="18">
        <f t="shared" si="95"/>
        <v>4.7703391369347741E-6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1155.23</v>
      </c>
      <c r="D680" s="5" t="str">
        <f>'Исходные данные'!A682</f>
        <v>11.07.2014</v>
      </c>
      <c r="E680" s="1">
        <f>'Исходные данные'!B682</f>
        <v>1507.67</v>
      </c>
      <c r="F680" s="12">
        <f t="shared" si="90"/>
        <v>1.3050821048622352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0.26626595439879852</v>
      </c>
      <c r="J680" s="18">
        <f t="shared" si="93"/>
        <v>1.1530673250197983E-4</v>
      </c>
      <c r="K680" s="12">
        <f t="shared" si="97"/>
        <v>1.1237906027782738</v>
      </c>
      <c r="L680" s="12">
        <f t="shared" si="94"/>
        <v>0.1167074376555477</v>
      </c>
      <c r="M680" s="12">
        <f t="shared" si="98"/>
        <v>1.3620626004123537E-2</v>
      </c>
      <c r="N680" s="18">
        <f t="shared" si="95"/>
        <v>5.8984254397567466E-6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1152.78</v>
      </c>
      <c r="D681" s="5" t="str">
        <f>'Исходные данные'!A683</f>
        <v>10.07.2014</v>
      </c>
      <c r="E681" s="1">
        <f>'Исходные данные'!B683</f>
        <v>1518.41</v>
      </c>
      <c r="F681" s="12">
        <f t="shared" si="90"/>
        <v>1.3171724006315169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0.27548731824218514</v>
      </c>
      <c r="J681" s="18">
        <f t="shared" si="93"/>
        <v>1.1896708120626484E-4</v>
      </c>
      <c r="K681" s="12">
        <f t="shared" si="97"/>
        <v>1.1342014119677561</v>
      </c>
      <c r="L681" s="12">
        <f t="shared" si="94"/>
        <v>0.12592880149893435</v>
      </c>
      <c r="M681" s="12">
        <f t="shared" si="98"/>
        <v>1.5858063046957995E-2</v>
      </c>
      <c r="N681" s="18">
        <f t="shared" si="95"/>
        <v>6.8481826543572199E-6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1154.53</v>
      </c>
      <c r="D682" s="5" t="str">
        <f>'Исходные данные'!A684</f>
        <v>09.07.2014</v>
      </c>
      <c r="E682" s="1">
        <f>'Исходные данные'!B684</f>
        <v>1520.9</v>
      </c>
      <c r="F682" s="12">
        <f t="shared" si="90"/>
        <v>1.3173325942158283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0.27560893014637372</v>
      </c>
      <c r="J682" s="18">
        <f t="shared" si="93"/>
        <v>1.186874091893474E-4</v>
      </c>
      <c r="K682" s="12">
        <f t="shared" si="97"/>
        <v>1.1343393527486494</v>
      </c>
      <c r="L682" s="12">
        <f t="shared" si="94"/>
        <v>0.1260504134031229</v>
      </c>
      <c r="M682" s="12">
        <f t="shared" si="98"/>
        <v>1.5888706719098169E-2</v>
      </c>
      <c r="N682" s="18">
        <f t="shared" si="95"/>
        <v>6.8422653607690071E-6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1154.79</v>
      </c>
      <c r="D683" s="5" t="str">
        <f>'Исходные данные'!A685</f>
        <v>08.07.2014</v>
      </c>
      <c r="E683" s="1">
        <f>'Исходные данные'!B685</f>
        <v>1543.04</v>
      </c>
      <c r="F683" s="12">
        <f t="shared" si="90"/>
        <v>1.3362083149317192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0.28983598730960525</v>
      </c>
      <c r="J683" s="18">
        <f t="shared" si="93"/>
        <v>1.2446574480916097E-4</v>
      </c>
      <c r="K683" s="12">
        <f t="shared" si="97"/>
        <v>1.1505930102634956</v>
      </c>
      <c r="L683" s="12">
        <f t="shared" si="94"/>
        <v>0.14027747056635434</v>
      </c>
      <c r="M683" s="12">
        <f t="shared" si="98"/>
        <v>1.9677768748494393E-2</v>
      </c>
      <c r="N683" s="18">
        <f t="shared" si="95"/>
        <v>8.4503244962728566E-6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1145.81</v>
      </c>
      <c r="D684" s="5" t="str">
        <f>'Исходные данные'!A686</f>
        <v>07.07.2014</v>
      </c>
      <c r="E684" s="1">
        <f>'Исходные данные'!B686</f>
        <v>1541.91</v>
      </c>
      <c r="F684" s="12">
        <f t="shared" si="90"/>
        <v>1.345694312320542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0.29691009719816119</v>
      </c>
      <c r="J684" s="18">
        <f t="shared" si="93"/>
        <v>1.2714774739590358E-4</v>
      </c>
      <c r="K684" s="12">
        <f t="shared" si="97"/>
        <v>1.1587612892428965</v>
      </c>
      <c r="L684" s="12">
        <f t="shared" si="94"/>
        <v>0.14735158045491037</v>
      </c>
      <c r="M684" s="12">
        <f t="shared" si="98"/>
        <v>2.1712488262559906E-2</v>
      </c>
      <c r="N684" s="18">
        <f t="shared" si="95"/>
        <v>9.2980804593586121E-6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1146.4000000000001</v>
      </c>
      <c r="D685" s="5" t="str">
        <f>'Исходные данные'!A687</f>
        <v>04.07.2014</v>
      </c>
      <c r="E685" s="1">
        <f>'Исходные данные'!B687</f>
        <v>1538.42</v>
      </c>
      <c r="F685" s="12">
        <f t="shared" si="90"/>
        <v>1.3419574319609211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0.29412931819612265</v>
      </c>
      <c r="J685" s="18">
        <f t="shared" si="93"/>
        <v>1.2560536471036048E-4</v>
      </c>
      <c r="K685" s="12">
        <f t="shared" si="97"/>
        <v>1.1555435062266377</v>
      </c>
      <c r="L685" s="12">
        <f t="shared" si="94"/>
        <v>0.14457080145287168</v>
      </c>
      <c r="M685" s="12">
        <f t="shared" si="98"/>
        <v>2.0900716632725629E-2</v>
      </c>
      <c r="N685" s="18">
        <f t="shared" si="95"/>
        <v>8.9254690809534101E-6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1135.6199999999999</v>
      </c>
      <c r="D686" s="5" t="str">
        <f>'Исходные данные'!A688</f>
        <v>03.07.2014</v>
      </c>
      <c r="E686" s="1">
        <f>'Исходные данные'!B688</f>
        <v>1532.64</v>
      </c>
      <c r="F686" s="12">
        <f t="shared" si="90"/>
        <v>1.3496063824166538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0.299812981355699</v>
      </c>
      <c r="J686" s="18">
        <f t="shared" si="93"/>
        <v>1.2767517890925601E-4</v>
      </c>
      <c r="K686" s="12">
        <f t="shared" si="97"/>
        <v>1.1621299260474631</v>
      </c>
      <c r="L686" s="12">
        <f t="shared" si="94"/>
        <v>0.15025446461244821</v>
      </c>
      <c r="M686" s="12">
        <f t="shared" si="98"/>
        <v>2.2576404135973435E-2</v>
      </c>
      <c r="N686" s="18">
        <f t="shared" si="95"/>
        <v>9.6141482071729676E-6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1133.83</v>
      </c>
      <c r="D687" s="5" t="str">
        <f>'Исходные данные'!A689</f>
        <v>02.07.2014</v>
      </c>
      <c r="E687" s="1">
        <f>'Исходные данные'!B689</f>
        <v>1528.53</v>
      </c>
      <c r="F687" s="12">
        <f t="shared" si="90"/>
        <v>1.3481121508515386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0.2987052069904389</v>
      </c>
      <c r="J687" s="18">
        <f t="shared" si="93"/>
        <v>1.2684840321288161E-4</v>
      </c>
      <c r="K687" s="12">
        <f t="shared" si="97"/>
        <v>1.160843261105085</v>
      </c>
      <c r="L687" s="12">
        <f t="shared" si="94"/>
        <v>0.14914669024718796</v>
      </c>
      <c r="M687" s="12">
        <f t="shared" si="98"/>
        <v>2.2244735211690618E-2</v>
      </c>
      <c r="N687" s="18">
        <f t="shared" si="95"/>
        <v>9.4464678735467622E-6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1123.49</v>
      </c>
      <c r="D688" s="5" t="str">
        <f>'Исходные данные'!A690</f>
        <v>01.07.2014</v>
      </c>
      <c r="E688" s="1">
        <f>'Исходные данные'!B690</f>
        <v>1504.2</v>
      </c>
      <c r="F688" s="12">
        <f t="shared" si="90"/>
        <v>1.3388637193032427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0.29182128356309517</v>
      </c>
      <c r="J688" s="18">
        <f t="shared" si="93"/>
        <v>1.2357918994652676E-4</v>
      </c>
      <c r="K688" s="12">
        <f t="shared" si="97"/>
        <v>1.1528795472316884</v>
      </c>
      <c r="L688" s="12">
        <f t="shared" si="94"/>
        <v>0.14226276681984432</v>
      </c>
      <c r="M688" s="12">
        <f t="shared" si="98"/>
        <v>2.0238694823237383E-2</v>
      </c>
      <c r="N688" s="18">
        <f t="shared" si="95"/>
        <v>8.5705932113408628E-6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1129.0899999999999</v>
      </c>
      <c r="D689" s="5" t="str">
        <f>'Исходные данные'!A691</f>
        <v>30.06.2014</v>
      </c>
      <c r="E689" s="1">
        <f>'Исходные данные'!B691</f>
        <v>1492.17</v>
      </c>
      <c r="F689" s="12">
        <f t="shared" si="90"/>
        <v>1.3215686969152152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0.27881943775589224</v>
      </c>
      <c r="J689" s="18">
        <f t="shared" si="93"/>
        <v>1.1774367782171423E-4</v>
      </c>
      <c r="K689" s="12">
        <f t="shared" si="97"/>
        <v>1.1379870101552132</v>
      </c>
      <c r="L689" s="12">
        <f t="shared" si="94"/>
        <v>0.12926092101264139</v>
      </c>
      <c r="M689" s="12">
        <f t="shared" si="98"/>
        <v>1.6708385701036301E-2</v>
      </c>
      <c r="N689" s="18">
        <f t="shared" si="95"/>
        <v>7.0558451689660951E-6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1119.31</v>
      </c>
      <c r="D690" s="5" t="str">
        <f>'Исходные данные'!A692</f>
        <v>27.06.2014</v>
      </c>
      <c r="E690" s="1">
        <f>'Исходные данные'!B692</f>
        <v>1494.22</v>
      </c>
      <c r="F690" s="12">
        <f t="shared" si="90"/>
        <v>1.3349474229659344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0.28889190753054406</v>
      </c>
      <c r="J690" s="18">
        <f t="shared" si="93"/>
        <v>1.2165671798246748E-4</v>
      </c>
      <c r="K690" s="12">
        <f t="shared" si="97"/>
        <v>1.1495072712613374</v>
      </c>
      <c r="L690" s="12">
        <f t="shared" si="94"/>
        <v>0.13933339078729323</v>
      </c>
      <c r="M690" s="12">
        <f t="shared" si="98"/>
        <v>1.9413793788284554E-2</v>
      </c>
      <c r="N690" s="18">
        <f t="shared" si="95"/>
        <v>8.1754399285878304E-6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1109.6600000000001</v>
      </c>
      <c r="D691" s="5" t="str">
        <f>'Исходные данные'!A693</f>
        <v>26.06.2014</v>
      </c>
      <c r="E691" s="1">
        <f>'Исходные данные'!B693</f>
        <v>1498.69</v>
      </c>
      <c r="F691" s="12">
        <f t="shared" si="90"/>
        <v>1.3505848638321647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0.30053773110051818</v>
      </c>
      <c r="J691" s="18">
        <f t="shared" si="93"/>
        <v>1.2620771162917028E-4</v>
      </c>
      <c r="K691" s="12">
        <f t="shared" si="97"/>
        <v>1.1629724847000165</v>
      </c>
      <c r="L691" s="12">
        <f t="shared" si="94"/>
        <v>0.15097921435726724</v>
      </c>
      <c r="M691" s="12">
        <f t="shared" si="98"/>
        <v>2.2794723167937635E-2</v>
      </c>
      <c r="N691" s="18">
        <f t="shared" si="95"/>
        <v>9.5724082221264895E-6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1109.4100000000001</v>
      </c>
      <c r="D692" s="5" t="str">
        <f>'Исходные данные'!A694</f>
        <v>25.06.2014</v>
      </c>
      <c r="E692" s="1">
        <f>'Исходные данные'!B694</f>
        <v>1492.28</v>
      </c>
      <c r="F692" s="12">
        <f t="shared" si="90"/>
        <v>1.3451113655005813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0.29647680925478737</v>
      </c>
      <c r="J692" s="18">
        <f t="shared" si="93"/>
        <v>1.2415487765333043E-4</v>
      </c>
      <c r="K692" s="12">
        <f t="shared" si="97"/>
        <v>1.1582593207033305</v>
      </c>
      <c r="L692" s="12">
        <f t="shared" si="94"/>
        <v>0.14691829251153654</v>
      </c>
      <c r="M692" s="12">
        <f t="shared" si="98"/>
        <v>2.1584984674505397E-2</v>
      </c>
      <c r="N692" s="18">
        <f t="shared" si="95"/>
        <v>9.039091921382572E-6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1121.08</v>
      </c>
      <c r="D693" s="5" t="str">
        <f>'Исходные данные'!A695</f>
        <v>24.06.2014</v>
      </c>
      <c r="E693" s="1">
        <f>'Исходные данные'!B695</f>
        <v>1509.58</v>
      </c>
      <c r="F693" s="12">
        <f t="shared" si="90"/>
        <v>1.3465408356227924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0.29753896004529756</v>
      </c>
      <c r="J693" s="18">
        <f t="shared" si="93"/>
        <v>1.2425190854994518E-4</v>
      </c>
      <c r="K693" s="12">
        <f t="shared" si="97"/>
        <v>1.1594902203412216</v>
      </c>
      <c r="L693" s="12">
        <f t="shared" si="94"/>
        <v>0.14798044330204674</v>
      </c>
      <c r="M693" s="12">
        <f t="shared" si="98"/>
        <v>2.1898211599870251E-2</v>
      </c>
      <c r="N693" s="18">
        <f t="shared" si="95"/>
        <v>9.1446665831600557E-6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1130.8399999999999</v>
      </c>
      <c r="D694" s="5" t="str">
        <f>'Исходные данные'!A696</f>
        <v>23.06.2014</v>
      </c>
      <c r="E694" s="1">
        <f>'Исходные данные'!B696</f>
        <v>1511.91</v>
      </c>
      <c r="F694" s="12">
        <f t="shared" si="90"/>
        <v>1.3369795903929824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0.29041303277739938</v>
      </c>
      <c r="J694" s="18">
        <f t="shared" si="93"/>
        <v>1.2093764270581404E-4</v>
      </c>
      <c r="K694" s="12">
        <f t="shared" si="97"/>
        <v>1.151257146345273</v>
      </c>
      <c r="L694" s="12">
        <f t="shared" si="94"/>
        <v>0.14085451603414847</v>
      </c>
      <c r="M694" s="12">
        <f t="shared" si="98"/>
        <v>1.9839994687214174E-2</v>
      </c>
      <c r="N694" s="18">
        <f t="shared" si="95"/>
        <v>8.2620334418899516E-6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1124.93</v>
      </c>
      <c r="D695" s="5" t="str">
        <f>'Исходные данные'!A697</f>
        <v>20.06.2014</v>
      </c>
      <c r="E695" s="1">
        <f>'Исходные данные'!B697</f>
        <v>1507.59</v>
      </c>
      <c r="F695" s="12">
        <f t="shared" si="90"/>
        <v>1.3401633879441386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0.292791537831399</v>
      </c>
      <c r="J695" s="18">
        <f t="shared" si="93"/>
        <v>1.2158782425998751E-4</v>
      </c>
      <c r="K695" s="12">
        <f t="shared" si="97"/>
        <v>1.1539986763653445</v>
      </c>
      <c r="L695" s="12">
        <f t="shared" si="94"/>
        <v>0.14323302108814817</v>
      </c>
      <c r="M695" s="12">
        <f t="shared" si="98"/>
        <v>2.0515698330037881E-2</v>
      </c>
      <c r="N695" s="18">
        <f t="shared" si="95"/>
        <v>8.5195738292135137E-6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1127.53</v>
      </c>
      <c r="D696" s="5" t="str">
        <f>'Исходные данные'!A698</f>
        <v>19.06.2014</v>
      </c>
      <c r="E696" s="1">
        <f>'Исходные данные'!B698</f>
        <v>1526.19</v>
      </c>
      <c r="F696" s="12">
        <f t="shared" si="90"/>
        <v>1.3535693063599195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0.30274503405120212</v>
      </c>
      <c r="J696" s="18">
        <f t="shared" si="93"/>
        <v>1.253703285094248E-4</v>
      </c>
      <c r="K696" s="12">
        <f t="shared" si="97"/>
        <v>1.165542352492033</v>
      </c>
      <c r="L696" s="12">
        <f t="shared" si="94"/>
        <v>0.15318651730795116</v>
      </c>
      <c r="M696" s="12">
        <f t="shared" si="98"/>
        <v>2.3466109084939204E-2</v>
      </c>
      <c r="N696" s="18">
        <f t="shared" si="95"/>
        <v>9.7175955801780849E-6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1122.8399999999999</v>
      </c>
      <c r="D697" s="5" t="str">
        <f>'Исходные данные'!A699</f>
        <v>18.06.2014</v>
      </c>
      <c r="E697" s="1">
        <f>'Исходные данные'!B699</f>
        <v>1515.18</v>
      </c>
      <c r="F697" s="12">
        <f t="shared" si="90"/>
        <v>1.349417548359517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0.29967305369126324</v>
      </c>
      <c r="J697" s="18">
        <f t="shared" si="93"/>
        <v>1.2375182106042466E-4</v>
      </c>
      <c r="K697" s="12">
        <f t="shared" si="97"/>
        <v>1.161967323297717</v>
      </c>
      <c r="L697" s="12">
        <f t="shared" si="94"/>
        <v>0.15011453694801227</v>
      </c>
      <c r="M697" s="12">
        <f t="shared" si="98"/>
        <v>2.2534374203116124E-2</v>
      </c>
      <c r="N697" s="18">
        <f t="shared" si="95"/>
        <v>9.3057077029210982E-6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1120.3399999999999</v>
      </c>
      <c r="D698" s="5" t="str">
        <f>'Исходные данные'!A700</f>
        <v>17.06.2014</v>
      </c>
      <c r="E698" s="1">
        <f>'Исходные данные'!B700</f>
        <v>1505.71</v>
      </c>
      <c r="F698" s="12">
        <f t="shared" si="90"/>
        <v>1.343975935876609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0.29563233708695047</v>
      </c>
      <c r="J698" s="18">
        <f t="shared" si="93"/>
        <v>1.2174244262834259E-4</v>
      </c>
      <c r="K698" s="12">
        <f t="shared" si="97"/>
        <v>1.1572816158242409</v>
      </c>
      <c r="L698" s="12">
        <f t="shared" si="94"/>
        <v>0.14607382034369956</v>
      </c>
      <c r="M698" s="12">
        <f t="shared" si="98"/>
        <v>2.1337560989803401E-2</v>
      </c>
      <c r="N698" s="18">
        <f t="shared" si="95"/>
        <v>8.7868831272875194E-6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1132.67</v>
      </c>
      <c r="D699" s="5" t="str">
        <f>'Исходные данные'!A701</f>
        <v>16.06.2014</v>
      </c>
      <c r="E699" s="1">
        <f>'Исходные данные'!B701</f>
        <v>1496.29</v>
      </c>
      <c r="F699" s="12">
        <f t="shared" si="90"/>
        <v>1.3210290728985494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0.27841103354823693</v>
      </c>
      <c r="J699" s="18">
        <f t="shared" si="93"/>
        <v>1.1433065364266927E-4</v>
      </c>
      <c r="K699" s="12">
        <f t="shared" si="97"/>
        <v>1.1375223463637911</v>
      </c>
      <c r="L699" s="12">
        <f t="shared" si="94"/>
        <v>0.12885251680498611</v>
      </c>
      <c r="M699" s="12">
        <f t="shared" si="98"/>
        <v>1.6602971086979213E-2</v>
      </c>
      <c r="N699" s="18">
        <f t="shared" si="95"/>
        <v>6.8180794151456977E-6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1122.08</v>
      </c>
      <c r="D700" s="5" t="str">
        <f>'Исходные данные'!A702</f>
        <v>11.06.2014</v>
      </c>
      <c r="E700" s="1">
        <f>'Исходные данные'!B702</f>
        <v>1508.95</v>
      </c>
      <c r="F700" s="12">
        <f t="shared" si="90"/>
        <v>1.3447793383715958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0.29622993890411192</v>
      </c>
      <c r="J700" s="18">
        <f t="shared" si="93"/>
        <v>1.213085361984406E-4</v>
      </c>
      <c r="K700" s="12">
        <f t="shared" si="97"/>
        <v>1.1579734161107909</v>
      </c>
      <c r="L700" s="12">
        <f t="shared" si="94"/>
        <v>0.14667142216086104</v>
      </c>
      <c r="M700" s="12">
        <f t="shared" si="98"/>
        <v>2.1512506078689504E-2</v>
      </c>
      <c r="N700" s="18">
        <f t="shared" si="95"/>
        <v>8.809543802426429E-6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1142.3800000000001</v>
      </c>
      <c r="D701" s="5" t="str">
        <f>'Исходные данные'!A703</f>
        <v>10.06.2014</v>
      </c>
      <c r="E701" s="1">
        <f>'Исходные данные'!B703</f>
        <v>1507.52</v>
      </c>
      <c r="F701" s="12">
        <f t="shared" si="90"/>
        <v>1.3196309459199214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0.27735211108240665</v>
      </c>
      <c r="J701" s="18">
        <f t="shared" si="93"/>
        <v>1.1326091308431874E-4</v>
      </c>
      <c r="K701" s="12">
        <f t="shared" si="97"/>
        <v>1.1363184359322409</v>
      </c>
      <c r="L701" s="12">
        <f t="shared" si="94"/>
        <v>0.12779359433915574</v>
      </c>
      <c r="M701" s="12">
        <f t="shared" si="98"/>
        <v>1.6331202754120686E-2</v>
      </c>
      <c r="N701" s="18">
        <f t="shared" si="95"/>
        <v>6.6690926868311165E-6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1143.52</v>
      </c>
      <c r="D702" s="5" t="str">
        <f>'Исходные данные'!A704</f>
        <v>09.06.2014</v>
      </c>
      <c r="E702" s="1">
        <f>'Исходные данные'!B704</f>
        <v>1516.63</v>
      </c>
      <c r="F702" s="12">
        <f t="shared" si="90"/>
        <v>1.326282006436267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0.28237954368880197</v>
      </c>
      <c r="J702" s="18">
        <f t="shared" si="93"/>
        <v>1.1499209440883157E-4</v>
      </c>
      <c r="K702" s="12">
        <f t="shared" si="97"/>
        <v>1.1420455846525646</v>
      </c>
      <c r="L702" s="12">
        <f t="shared" si="94"/>
        <v>0.13282102694555112</v>
      </c>
      <c r="M702" s="12">
        <f t="shared" si="98"/>
        <v>1.7641425198870801E-2</v>
      </c>
      <c r="N702" s="18">
        <f t="shared" si="95"/>
        <v>7.184034670055805E-6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1125.32</v>
      </c>
      <c r="D703" s="5" t="str">
        <f>'Исходные данные'!A705</f>
        <v>06.06.2014</v>
      </c>
      <c r="E703" s="1">
        <f>'Исходные данные'!B705</f>
        <v>1520.65</v>
      </c>
      <c r="F703" s="12">
        <f t="shared" si="90"/>
        <v>1.3513045178260408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0.30107043537463074</v>
      </c>
      <c r="J703" s="18">
        <f t="shared" si="93"/>
        <v>1.2226130637074304E-4</v>
      </c>
      <c r="K703" s="12">
        <f t="shared" si="97"/>
        <v>1.1635921701531819</v>
      </c>
      <c r="L703" s="12">
        <f t="shared" si="94"/>
        <v>0.15151191863137975</v>
      </c>
      <c r="M703" s="12">
        <f t="shared" si="98"/>
        <v>2.2955861487361822E-2</v>
      </c>
      <c r="N703" s="18">
        <f t="shared" si="95"/>
        <v>9.3221163041742498E-6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1111.4000000000001</v>
      </c>
      <c r="D704" s="5" t="str">
        <f>'Исходные данные'!A706</f>
        <v>05.06.2014</v>
      </c>
      <c r="E704" s="1">
        <f>'Исходные данные'!B706</f>
        <v>1507.86</v>
      </c>
      <c r="F704" s="12">
        <f t="shared" si="90"/>
        <v>1.3567212524743564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0.30507094521606171</v>
      </c>
      <c r="J704" s="18">
        <f t="shared" si="93"/>
        <v>1.235400971068749E-4</v>
      </c>
      <c r="K704" s="12">
        <f t="shared" si="97"/>
        <v>1.1682564556206188</v>
      </c>
      <c r="L704" s="12">
        <f t="shared" si="94"/>
        <v>0.15551242847281091</v>
      </c>
      <c r="M704" s="12">
        <f t="shared" si="98"/>
        <v>2.4184115409511112E-2</v>
      </c>
      <c r="N704" s="18">
        <f t="shared" si="95"/>
        <v>9.7934857874415902E-6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1119.99</v>
      </c>
      <c r="D705" s="5" t="str">
        <f>'Исходные данные'!A707</f>
        <v>04.06.2014</v>
      </c>
      <c r="E705" s="1">
        <f>'Исходные данные'!B707</f>
        <v>1506.1</v>
      </c>
      <c r="F705" s="12">
        <f t="shared" si="90"/>
        <v>1.3447441495013348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0.2962037715399512</v>
      </c>
      <c r="J705" s="18">
        <f t="shared" si="93"/>
        <v>1.1961450411264369E-4</v>
      </c>
      <c r="K705" s="12">
        <f t="shared" si="97"/>
        <v>1.1579431153951696</v>
      </c>
      <c r="L705" s="12">
        <f t="shared" si="94"/>
        <v>0.14664525479670024</v>
      </c>
      <c r="M705" s="12">
        <f t="shared" si="98"/>
        <v>2.1504830754389116E-2</v>
      </c>
      <c r="N705" s="18">
        <f t="shared" si="95"/>
        <v>8.6841894461348543E-6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1131.21</v>
      </c>
      <c r="D706" s="5" t="str">
        <f>'Исходные данные'!A708</f>
        <v>03.06.2014</v>
      </c>
      <c r="E706" s="1">
        <f>'Исходные данные'!B708</f>
        <v>1493.15</v>
      </c>
      <c r="F706" s="12">
        <f t="shared" ref="F706:F769" si="99">E706/C706</f>
        <v>1.3199582747677265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0.27760012607422252</v>
      </c>
      <c r="J706" s="18">
        <f t="shared" ref="J706:J769" si="102">H706*I706</f>
        <v>1.1178900444403136E-4</v>
      </c>
      <c r="K706" s="12">
        <f t="shared" si="97"/>
        <v>1.1366002948910079</v>
      </c>
      <c r="L706" s="12">
        <f t="shared" ref="L706:L769" si="103">LN(K706)</f>
        <v>0.12804160933097172</v>
      </c>
      <c r="M706" s="12">
        <f t="shared" si="98"/>
        <v>1.6394653720065169E-2</v>
      </c>
      <c r="N706" s="18">
        <f t="shared" ref="N706:N769" si="104">M706*H706</f>
        <v>6.602093606689128E-6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1121.93</v>
      </c>
      <c r="D707" s="5" t="str">
        <f>'Исходные данные'!A709</f>
        <v>02.06.2014</v>
      </c>
      <c r="E707" s="1">
        <f>'Исходные данные'!B709</f>
        <v>1490.97</v>
      </c>
      <c r="F707" s="12">
        <f t="shared" si="99"/>
        <v>1.3289331776492295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0.28437649829337575</v>
      </c>
      <c r="J707" s="18">
        <f t="shared" si="102"/>
        <v>1.1419821115623638E-4</v>
      </c>
      <c r="K707" s="12">
        <f t="shared" ref="K707:K770" si="106">F707/GEOMEAN(F$2:F$1242)</f>
        <v>1.1443284764985131</v>
      </c>
      <c r="L707" s="12">
        <f t="shared" si="103"/>
        <v>0.13481798155012484</v>
      </c>
      <c r="M707" s="12">
        <f t="shared" ref="M707:M770" si="107">POWER(L707-AVERAGE(L$2:L$1242),2)</f>
        <v>1.8175888149249787E-2</v>
      </c>
      <c r="N707" s="18">
        <f t="shared" si="104"/>
        <v>7.2989643141284575E-6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1124.97</v>
      </c>
      <c r="D708" s="5" t="str">
        <f>'Исходные данные'!A710</f>
        <v>30.05.2014</v>
      </c>
      <c r="E708" s="1">
        <f>'Исходные данные'!B710</f>
        <v>1492.1</v>
      </c>
      <c r="F708" s="12">
        <f t="shared" si="99"/>
        <v>1.3263464803505871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0.28242815503008395</v>
      </c>
      <c r="J708" s="18">
        <f t="shared" si="102"/>
        <v>1.1309925839290664E-4</v>
      </c>
      <c r="K708" s="12">
        <f t="shared" si="106"/>
        <v>1.1421011023696241</v>
      </c>
      <c r="L708" s="12">
        <f t="shared" si="103"/>
        <v>0.13286963828683315</v>
      </c>
      <c r="M708" s="12">
        <f t="shared" si="107"/>
        <v>1.7654340778473863E-2</v>
      </c>
      <c r="N708" s="18">
        <f t="shared" si="104"/>
        <v>7.0697372549431493E-6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1113.6300000000001</v>
      </c>
      <c r="D709" s="5" t="str">
        <f>'Исходные данные'!A711</f>
        <v>29.05.2014</v>
      </c>
      <c r="E709" s="1">
        <f>'Исходные данные'!B711</f>
        <v>1475.18</v>
      </c>
      <c r="F709" s="12">
        <f t="shared" si="99"/>
        <v>1.3246589980514174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0.28115506635423321</v>
      </c>
      <c r="J709" s="18">
        <f t="shared" si="102"/>
        <v>1.1227520362758379E-4</v>
      </c>
      <c r="K709" s="12">
        <f t="shared" si="106"/>
        <v>1.1406480315297922</v>
      </c>
      <c r="L709" s="12">
        <f t="shared" si="103"/>
        <v>0.13159654961098227</v>
      </c>
      <c r="M709" s="12">
        <f t="shared" si="107"/>
        <v>1.7317651869515702E-2</v>
      </c>
      <c r="N709" s="18">
        <f t="shared" si="104"/>
        <v>6.9155534531672424E-6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1110.42</v>
      </c>
      <c r="D710" s="5" t="str">
        <f>'Исходные данные'!A712</f>
        <v>28.05.2014</v>
      </c>
      <c r="E710" s="1">
        <f>'Исходные данные'!B712</f>
        <v>1472.63</v>
      </c>
      <c r="F710" s="12">
        <f t="shared" si="99"/>
        <v>1.3261918913564237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0.28231159574032033</v>
      </c>
      <c r="J710" s="18">
        <f t="shared" si="102"/>
        <v>1.1242239259482448E-4</v>
      </c>
      <c r="K710" s="12">
        <f t="shared" si="106"/>
        <v>1.1419679876343238</v>
      </c>
      <c r="L710" s="12">
        <f t="shared" si="103"/>
        <v>0.13275307899706945</v>
      </c>
      <c r="M710" s="12">
        <f t="shared" si="107"/>
        <v>1.7623379983202146E-2</v>
      </c>
      <c r="N710" s="18">
        <f t="shared" si="104"/>
        <v>7.0179991655098518E-6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1103.17</v>
      </c>
      <c r="D711" s="5" t="str">
        <f>'Исходные данные'!A713</f>
        <v>27.05.2014</v>
      </c>
      <c r="E711" s="1">
        <f>'Исходные данные'!B713</f>
        <v>1455.73</v>
      </c>
      <c r="F711" s="12">
        <f t="shared" si="99"/>
        <v>1.3195880961229909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0.27731963950937566</v>
      </c>
      <c r="J711" s="18">
        <f t="shared" si="102"/>
        <v>1.1012626327608254E-4</v>
      </c>
      <c r="K711" s="12">
        <f t="shared" si="106"/>
        <v>1.1362815384842244</v>
      </c>
      <c r="L711" s="12">
        <f t="shared" si="103"/>
        <v>0.12776112276612475</v>
      </c>
      <c r="M711" s="12">
        <f t="shared" si="107"/>
        <v>1.6322904490460786E-2</v>
      </c>
      <c r="N711" s="18">
        <f t="shared" si="104"/>
        <v>6.4819804342997555E-6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1102.8499999999999</v>
      </c>
      <c r="D712" s="5" t="str">
        <f>'Исходные данные'!A714</f>
        <v>26.05.2014</v>
      </c>
      <c r="E712" s="1">
        <f>'Исходные данные'!B714</f>
        <v>1464.78</v>
      </c>
      <c r="F712" s="12">
        <f t="shared" si="99"/>
        <v>1.3281769959649998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0.28380732226736582</v>
      </c>
      <c r="J712" s="18">
        <f t="shared" si="102"/>
        <v>1.123880256255096E-4</v>
      </c>
      <c r="K712" s="12">
        <f t="shared" si="106"/>
        <v>1.1436773374877456</v>
      </c>
      <c r="L712" s="12">
        <f t="shared" si="103"/>
        <v>0.13424880552411489</v>
      </c>
      <c r="M712" s="12">
        <f t="shared" si="107"/>
        <v>1.8022741784651606E-2</v>
      </c>
      <c r="N712" s="18">
        <f t="shared" si="104"/>
        <v>7.1370264493287828E-6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1102.83</v>
      </c>
      <c r="D713" s="5" t="str">
        <f>'Исходные данные'!A715</f>
        <v>23.05.2014</v>
      </c>
      <c r="E713" s="1">
        <f>'Исходные данные'!B715</f>
        <v>1459.61</v>
      </c>
      <c r="F713" s="12">
        <f t="shared" si="99"/>
        <v>1.3235131434581939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0.28028967346925132</v>
      </c>
      <c r="J713" s="18">
        <f t="shared" si="102"/>
        <v>1.1068524041027674E-4</v>
      </c>
      <c r="K713" s="12">
        <f t="shared" si="106"/>
        <v>1.1396613498342749</v>
      </c>
      <c r="L713" s="12">
        <f t="shared" si="103"/>
        <v>0.13073115672600047</v>
      </c>
      <c r="M713" s="12">
        <f t="shared" si="107"/>
        <v>1.7090635338918084E-2</v>
      </c>
      <c r="N713" s="18">
        <f t="shared" si="104"/>
        <v>6.7490216740362477E-6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1110.1400000000001</v>
      </c>
      <c r="D714" s="5" t="str">
        <f>'Исходные данные'!A716</f>
        <v>22.05.2014</v>
      </c>
      <c r="E714" s="1">
        <f>'Исходные данные'!B716</f>
        <v>1459.02</v>
      </c>
      <c r="F714" s="12">
        <f t="shared" si="99"/>
        <v>1.3142666690687659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0.27327884396874785</v>
      </c>
      <c r="J714" s="18">
        <f t="shared" si="102"/>
        <v>1.076154921846789E-4</v>
      </c>
      <c r="K714" s="12">
        <f t="shared" si="106"/>
        <v>1.1316993212469884</v>
      </c>
      <c r="L714" s="12">
        <f t="shared" si="103"/>
        <v>0.12372032722549695</v>
      </c>
      <c r="M714" s="12">
        <f t="shared" si="107"/>
        <v>1.5306719368784024E-2</v>
      </c>
      <c r="N714" s="18">
        <f t="shared" si="104"/>
        <v>6.0276899399970695E-6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1123.49</v>
      </c>
      <c r="D715" s="5" t="str">
        <f>'Исходные данные'!A717</f>
        <v>21.05.2014</v>
      </c>
      <c r="E715" s="1">
        <f>'Исходные данные'!B717</f>
        <v>1452.04</v>
      </c>
      <c r="F715" s="12">
        <f t="shared" si="99"/>
        <v>1.2924369598305281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0.25652955238545527</v>
      </c>
      <c r="J715" s="18">
        <f t="shared" si="102"/>
        <v>1.0073777565697957E-4</v>
      </c>
      <c r="K715" s="12">
        <f t="shared" si="106"/>
        <v>1.1129020195202106</v>
      </c>
      <c r="L715" s="12">
        <f t="shared" si="103"/>
        <v>0.10697103564220443</v>
      </c>
      <c r="M715" s="12">
        <f t="shared" si="107"/>
        <v>1.1442802466365757E-2</v>
      </c>
      <c r="N715" s="18">
        <f t="shared" si="104"/>
        <v>4.4935269914315078E-6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1129.92</v>
      </c>
      <c r="D716" s="5" t="str">
        <f>'Исходные данные'!A718</f>
        <v>20.05.2014</v>
      </c>
      <c r="E716" s="1">
        <f>'Исходные данные'!B718</f>
        <v>1459.5</v>
      </c>
      <c r="F716" s="12">
        <f t="shared" si="99"/>
        <v>1.2916843670348341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0.2559470775541477</v>
      </c>
      <c r="J716" s="18">
        <f t="shared" si="102"/>
        <v>1.002285155587826E-4</v>
      </c>
      <c r="K716" s="12">
        <f t="shared" si="106"/>
        <v>1.1122539708584684</v>
      </c>
      <c r="L716" s="12">
        <f t="shared" si="103"/>
        <v>0.10638856081089679</v>
      </c>
      <c r="M716" s="12">
        <f t="shared" si="107"/>
        <v>1.1318525871413869E-2</v>
      </c>
      <c r="N716" s="18">
        <f t="shared" si="104"/>
        <v>4.4323188107724671E-6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1129.9100000000001</v>
      </c>
      <c r="D717" s="5" t="str">
        <f>'Исходные данные'!A719</f>
        <v>19.05.2014</v>
      </c>
      <c r="E717" s="1">
        <f>'Исходные данные'!B719</f>
        <v>1452.05</v>
      </c>
      <c r="F717" s="12">
        <f t="shared" si="99"/>
        <v>1.2851023532847747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0.25083836753679462</v>
      </c>
      <c r="J717" s="18">
        <f t="shared" si="102"/>
        <v>9.7953793162012363E-5</v>
      </c>
      <c r="K717" s="12">
        <f t="shared" si="106"/>
        <v>1.1065862774833801</v>
      </c>
      <c r="L717" s="12">
        <f t="shared" si="103"/>
        <v>0.10127985079354376</v>
      </c>
      <c r="M717" s="12">
        <f t="shared" si="107"/>
        <v>1.0257608176762472E-2</v>
      </c>
      <c r="N717" s="18">
        <f t="shared" si="104"/>
        <v>4.0056536787027666E-6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1120.17</v>
      </c>
      <c r="D718" s="5" t="str">
        <f>'Исходные данные'!A720</f>
        <v>16.05.2014</v>
      </c>
      <c r="E718" s="1">
        <f>'Исходные данные'!B720</f>
        <v>1445.04</v>
      </c>
      <c r="F718" s="12">
        <f t="shared" si="99"/>
        <v>1.2900184793379574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0.25465654333916199</v>
      </c>
      <c r="J718" s="18">
        <f t="shared" si="102"/>
        <v>9.9167257231888765E-5</v>
      </c>
      <c r="K718" s="12">
        <f t="shared" si="106"/>
        <v>1.1108194948725829</v>
      </c>
      <c r="L718" s="12">
        <f t="shared" si="103"/>
        <v>0.10509802659591118</v>
      </c>
      <c r="M718" s="12">
        <f t="shared" si="107"/>
        <v>1.104559519435484E-2</v>
      </c>
      <c r="N718" s="18">
        <f t="shared" si="104"/>
        <v>4.3013282343153999E-6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1109.3699999999999</v>
      </c>
      <c r="D719" s="5" t="str">
        <f>'Исходные данные'!A721</f>
        <v>15.05.2014</v>
      </c>
      <c r="E719" s="1">
        <f>'Исходные данные'!B721</f>
        <v>1449.7</v>
      </c>
      <c r="F719" s="12">
        <f t="shared" si="99"/>
        <v>1.3067777206883187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0.2675643518454815</v>
      </c>
      <c r="J719" s="18">
        <f t="shared" si="102"/>
        <v>1.0390295098832092E-4</v>
      </c>
      <c r="K719" s="12">
        <f t="shared" si="106"/>
        <v>1.125250677300923</v>
      </c>
      <c r="L719" s="12">
        <f t="shared" si="103"/>
        <v>0.11800583510223063</v>
      </c>
      <c r="M719" s="12">
        <f t="shared" si="107"/>
        <v>1.392537711817483E-2</v>
      </c>
      <c r="N719" s="18">
        <f t="shared" si="104"/>
        <v>5.4076253664732708E-6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1106.3399999999999</v>
      </c>
      <c r="D720" s="5" t="str">
        <f>'Исходные данные'!A722</f>
        <v>14.05.2014</v>
      </c>
      <c r="E720" s="1">
        <f>'Исходные данные'!B722</f>
        <v>1459.87</v>
      </c>
      <c r="F720" s="12">
        <f t="shared" si="99"/>
        <v>1.3195491440244409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0.27729012069696968</v>
      </c>
      <c r="J720" s="18">
        <f t="shared" si="102"/>
        <v>1.0737920826477143E-4</v>
      </c>
      <c r="K720" s="12">
        <f t="shared" si="106"/>
        <v>1.1362479972977</v>
      </c>
      <c r="L720" s="12">
        <f t="shared" si="103"/>
        <v>0.1277316039537188</v>
      </c>
      <c r="M720" s="12">
        <f t="shared" si="107"/>
        <v>1.6315362648589658E-2</v>
      </c>
      <c r="N720" s="18">
        <f t="shared" si="104"/>
        <v>6.3180423426362894E-6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1105.3399999999999</v>
      </c>
      <c r="D721" s="5" t="str">
        <f>'Исходные данные'!A723</f>
        <v>13.05.2014</v>
      </c>
      <c r="E721" s="1">
        <f>'Исходные данные'!B723</f>
        <v>1469.19</v>
      </c>
      <c r="F721" s="12">
        <f t="shared" si="99"/>
        <v>1.3291747335661428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0.28455824856510781</v>
      </c>
      <c r="J721" s="18">
        <f t="shared" si="102"/>
        <v>1.0988619847675849E-4</v>
      </c>
      <c r="K721" s="12">
        <f t="shared" si="106"/>
        <v>1.1445364774116062</v>
      </c>
      <c r="L721" s="12">
        <f t="shared" si="103"/>
        <v>0.13499973182185701</v>
      </c>
      <c r="M721" s="12">
        <f t="shared" si="107"/>
        <v>1.8224927591973299E-2</v>
      </c>
      <c r="N721" s="18">
        <f t="shared" si="104"/>
        <v>7.0378139473890995E-6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1099.33</v>
      </c>
      <c r="D722" s="5" t="str">
        <f>'Исходные данные'!A724</f>
        <v>12.05.2014</v>
      </c>
      <c r="E722" s="1">
        <f>'Исходные данные'!B724</f>
        <v>1440.83</v>
      </c>
      <c r="F722" s="12">
        <f t="shared" si="99"/>
        <v>1.3106437557421338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0.27051843310451579</v>
      </c>
      <c r="J722" s="18">
        <f t="shared" si="102"/>
        <v>1.0417295955908968E-4</v>
      </c>
      <c r="K722" s="12">
        <f t="shared" si="106"/>
        <v>1.1285796738807568</v>
      </c>
      <c r="L722" s="12">
        <f t="shared" si="103"/>
        <v>0.12095991636126482</v>
      </c>
      <c r="M722" s="12">
        <f t="shared" si="107"/>
        <v>1.4631301366124165E-2</v>
      </c>
      <c r="N722" s="18">
        <f t="shared" si="104"/>
        <v>5.634314630682603E-6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1109.22</v>
      </c>
      <c r="D723" s="5" t="str">
        <f>'Исходные данные'!A725</f>
        <v>08.05.2014</v>
      </c>
      <c r="E723" s="1">
        <f>'Исходные данные'!B725</f>
        <v>1453.15</v>
      </c>
      <c r="F723" s="12">
        <f t="shared" si="99"/>
        <v>1.3100647301707506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0.27007654833639499</v>
      </c>
      <c r="J723" s="18">
        <f t="shared" si="102"/>
        <v>1.0371251916570945E-4</v>
      </c>
      <c r="K723" s="12">
        <f t="shared" si="106"/>
        <v>1.1280810818814762</v>
      </c>
      <c r="L723" s="12">
        <f t="shared" si="103"/>
        <v>0.12051803159314406</v>
      </c>
      <c r="M723" s="12">
        <f t="shared" si="107"/>
        <v>1.4524595939086053E-2</v>
      </c>
      <c r="N723" s="18">
        <f t="shared" si="104"/>
        <v>5.5776128804429439E-6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1103.01</v>
      </c>
      <c r="D724" s="5" t="str">
        <f>'Исходные данные'!A726</f>
        <v>07.05.2014</v>
      </c>
      <c r="E724" s="1">
        <f>'Исходные данные'!B726</f>
        <v>1468.29</v>
      </c>
      <c r="F724" s="12">
        <f t="shared" si="99"/>
        <v>1.3311665352082029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0.28605565195286842</v>
      </c>
      <c r="J724" s="18">
        <f t="shared" si="102"/>
        <v>1.0954208709506204E-4</v>
      </c>
      <c r="K724" s="12">
        <f t="shared" si="106"/>
        <v>1.1462515940005213</v>
      </c>
      <c r="L724" s="12">
        <f t="shared" si="103"/>
        <v>0.13649713520961762</v>
      </c>
      <c r="M724" s="12">
        <f t="shared" si="107"/>
        <v>1.8631467920432618E-2</v>
      </c>
      <c r="N724" s="18">
        <f t="shared" si="104"/>
        <v>7.134730139802151E-6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1095.6400000000001</v>
      </c>
      <c r="D725" s="5" t="str">
        <f>'Исходные данные'!A727</f>
        <v>06.05.2014</v>
      </c>
      <c r="E725" s="1">
        <f>'Исходные данные'!B727</f>
        <v>1485.59</v>
      </c>
      <c r="F725" s="12">
        <f t="shared" si="99"/>
        <v>1.3559107005950857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0.30447333233129348</v>
      </c>
      <c r="J725" s="18">
        <f t="shared" si="102"/>
        <v>1.1626952760520254E-4</v>
      </c>
      <c r="K725" s="12">
        <f t="shared" si="106"/>
        <v>1.1675584990847081</v>
      </c>
      <c r="L725" s="12">
        <f t="shared" si="103"/>
        <v>0.15491481558804271</v>
      </c>
      <c r="M725" s="12">
        <f t="shared" si="107"/>
        <v>2.3998600088677262E-2</v>
      </c>
      <c r="N725" s="18">
        <f t="shared" si="104"/>
        <v>9.1643687614013475E-6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1074.8599999999999</v>
      </c>
      <c r="D726" s="5" t="str">
        <f>'Исходные данные'!A728</f>
        <v>05.05.2014</v>
      </c>
      <c r="E726" s="1">
        <f>'Исходные данные'!B728</f>
        <v>1471.62</v>
      </c>
      <c r="F726" s="12">
        <f t="shared" si="99"/>
        <v>1.3691271421394415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0.31417341426527268</v>
      </c>
      <c r="J726" s="18">
        <f t="shared" si="102"/>
        <v>1.1963885518425939E-4</v>
      </c>
      <c r="K726" s="12">
        <f t="shared" si="106"/>
        <v>1.1789390189419497</v>
      </c>
      <c r="L726" s="12">
        <f t="shared" si="103"/>
        <v>0.16461489752202185</v>
      </c>
      <c r="M726" s="12">
        <f t="shared" si="107"/>
        <v>2.7098064486185739E-2</v>
      </c>
      <c r="N726" s="18">
        <f t="shared" si="104"/>
        <v>1.031908260098395E-5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1065.95</v>
      </c>
      <c r="D727" s="5" t="str">
        <f>'Исходные данные'!A729</f>
        <v>30.04.2014</v>
      </c>
      <c r="E727" s="1">
        <f>'Исходные данные'!B729</f>
        <v>1471.98</v>
      </c>
      <c r="F727" s="12">
        <f t="shared" si="99"/>
        <v>1.3809090482668043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0.32274201292944521</v>
      </c>
      <c r="J727" s="18">
        <f t="shared" si="102"/>
        <v>1.2255879706484413E-4</v>
      </c>
      <c r="K727" s="12">
        <f t="shared" si="106"/>
        <v>1.1890842774965016</v>
      </c>
      <c r="L727" s="12">
        <f t="shared" si="103"/>
        <v>0.17318349618619444</v>
      </c>
      <c r="M727" s="12">
        <f t="shared" si="107"/>
        <v>2.9992523351273604E-2</v>
      </c>
      <c r="N727" s="18">
        <f t="shared" si="104"/>
        <v>1.1389430057483464E-5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1075.75</v>
      </c>
      <c r="D728" s="5" t="str">
        <f>'Исходные данные'!A730</f>
        <v>29.04.2014</v>
      </c>
      <c r="E728" s="1">
        <f>'Исходные данные'!B730</f>
        <v>1472.17</v>
      </c>
      <c r="F728" s="12">
        <f t="shared" si="99"/>
        <v>1.3685056937020683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0.31371941003219111</v>
      </c>
      <c r="J728" s="18">
        <f t="shared" si="102"/>
        <v>1.1880002862235153E-4</v>
      </c>
      <c r="K728" s="12">
        <f t="shared" si="106"/>
        <v>1.1784038971197828</v>
      </c>
      <c r="L728" s="12">
        <f t="shared" si="103"/>
        <v>0.16416089328894015</v>
      </c>
      <c r="M728" s="12">
        <f t="shared" si="107"/>
        <v>2.6948798885422776E-2</v>
      </c>
      <c r="N728" s="18">
        <f t="shared" si="104"/>
        <v>1.020503665551873E-5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1059.3</v>
      </c>
      <c r="D729" s="5" t="str">
        <f>'Исходные данные'!A731</f>
        <v>28.04.2014</v>
      </c>
      <c r="E729" s="1">
        <f>'Исходные данные'!B731</f>
        <v>1469.25</v>
      </c>
      <c r="F729" s="12">
        <f t="shared" si="99"/>
        <v>1.387000849617672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0.32714375389030936</v>
      </c>
      <c r="J729" s="18">
        <f t="shared" si="102"/>
        <v>1.2353782696684044E-4</v>
      </c>
      <c r="K729" s="12">
        <f t="shared" si="106"/>
        <v>1.1943298548334307</v>
      </c>
      <c r="L729" s="12">
        <f t="shared" si="103"/>
        <v>0.17758523714705854</v>
      </c>
      <c r="M729" s="12">
        <f t="shared" si="107"/>
        <v>3.1536516452576997E-2</v>
      </c>
      <c r="N729" s="18">
        <f t="shared" si="104"/>
        <v>1.190899311487903E-5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1047.05</v>
      </c>
      <c r="D730" s="5" t="str">
        <f>'Исходные данные'!A732</f>
        <v>25.04.2014</v>
      </c>
      <c r="E730" s="1">
        <f>'Исходные данные'!B732</f>
        <v>1482.59</v>
      </c>
      <c r="F730" s="12">
        <f t="shared" si="99"/>
        <v>1.4159686738933193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0.34781387207011638</v>
      </c>
      <c r="J730" s="18">
        <f t="shared" si="102"/>
        <v>1.30976805434196E-4</v>
      </c>
      <c r="K730" s="12">
        <f t="shared" si="106"/>
        <v>1.2192737021075768</v>
      </c>
      <c r="L730" s="12">
        <f t="shared" si="103"/>
        <v>0.19825535532686553</v>
      </c>
      <c r="M730" s="12">
        <f t="shared" si="107"/>
        <v>3.9305185915781686E-2</v>
      </c>
      <c r="N730" s="18">
        <f t="shared" si="104"/>
        <v>1.4801214389771179E-5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1030.3599999999999</v>
      </c>
      <c r="D731" s="5" t="str">
        <f>'Исходные данные'!A733</f>
        <v>24.04.2014</v>
      </c>
      <c r="E731" s="1">
        <f>'Исходные данные'!B733</f>
        <v>1475.36</v>
      </c>
      <c r="F731" s="12">
        <f t="shared" si="99"/>
        <v>1.4318878838464226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0.35899377207002925</v>
      </c>
      <c r="J731" s="18">
        <f t="shared" si="102"/>
        <v>1.3480952490132618E-4</v>
      </c>
      <c r="K731" s="12">
        <f t="shared" si="106"/>
        <v>1.2329815435393925</v>
      </c>
      <c r="L731" s="12">
        <f t="shared" si="103"/>
        <v>0.20943525532677829</v>
      </c>
      <c r="M731" s="12">
        <f t="shared" si="107"/>
        <v>4.3863126173792788E-2</v>
      </c>
      <c r="N731" s="18">
        <f t="shared" si="104"/>
        <v>1.647150357533903E-5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1017.33</v>
      </c>
      <c r="D732" s="5" t="str">
        <f>'Исходные данные'!A734</f>
        <v>23.04.2014</v>
      </c>
      <c r="E732" s="1">
        <f>'Исходные данные'!B734</f>
        <v>1489.69</v>
      </c>
      <c r="F732" s="12">
        <f t="shared" si="99"/>
        <v>1.4643134479470772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0.38138649641116174</v>
      </c>
      <c r="J732" s="18">
        <f t="shared" si="102"/>
        <v>1.4281872289988488E-4</v>
      </c>
      <c r="K732" s="12">
        <f t="shared" si="106"/>
        <v>1.2609028092515959</v>
      </c>
      <c r="L732" s="12">
        <f t="shared" si="103"/>
        <v>0.23182797966791086</v>
      </c>
      <c r="M732" s="12">
        <f t="shared" si="107"/>
        <v>5.3744212156905266E-2</v>
      </c>
      <c r="N732" s="18">
        <f t="shared" si="104"/>
        <v>2.0125724994821916E-5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1023.84</v>
      </c>
      <c r="D733" s="5" t="str">
        <f>'Исходные данные'!A735</f>
        <v>22.04.2014</v>
      </c>
      <c r="E733" s="1">
        <f>'Исходные данные'!B735</f>
        <v>1483.76</v>
      </c>
      <c r="F733" s="12">
        <f t="shared" si="99"/>
        <v>1.4492108141897171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0.3710191421898813</v>
      </c>
      <c r="J733" s="18">
        <f t="shared" si="102"/>
        <v>1.3854865672172786E-4</v>
      </c>
      <c r="K733" s="12">
        <f t="shared" si="106"/>
        <v>1.2478981118226056</v>
      </c>
      <c r="L733" s="12">
        <f t="shared" si="103"/>
        <v>0.22146062544663039</v>
      </c>
      <c r="M733" s="12">
        <f t="shared" si="107"/>
        <v>4.9044808623212692E-2</v>
      </c>
      <c r="N733" s="18">
        <f t="shared" si="104"/>
        <v>1.8314667846552028E-5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1024.33</v>
      </c>
      <c r="D734" s="5" t="str">
        <f>'Исходные данные'!A736</f>
        <v>21.04.2014</v>
      </c>
      <c r="E734" s="1">
        <f>'Исходные данные'!B736</f>
        <v>1470.76</v>
      </c>
      <c r="F734" s="12">
        <f t="shared" si="99"/>
        <v>1.4358263450255291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0.36174053366549275</v>
      </c>
      <c r="J734" s="18">
        <f t="shared" si="102"/>
        <v>1.347067464572562E-4</v>
      </c>
      <c r="K734" s="12">
        <f t="shared" si="106"/>
        <v>1.2363729053901125</v>
      </c>
      <c r="L734" s="12">
        <f t="shared" si="103"/>
        <v>0.21218201692224198</v>
      </c>
      <c r="M734" s="12">
        <f t="shared" si="107"/>
        <v>4.502120830519056E-2</v>
      </c>
      <c r="N734" s="18">
        <f t="shared" si="104"/>
        <v>1.6765222384436217E-5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1045.73</v>
      </c>
      <c r="D735" s="5" t="str">
        <f>'Исходные данные'!A737</f>
        <v>18.04.2014</v>
      </c>
      <c r="E735" s="1">
        <f>'Исходные данные'!B737</f>
        <v>1483.99</v>
      </c>
      <c r="F735" s="12">
        <f t="shared" si="99"/>
        <v>1.4190947950235719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0.35001920005060794</v>
      </c>
      <c r="J735" s="18">
        <f t="shared" si="102"/>
        <v>1.2997810746717185E-4</v>
      </c>
      <c r="K735" s="12">
        <f t="shared" si="106"/>
        <v>1.2219655676509293</v>
      </c>
      <c r="L735" s="12">
        <f t="shared" si="103"/>
        <v>0.2004606833073572</v>
      </c>
      <c r="M735" s="12">
        <f t="shared" si="107"/>
        <v>4.0184485552052535E-2</v>
      </c>
      <c r="N735" s="18">
        <f t="shared" si="104"/>
        <v>1.4922333920089271E-5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1031.9000000000001</v>
      </c>
      <c r="D736" s="5" t="str">
        <f>'Исходные данные'!A738</f>
        <v>17.04.2014</v>
      </c>
      <c r="E736" s="1">
        <f>'Исходные данные'!B738</f>
        <v>1488.28</v>
      </c>
      <c r="F736" s="12">
        <f t="shared" si="99"/>
        <v>1.4422715379397226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0.36621932761224091</v>
      </c>
      <c r="J736" s="18">
        <f t="shared" si="102"/>
        <v>1.3561438897895735E-4</v>
      </c>
      <c r="K736" s="12">
        <f t="shared" si="106"/>
        <v>1.241922783978654</v>
      </c>
      <c r="L736" s="12">
        <f t="shared" si="103"/>
        <v>0.21666081086898997</v>
      </c>
      <c r="M736" s="12">
        <f t="shared" si="107"/>
        <v>4.6941906966408223E-2</v>
      </c>
      <c r="N736" s="18">
        <f t="shared" si="104"/>
        <v>1.7383020367229055E-5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1051.98</v>
      </c>
      <c r="D737" s="5" t="str">
        <f>'Исходные данные'!A739</f>
        <v>16.04.2014</v>
      </c>
      <c r="E737" s="1">
        <f>'Исходные данные'!B739</f>
        <v>1463.91</v>
      </c>
      <c r="F737" s="12">
        <f t="shared" si="99"/>
        <v>1.391575885473108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0.33043683551163844</v>
      </c>
      <c r="J737" s="18">
        <f t="shared" si="102"/>
        <v>1.2202227967537766E-4</v>
      </c>
      <c r="K737" s="12">
        <f t="shared" si="106"/>
        <v>1.1982693635299009</v>
      </c>
      <c r="L737" s="12">
        <f t="shared" si="103"/>
        <v>0.18087831876838747</v>
      </c>
      <c r="M737" s="12">
        <f t="shared" si="107"/>
        <v>3.271696620047837E-2</v>
      </c>
      <c r="N737" s="18">
        <f t="shared" si="104"/>
        <v>1.2081579203066902E-5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1056.57</v>
      </c>
      <c r="D738" s="5" t="str">
        <f>'Исходные данные'!A740</f>
        <v>15.04.2014</v>
      </c>
      <c r="E738" s="1">
        <f>'Исходные данные'!B740</f>
        <v>1457.89</v>
      </c>
      <c r="F738" s="12">
        <f t="shared" si="99"/>
        <v>1.3798328553716273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0.3219623725376568</v>
      </c>
      <c r="J738" s="18">
        <f t="shared" si="102"/>
        <v>1.1856103131978393E-4</v>
      </c>
      <c r="K738" s="12">
        <f t="shared" si="106"/>
        <v>1.1881575806566085</v>
      </c>
      <c r="L738" s="12">
        <f t="shared" si="103"/>
        <v>0.1724038557944059</v>
      </c>
      <c r="M738" s="12">
        <f t="shared" si="107"/>
        <v>2.9723089492778285E-2</v>
      </c>
      <c r="N738" s="18">
        <f t="shared" si="104"/>
        <v>1.0945378854362427E-5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1067.54</v>
      </c>
      <c r="D739" s="5" t="str">
        <f>'Исходные данные'!A741</f>
        <v>14.04.2014</v>
      </c>
      <c r="E739" s="1">
        <f>'Исходные данные'!B741</f>
        <v>1442.33</v>
      </c>
      <c r="F739" s="12">
        <f t="shared" si="99"/>
        <v>1.3510781797403375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0.30090292535731428</v>
      </c>
      <c r="J739" s="18">
        <f t="shared" si="102"/>
        <v>1.1049673072134047E-4</v>
      </c>
      <c r="K739" s="12">
        <f t="shared" si="106"/>
        <v>1.1633972731326678</v>
      </c>
      <c r="L739" s="12">
        <f t="shared" si="103"/>
        <v>0.15134440861406345</v>
      </c>
      <c r="M739" s="12">
        <f t="shared" si="107"/>
        <v>2.2905130018740588E-2</v>
      </c>
      <c r="N739" s="18">
        <f t="shared" si="104"/>
        <v>8.4111577872253797E-6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1059.68</v>
      </c>
      <c r="D740" s="5" t="str">
        <f>'Исходные данные'!A742</f>
        <v>11.04.2014</v>
      </c>
      <c r="E740" s="1">
        <f>'Исходные данные'!B742</f>
        <v>1455.89</v>
      </c>
      <c r="F740" s="12">
        <f t="shared" si="99"/>
        <v>1.3738958930998038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0.31765042171540908</v>
      </c>
      <c r="J740" s="18">
        <f t="shared" si="102"/>
        <v>1.1632113318358746E-4</v>
      </c>
      <c r="K740" s="12">
        <f t="shared" si="106"/>
        <v>1.1830453334000817</v>
      </c>
      <c r="L740" s="12">
        <f t="shared" si="103"/>
        <v>0.16809190497215828</v>
      </c>
      <c r="M740" s="12">
        <f t="shared" si="107"/>
        <v>2.8254888517169074E-2</v>
      </c>
      <c r="N740" s="18">
        <f t="shared" si="104"/>
        <v>1.0346722137323725E-5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1060.18</v>
      </c>
      <c r="D741" s="5" t="str">
        <f>'Исходные данные'!A743</f>
        <v>10.04.2014</v>
      </c>
      <c r="E741" s="1">
        <f>'Исходные данные'!B743</f>
        <v>1502.84</v>
      </c>
      <c r="F741" s="12">
        <f t="shared" si="99"/>
        <v>1.4175328717764906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0.34891794631666517</v>
      </c>
      <c r="J741" s="18">
        <f t="shared" si="102"/>
        <v>1.2741444449283995E-4</v>
      </c>
      <c r="K741" s="12">
        <f t="shared" si="106"/>
        <v>1.2206206142102289</v>
      </c>
      <c r="L741" s="12">
        <f t="shared" si="103"/>
        <v>0.19935942957341438</v>
      </c>
      <c r="M741" s="12">
        <f t="shared" si="107"/>
        <v>3.9744182159837146E-2</v>
      </c>
      <c r="N741" s="18">
        <f t="shared" si="104"/>
        <v>1.4513391888194838E-5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1060.3599999999999</v>
      </c>
      <c r="D742" s="5" t="str">
        <f>'Исходные данные'!A744</f>
        <v>09.04.2014</v>
      </c>
      <c r="E742" s="1">
        <f>'Исходные данные'!B744</f>
        <v>1483.64</v>
      </c>
      <c r="F742" s="12">
        <f t="shared" si="99"/>
        <v>1.3991851823908863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0.3358900546082087</v>
      </c>
      <c r="J742" s="18">
        <f t="shared" si="102"/>
        <v>1.2231470489586601E-4</v>
      </c>
      <c r="K742" s="12">
        <f t="shared" si="106"/>
        <v>1.2048216381631138</v>
      </c>
      <c r="L742" s="12">
        <f t="shared" si="103"/>
        <v>0.18633153786495776</v>
      </c>
      <c r="M742" s="12">
        <f t="shared" si="107"/>
        <v>3.4719442003120167E-2</v>
      </c>
      <c r="N742" s="18">
        <f t="shared" si="104"/>
        <v>1.26431201058163E-5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1069.1400000000001</v>
      </c>
      <c r="D743" s="5" t="str">
        <f>'Исходные данные'!A745</f>
        <v>08.04.2014</v>
      </c>
      <c r="E743" s="1">
        <f>'Исходные данные'!B745</f>
        <v>1468.73</v>
      </c>
      <c r="F743" s="12">
        <f t="shared" si="99"/>
        <v>1.3737489945189592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0.31754349481110167</v>
      </c>
      <c r="J743" s="18">
        <f t="shared" si="102"/>
        <v>1.1531104726604569E-4</v>
      </c>
      <c r="K743" s="12">
        <f t="shared" si="106"/>
        <v>1.182918840787778</v>
      </c>
      <c r="L743" s="12">
        <f t="shared" si="103"/>
        <v>0.16798497806785076</v>
      </c>
      <c r="M743" s="12">
        <f t="shared" si="107"/>
        <v>2.8218952856456283E-2</v>
      </c>
      <c r="N743" s="18">
        <f t="shared" si="104"/>
        <v>1.0247279694911841E-5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1067.43</v>
      </c>
      <c r="D744" s="5" t="str">
        <f>'Исходные данные'!A746</f>
        <v>07.04.2014</v>
      </c>
      <c r="E744" s="1">
        <f>'Исходные данные'!B746</f>
        <v>1479.6</v>
      </c>
      <c r="F744" s="12">
        <f t="shared" si="99"/>
        <v>1.3861330485371404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0.32651789077606463</v>
      </c>
      <c r="J744" s="18">
        <f t="shared" si="102"/>
        <v>1.1823902721807753E-4</v>
      </c>
      <c r="K744" s="12">
        <f t="shared" si="106"/>
        <v>1.1935826016945292</v>
      </c>
      <c r="L744" s="12">
        <f t="shared" si="103"/>
        <v>0.1769593740328137</v>
      </c>
      <c r="M744" s="12">
        <f t="shared" si="107"/>
        <v>3.1314620058085239E-2</v>
      </c>
      <c r="N744" s="18">
        <f t="shared" si="104"/>
        <v>1.1339685566911413E-5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1068.55</v>
      </c>
      <c r="D745" s="5" t="str">
        <f>'Исходные данные'!A747</f>
        <v>04.04.2014</v>
      </c>
      <c r="E745" s="1">
        <f>'Исходные данные'!B747</f>
        <v>1509.76</v>
      </c>
      <c r="F745" s="12">
        <f t="shared" si="99"/>
        <v>1.4129053390108091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0.34564810854305539</v>
      </c>
      <c r="J745" s="18">
        <f t="shared" si="102"/>
        <v>1.2481713785009491E-4</v>
      </c>
      <c r="K745" s="12">
        <f t="shared" si="106"/>
        <v>1.216635901051764</v>
      </c>
      <c r="L745" s="12">
        <f t="shared" si="103"/>
        <v>0.19608959179980445</v>
      </c>
      <c r="M745" s="12">
        <f t="shared" si="107"/>
        <v>3.8451128012213918E-2</v>
      </c>
      <c r="N745" s="18">
        <f t="shared" si="104"/>
        <v>1.3885103453399405E-5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1062.26</v>
      </c>
      <c r="D746" s="5" t="str">
        <f>'Исходные данные'!A748</f>
        <v>03.04.2014</v>
      </c>
      <c r="E746" s="1">
        <f>'Исходные данные'!B748</f>
        <v>1505.5</v>
      </c>
      <c r="F746" s="12">
        <f t="shared" si="99"/>
        <v>1.4172613107902021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0.34872635499141891</v>
      </c>
      <c r="J746" s="18">
        <f t="shared" si="102"/>
        <v>1.2557725188213248E-4</v>
      </c>
      <c r="K746" s="12">
        <f t="shared" si="106"/>
        <v>1.2203867762905032</v>
      </c>
      <c r="L746" s="12">
        <f t="shared" si="103"/>
        <v>0.19916783824816806</v>
      </c>
      <c r="M746" s="12">
        <f t="shared" si="107"/>
        <v>3.9667827792448415E-2</v>
      </c>
      <c r="N746" s="18">
        <f t="shared" si="104"/>
        <v>1.4284486190990429E-5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1072.28</v>
      </c>
      <c r="D747" s="5" t="str">
        <f>'Исходные данные'!A749</f>
        <v>02.04.2014</v>
      </c>
      <c r="E747" s="1">
        <f>'Исходные данные'!B749</f>
        <v>1497.74</v>
      </c>
      <c r="F747" s="12">
        <f t="shared" si="99"/>
        <v>1.3967806916104004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0.33417008270468002</v>
      </c>
      <c r="J747" s="18">
        <f t="shared" si="102"/>
        <v>1.1999963909340136E-4</v>
      </c>
      <c r="K747" s="12">
        <f t="shared" si="106"/>
        <v>1.2027511598893641</v>
      </c>
      <c r="L747" s="12">
        <f t="shared" si="103"/>
        <v>0.18461156596142922</v>
      </c>
      <c r="M747" s="12">
        <f t="shared" si="107"/>
        <v>3.4081430286731114E-2</v>
      </c>
      <c r="N747" s="18">
        <f t="shared" si="104"/>
        <v>1.2238556189989461E-5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1068.67</v>
      </c>
      <c r="D748" s="5" t="str">
        <f>'Исходные данные'!A750</f>
        <v>01.04.2014</v>
      </c>
      <c r="E748" s="1">
        <f>'Исходные данные'!B750</f>
        <v>1501.96</v>
      </c>
      <c r="F748" s="12">
        <f t="shared" si="99"/>
        <v>1.4054478931756296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0.34035603716289431</v>
      </c>
      <c r="J748" s="18">
        <f t="shared" si="102"/>
        <v>1.2187987539197386E-4</v>
      </c>
      <c r="K748" s="12">
        <f t="shared" si="106"/>
        <v>1.2102143835709254</v>
      </c>
      <c r="L748" s="12">
        <f t="shared" si="103"/>
        <v>0.19079752041964348</v>
      </c>
      <c r="M748" s="12">
        <f t="shared" si="107"/>
        <v>3.6403693798284252E-2</v>
      </c>
      <c r="N748" s="18">
        <f t="shared" si="104"/>
        <v>1.3035989315561833E-5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1064.3599999999999</v>
      </c>
      <c r="D749" s="5" t="str">
        <f>'Исходные данные'!A751</f>
        <v>31.03.2014</v>
      </c>
      <c r="E749" s="1">
        <f>'Исходные данные'!B751</f>
        <v>1498.78</v>
      </c>
      <c r="F749" s="12">
        <f t="shared" si="99"/>
        <v>1.408151377353527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0.34227776428176304</v>
      </c>
      <c r="J749" s="18">
        <f t="shared" si="102"/>
        <v>1.2222594367974242E-4</v>
      </c>
      <c r="K749" s="12">
        <f t="shared" si="106"/>
        <v>1.2125423214857598</v>
      </c>
      <c r="L749" s="12">
        <f t="shared" si="103"/>
        <v>0.19271924753851208</v>
      </c>
      <c r="M749" s="12">
        <f t="shared" si="107"/>
        <v>3.7140708371810272E-2</v>
      </c>
      <c r="N749" s="18">
        <f t="shared" si="104"/>
        <v>1.3262790059425701E-5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1059.46</v>
      </c>
      <c r="D750" s="5" t="str">
        <f>'Исходные данные'!A752</f>
        <v>28.03.2014</v>
      </c>
      <c r="E750" s="1">
        <f>'Исходные данные'!B752</f>
        <v>1490.53</v>
      </c>
      <c r="F750" s="12">
        <f t="shared" si="99"/>
        <v>1.4068770883280162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0.34137241705129234</v>
      </c>
      <c r="J750" s="18">
        <f t="shared" si="102"/>
        <v>1.2156241210085683E-4</v>
      </c>
      <c r="K750" s="12">
        <f t="shared" si="106"/>
        <v>1.2114450464355868</v>
      </c>
      <c r="L750" s="12">
        <f t="shared" si="103"/>
        <v>0.19181390030804138</v>
      </c>
      <c r="M750" s="12">
        <f t="shared" si="107"/>
        <v>3.6792572351383217E-2</v>
      </c>
      <c r="N750" s="18">
        <f t="shared" si="104"/>
        <v>1.3101802076051784E-5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1055.19</v>
      </c>
      <c r="D751" s="5" t="str">
        <f>'Исходные данные'!A753</f>
        <v>27.03.2014</v>
      </c>
      <c r="E751" s="1">
        <f>'Исходные данные'!B753</f>
        <v>1495.94</v>
      </c>
      <c r="F751" s="12">
        <f t="shared" si="99"/>
        <v>1.4176972867445674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0.34903392629646823</v>
      </c>
      <c r="J751" s="18">
        <f t="shared" si="102"/>
        <v>1.2394376770091098E-4</v>
      </c>
      <c r="K751" s="12">
        <f t="shared" si="106"/>
        <v>1.2207621899742305</v>
      </c>
      <c r="L751" s="12">
        <f t="shared" si="103"/>
        <v>0.19947540955321727</v>
      </c>
      <c r="M751" s="12">
        <f t="shared" si="107"/>
        <v>3.9790439016423741E-2</v>
      </c>
      <c r="N751" s="18">
        <f t="shared" si="104"/>
        <v>1.4129792431638449E-5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1075.67</v>
      </c>
      <c r="D752" s="5" t="str">
        <f>'Исходные данные'!A754</f>
        <v>26.03.2014</v>
      </c>
      <c r="E752" s="1">
        <f>'Исходные данные'!B754</f>
        <v>1528.06</v>
      </c>
      <c r="F752" s="12">
        <f t="shared" si="99"/>
        <v>1.4205657869049055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0.3510552337387684</v>
      </c>
      <c r="J752" s="18">
        <f t="shared" si="102"/>
        <v>1.2431360840152171E-4</v>
      </c>
      <c r="K752" s="12">
        <f t="shared" si="106"/>
        <v>1.2232322211793525</v>
      </c>
      <c r="L752" s="12">
        <f t="shared" si="103"/>
        <v>0.20149671699551755</v>
      </c>
      <c r="M752" s="12">
        <f t="shared" si="107"/>
        <v>4.0600926959971667E-2</v>
      </c>
      <c r="N752" s="18">
        <f t="shared" si="104"/>
        <v>1.4377360739183633E-5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1072.05</v>
      </c>
      <c r="D753" s="5" t="str">
        <f>'Исходные данные'!A755</f>
        <v>25.03.2014</v>
      </c>
      <c r="E753" s="1">
        <f>'Исходные данные'!B755</f>
        <v>1532.12</v>
      </c>
      <c r="F753" s="12">
        <f t="shared" si="99"/>
        <v>1.4291497598059792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0.35707969388060784</v>
      </c>
      <c r="J753" s="18">
        <f t="shared" si="102"/>
        <v>1.2609403541019199E-4</v>
      </c>
      <c r="K753" s="12">
        <f t="shared" si="106"/>
        <v>1.2306237776529187</v>
      </c>
      <c r="L753" s="12">
        <f t="shared" si="103"/>
        <v>0.2075211771373569</v>
      </c>
      <c r="M753" s="12">
        <f t="shared" si="107"/>
        <v>4.3065038960474242E-2</v>
      </c>
      <c r="N753" s="18">
        <f t="shared" si="104"/>
        <v>1.5207374265978224E-5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1080.99</v>
      </c>
      <c r="D754" s="5" t="str">
        <f>'Исходные данные'!A756</f>
        <v>24.03.2014</v>
      </c>
      <c r="E754" s="1">
        <f>'Исходные данные'!B756</f>
        <v>1541.97</v>
      </c>
      <c r="F754" s="12">
        <f t="shared" si="99"/>
        <v>1.42644242777454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0.35518353177848233</v>
      </c>
      <c r="J754" s="18">
        <f t="shared" si="102"/>
        <v>1.250743863180464E-4</v>
      </c>
      <c r="K754" s="12">
        <f t="shared" si="106"/>
        <v>1.2282925263973872</v>
      </c>
      <c r="L754" s="12">
        <f t="shared" si="103"/>
        <v>0.20562501503523148</v>
      </c>
      <c r="M754" s="12">
        <f t="shared" si="107"/>
        <v>4.2281646808239148E-2</v>
      </c>
      <c r="N754" s="18">
        <f t="shared" si="104"/>
        <v>1.4889065944518756E-5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1075.31</v>
      </c>
      <c r="D755" s="5" t="str">
        <f>'Исходные данные'!A757</f>
        <v>21.03.2014</v>
      </c>
      <c r="E755" s="1">
        <f>'Исходные данные'!B757</f>
        <v>1535.75</v>
      </c>
      <c r="F755" s="12">
        <f t="shared" si="99"/>
        <v>1.4281928002157518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0.35640986896049059</v>
      </c>
      <c r="J755" s="18">
        <f t="shared" si="102"/>
        <v>1.2515593522384011E-4</v>
      </c>
      <c r="K755" s="12">
        <f t="shared" si="106"/>
        <v>1.2297997511868983</v>
      </c>
      <c r="L755" s="12">
        <f t="shared" si="103"/>
        <v>0.20685135221723971</v>
      </c>
      <c r="M755" s="12">
        <f t="shared" si="107"/>
        <v>4.2787481914100541E-2</v>
      </c>
      <c r="N755" s="18">
        <f t="shared" si="104"/>
        <v>1.5025137576720782E-5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1083.1099999999999</v>
      </c>
      <c r="D756" s="5" t="str">
        <f>'Исходные данные'!A758</f>
        <v>20.03.2014</v>
      </c>
      <c r="E756" s="1">
        <f>'Исходные данные'!B758</f>
        <v>1534.74</v>
      </c>
      <c r="F756" s="12">
        <f t="shared" si="99"/>
        <v>1.416975191808773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0.34852445301031132</v>
      </c>
      <c r="J756" s="18">
        <f t="shared" si="102"/>
        <v>1.220453261582991E-4</v>
      </c>
      <c r="K756" s="12">
        <f t="shared" si="106"/>
        <v>1.2201404026551521</v>
      </c>
      <c r="L756" s="12">
        <f t="shared" si="103"/>
        <v>0.19896593626706047</v>
      </c>
      <c r="M756" s="12">
        <f t="shared" si="107"/>
        <v>3.9587443794627947E-2</v>
      </c>
      <c r="N756" s="18">
        <f t="shared" si="104"/>
        <v>1.386262125356742E-5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1083.3</v>
      </c>
      <c r="D757" s="5" t="str">
        <f>'Исходные данные'!A759</f>
        <v>19.03.2014</v>
      </c>
      <c r="E757" s="1">
        <f>'Исходные данные'!B759</f>
        <v>1546.06</v>
      </c>
      <c r="F757" s="12">
        <f t="shared" si="99"/>
        <v>1.427176220806794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0.35569782127458749</v>
      </c>
      <c r="J757" s="18">
        <f t="shared" si="102"/>
        <v>1.2420963126081791E-4</v>
      </c>
      <c r="K757" s="12">
        <f t="shared" si="106"/>
        <v>1.2289243868075168</v>
      </c>
      <c r="L757" s="12">
        <f t="shared" si="103"/>
        <v>0.20613930453133661</v>
      </c>
      <c r="M757" s="12">
        <f t="shared" si="107"/>
        <v>4.249341287266311E-2</v>
      </c>
      <c r="N757" s="18">
        <f t="shared" si="104"/>
        <v>1.4838694049387102E-5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1093.95</v>
      </c>
      <c r="D758" s="5" t="str">
        <f>'Исходные данные'!A760</f>
        <v>18.03.2014</v>
      </c>
      <c r="E758" s="1">
        <f>'Исходные данные'!B760</f>
        <v>1537.45</v>
      </c>
      <c r="F758" s="12">
        <f t="shared" si="99"/>
        <v>1.4054115818821702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0.34033020072832076</v>
      </c>
      <c r="J758" s="18">
        <f t="shared" si="102"/>
        <v>1.1851156322149461E-4</v>
      </c>
      <c r="K758" s="12">
        <f t="shared" si="106"/>
        <v>1.2101831163501027</v>
      </c>
      <c r="L758" s="12">
        <f t="shared" si="103"/>
        <v>0.19077168398506986</v>
      </c>
      <c r="M758" s="12">
        <f t="shared" si="107"/>
        <v>3.6393835410499335E-2</v>
      </c>
      <c r="N758" s="18">
        <f t="shared" si="104"/>
        <v>1.2673251791624337E-5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1086.3499999999999</v>
      </c>
      <c r="D759" s="5" t="str">
        <f>'Исходные данные'!A761</f>
        <v>17.03.2014</v>
      </c>
      <c r="E759" s="1">
        <f>'Исходные данные'!B761</f>
        <v>1525.27</v>
      </c>
      <c r="F759" s="12">
        <f t="shared" si="99"/>
        <v>1.4040318497721729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0.3393479903692333</v>
      </c>
      <c r="J759" s="18">
        <f t="shared" si="102"/>
        <v>1.1783971618007059E-4</v>
      </c>
      <c r="K759" s="12">
        <f t="shared" si="106"/>
        <v>1.2089950455200837</v>
      </c>
      <c r="L759" s="12">
        <f t="shared" si="103"/>
        <v>0.18978947362598234</v>
      </c>
      <c r="M759" s="12">
        <f t="shared" si="107"/>
        <v>3.6020044299227422E-2</v>
      </c>
      <c r="N759" s="18">
        <f t="shared" si="104"/>
        <v>1.2508079957674509E-5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1074.48</v>
      </c>
      <c r="D760" s="5" t="str">
        <f>'Исходные данные'!A762</f>
        <v>14.03.2014</v>
      </c>
      <c r="E760" s="1">
        <f>'Исходные данные'!B762</f>
        <v>1521.37</v>
      </c>
      <c r="F760" s="12">
        <f t="shared" si="99"/>
        <v>1.4159128136400863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0.34777442108780221</v>
      </c>
      <c r="J760" s="18">
        <f t="shared" si="102"/>
        <v>1.2042875924573966E-4</v>
      </c>
      <c r="K760" s="12">
        <f t="shared" si="106"/>
        <v>1.2192256015111329</v>
      </c>
      <c r="L760" s="12">
        <f t="shared" si="103"/>
        <v>0.1982159043445513</v>
      </c>
      <c r="M760" s="12">
        <f t="shared" si="107"/>
        <v>3.9289544735128287E-2</v>
      </c>
      <c r="N760" s="18">
        <f t="shared" si="104"/>
        <v>1.3605345410342595E-5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1080.3499999999999</v>
      </c>
      <c r="D761" s="5" t="str">
        <f>'Исходные данные'!A763</f>
        <v>13.03.2014</v>
      </c>
      <c r="E761" s="1">
        <f>'Исходные данные'!B763</f>
        <v>1540.63</v>
      </c>
      <c r="F761" s="12">
        <f t="shared" si="99"/>
        <v>1.4260471143610869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0.354906360970215</v>
      </c>
      <c r="J761" s="18">
        <f t="shared" si="102"/>
        <v>1.2255542156955026E-4</v>
      </c>
      <c r="K761" s="12">
        <f t="shared" si="106"/>
        <v>1.22795212674166</v>
      </c>
      <c r="L761" s="12">
        <f t="shared" si="103"/>
        <v>0.20534784422696417</v>
      </c>
      <c r="M761" s="12">
        <f t="shared" si="107"/>
        <v>4.2167737128661523E-2</v>
      </c>
      <c r="N761" s="18">
        <f t="shared" si="104"/>
        <v>1.4561262825240816E-5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1077.0899999999999</v>
      </c>
      <c r="D762" s="5" t="str">
        <f>'Исходные данные'!A764</f>
        <v>12.03.2014</v>
      </c>
      <c r="E762" s="1">
        <f>'Исходные данные'!B764</f>
        <v>1531.66</v>
      </c>
      <c r="F762" s="12">
        <f t="shared" si="99"/>
        <v>1.4220352988143983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0.35208915443047811</v>
      </c>
      <c r="J762" s="18">
        <f t="shared" si="102"/>
        <v>1.2124324788664362E-4</v>
      </c>
      <c r="K762" s="12">
        <f t="shared" si="106"/>
        <v>1.2244976003217116</v>
      </c>
      <c r="L762" s="12">
        <f t="shared" si="103"/>
        <v>0.20253063768722729</v>
      </c>
      <c r="M762" s="12">
        <f t="shared" si="107"/>
        <v>4.1018659201994906E-2</v>
      </c>
      <c r="N762" s="18">
        <f t="shared" si="104"/>
        <v>1.4124932287816937E-5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1065.98</v>
      </c>
      <c r="D763" s="5" t="str">
        <f>'Исходные данные'!A765</f>
        <v>11.03.2014</v>
      </c>
      <c r="E763" s="1">
        <f>'Исходные данные'!B765</f>
        <v>1533.36</v>
      </c>
      <c r="F763" s="12">
        <f t="shared" si="99"/>
        <v>1.4384510028330737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0.36356684213848978</v>
      </c>
      <c r="J763" s="18">
        <f t="shared" si="102"/>
        <v>1.248462067957422E-4</v>
      </c>
      <c r="K763" s="12">
        <f t="shared" si="106"/>
        <v>1.2386329668595313</v>
      </c>
      <c r="L763" s="12">
        <f t="shared" si="103"/>
        <v>0.21400832539523892</v>
      </c>
      <c r="M763" s="12">
        <f t="shared" si="107"/>
        <v>4.5799563338474444E-2</v>
      </c>
      <c r="N763" s="18">
        <f t="shared" si="104"/>
        <v>1.5727236626083223E-5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1078.42</v>
      </c>
      <c r="D764" s="5" t="str">
        <f>'Исходные данные'!A766</f>
        <v>07.03.2014</v>
      </c>
      <c r="E764" s="1">
        <f>'Исходные данные'!B766</f>
        <v>1538.32</v>
      </c>
      <c r="F764" s="12">
        <f t="shared" si="99"/>
        <v>1.4264572244580032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0.35519390486219854</v>
      </c>
      <c r="J764" s="18">
        <f t="shared" si="102"/>
        <v>1.2163057440658476E-4</v>
      </c>
      <c r="K764" s="12">
        <f t="shared" si="106"/>
        <v>1.2283052676446744</v>
      </c>
      <c r="L764" s="12">
        <f t="shared" si="103"/>
        <v>0.20563538811894772</v>
      </c>
      <c r="M764" s="12">
        <f t="shared" si="107"/>
        <v>4.228591284683024E-2</v>
      </c>
      <c r="N764" s="18">
        <f t="shared" si="104"/>
        <v>1.4480146754945383E-5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1064.9100000000001</v>
      </c>
      <c r="D765" s="5" t="str">
        <f>'Исходные данные'!A767</f>
        <v>06.03.2014</v>
      </c>
      <c r="E765" s="1">
        <f>'Исходные данные'!B767</f>
        <v>1538.8</v>
      </c>
      <c r="F765" s="12">
        <f t="shared" si="99"/>
        <v>1.4450047421847854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0.36811260334778922</v>
      </c>
      <c r="J765" s="18">
        <f t="shared" si="102"/>
        <v>1.2570255623278588E-4</v>
      </c>
      <c r="K765" s="12">
        <f t="shared" si="106"/>
        <v>1.2442763134881245</v>
      </c>
      <c r="L765" s="12">
        <f t="shared" si="103"/>
        <v>0.21855408660453829</v>
      </c>
      <c r="M765" s="12">
        <f t="shared" si="107"/>
        <v>4.7765888771544002E-2</v>
      </c>
      <c r="N765" s="18">
        <f t="shared" si="104"/>
        <v>1.6311026204232422E-5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1061.45</v>
      </c>
      <c r="D766" s="5" t="str">
        <f>'Исходные данные'!A768</f>
        <v>05.03.2014</v>
      </c>
      <c r="E766" s="1">
        <f>'Исходные данные'!B768</f>
        <v>1543.57</v>
      </c>
      <c r="F766" s="12">
        <f t="shared" si="99"/>
        <v>1.4542088652315228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0.37446201750977898</v>
      </c>
      <c r="J766" s="18">
        <f t="shared" si="102"/>
        <v>1.2751385180216561E-4</v>
      </c>
      <c r="K766" s="12">
        <f t="shared" si="106"/>
        <v>1.2522018738403833</v>
      </c>
      <c r="L766" s="12">
        <f t="shared" si="103"/>
        <v>0.2249035007665281</v>
      </c>
      <c r="M766" s="12">
        <f t="shared" si="107"/>
        <v>5.0581584657039678E-2</v>
      </c>
      <c r="N766" s="18">
        <f t="shared" si="104"/>
        <v>1.7224317522959494E-5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1050.8900000000001</v>
      </c>
      <c r="D767" s="5" t="str">
        <f>'Исходные данные'!A769</f>
        <v>04.03.2014</v>
      </c>
      <c r="E767" s="1">
        <f>'Исходные данные'!B769</f>
        <v>1526.57</v>
      </c>
      <c r="F767" s="12">
        <f t="shared" si="99"/>
        <v>1.4526449009886855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0.37338596448508266</v>
      </c>
      <c r="J767" s="18">
        <f t="shared" si="102"/>
        <v>1.2679255401686941E-4</v>
      </c>
      <c r="K767" s="12">
        <f t="shared" si="106"/>
        <v>1.2508551629226305</v>
      </c>
      <c r="L767" s="12">
        <f t="shared" si="103"/>
        <v>0.22382744774183186</v>
      </c>
      <c r="M767" s="12">
        <f t="shared" si="107"/>
        <v>5.0098726362622449E-2</v>
      </c>
      <c r="N767" s="18">
        <f t="shared" si="104"/>
        <v>1.7012277034218691E-5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1061.32</v>
      </c>
      <c r="D768" s="5" t="str">
        <f>'Исходные данные'!A770</f>
        <v>03.03.2014</v>
      </c>
      <c r="E768" s="1">
        <f>'Исходные данные'!B770</f>
        <v>1524.1</v>
      </c>
      <c r="F768" s="12">
        <f t="shared" si="99"/>
        <v>1.4360419100742472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0.36189065548862315</v>
      </c>
      <c r="J768" s="18">
        <f t="shared" si="102"/>
        <v>1.2254604504243776E-4</v>
      </c>
      <c r="K768" s="12">
        <f t="shared" si="106"/>
        <v>1.2365585258772329</v>
      </c>
      <c r="L768" s="12">
        <f t="shared" si="103"/>
        <v>0.2123321387453723</v>
      </c>
      <c r="M768" s="12">
        <f t="shared" si="107"/>
        <v>4.508493714418401E-2</v>
      </c>
      <c r="N768" s="18">
        <f t="shared" si="104"/>
        <v>1.526698922509299E-5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1057.33</v>
      </c>
      <c r="D769" s="5" t="str">
        <f>'Исходные данные'!A771</f>
        <v>28.02.2014</v>
      </c>
      <c r="E769" s="1">
        <f>'Исходные данные'!B771</f>
        <v>1540.56</v>
      </c>
      <c r="F769" s="12">
        <f t="shared" si="99"/>
        <v>1.4570285530534459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0.37639912417509269</v>
      </c>
      <c r="J769" s="18">
        <f t="shared" si="102"/>
        <v>1.2710326423426256E-4</v>
      </c>
      <c r="K769" s="12">
        <f t="shared" si="106"/>
        <v>1.2546298733242778</v>
      </c>
      <c r="L769" s="12">
        <f t="shared" si="103"/>
        <v>0.22684060743184176</v>
      </c>
      <c r="M769" s="12">
        <f t="shared" si="107"/>
        <v>5.1456661180046916E-2</v>
      </c>
      <c r="N769" s="18">
        <f t="shared" si="104"/>
        <v>1.7375995804756476E-5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1045.31</v>
      </c>
      <c r="D770" s="5" t="str">
        <f>'Исходные данные'!A772</f>
        <v>27.02.2014</v>
      </c>
      <c r="E770" s="1">
        <f>'Исходные данные'!B772</f>
        <v>1521.03</v>
      </c>
      <c r="F770" s="12">
        <f t="shared" ref="F770:F833" si="108">E770/C770</f>
        <v>1.4550994441840219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0.37507424480616708</v>
      </c>
      <c r="J770" s="18">
        <f t="shared" ref="J770:J833" si="111">H770*I770</f>
        <v>1.2630237373876887E-4</v>
      </c>
      <c r="K770" s="12">
        <f t="shared" si="106"/>
        <v>1.2529687407326056</v>
      </c>
      <c r="L770" s="12">
        <f t="shared" ref="L770:L833" si="112">LN(K770)</f>
        <v>0.22551572806291623</v>
      </c>
      <c r="M770" s="12">
        <f t="shared" si="107"/>
        <v>5.0857343603747156E-2</v>
      </c>
      <c r="N770" s="18">
        <f t="shared" ref="N770:N833" si="113">M770*H770</f>
        <v>1.7125684602847047E-5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1057.6400000000001</v>
      </c>
      <c r="D771" s="5" t="str">
        <f>'Исходные данные'!A773</f>
        <v>26.02.2014</v>
      </c>
      <c r="E771" s="1">
        <f>'Исходные данные'!B773</f>
        <v>1513.75</v>
      </c>
      <c r="F771" s="12">
        <f t="shared" si="108"/>
        <v>1.4312526001285881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0.35855000500249223</v>
      </c>
      <c r="J771" s="18">
        <f t="shared" si="111"/>
        <v>1.2040102150217797E-4</v>
      </c>
      <c r="K771" s="12">
        <f t="shared" ref="K771:K834" si="115">F771/GEOMEAN(F$2:F$1242)</f>
        <v>1.2324345083225732</v>
      </c>
      <c r="L771" s="12">
        <f t="shared" si="112"/>
        <v>0.20899148825924141</v>
      </c>
      <c r="M771" s="12">
        <f t="shared" ref="M771:M834" si="116">POWER(L771-AVERAGE(L$2:L$1242),2)</f>
        <v>4.3677442164812619E-2</v>
      </c>
      <c r="N771" s="18">
        <f t="shared" si="113"/>
        <v>1.4666876530120772E-5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1050.68</v>
      </c>
      <c r="D772" s="5" t="str">
        <f>'Исходные данные'!A774</f>
        <v>25.02.2014</v>
      </c>
      <c r="E772" s="1">
        <f>'Исходные данные'!B774</f>
        <v>1515.64</v>
      </c>
      <c r="F772" s="12">
        <f t="shared" si="108"/>
        <v>1.4425324551718888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0.36640021839962239</v>
      </c>
      <c r="J772" s="18">
        <f t="shared" si="111"/>
        <v>1.226937193488005E-4</v>
      </c>
      <c r="K772" s="12">
        <f t="shared" si="115"/>
        <v>1.2421474566889141</v>
      </c>
      <c r="L772" s="12">
        <f t="shared" si="112"/>
        <v>0.21684170165637159</v>
      </c>
      <c r="M772" s="12">
        <f t="shared" si="116"/>
        <v>4.7020323577230842E-2</v>
      </c>
      <c r="N772" s="18">
        <f t="shared" si="113"/>
        <v>1.5745346468059018E-5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1054.6300000000001</v>
      </c>
      <c r="D773" s="5" t="str">
        <f>'Исходные данные'!A775</f>
        <v>24.02.2014</v>
      </c>
      <c r="E773" s="1">
        <f>'Исходные данные'!B775</f>
        <v>1516.03</v>
      </c>
      <c r="F773" s="12">
        <f t="shared" si="108"/>
        <v>1.4374994073750982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0.36290508142848221</v>
      </c>
      <c r="J773" s="18">
        <f t="shared" si="111"/>
        <v>1.2118415158463254E-4</v>
      </c>
      <c r="K773" s="12">
        <f t="shared" si="115"/>
        <v>1.2378135593836834</v>
      </c>
      <c r="L773" s="12">
        <f t="shared" si="112"/>
        <v>0.21334656468523133</v>
      </c>
      <c r="M773" s="12">
        <f t="shared" si="116"/>
        <v>4.5516756662989571E-2</v>
      </c>
      <c r="N773" s="18">
        <f t="shared" si="113"/>
        <v>1.519931745616955E-5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1078.8599999999999</v>
      </c>
      <c r="D774" s="5" t="str">
        <f>'Исходные данные'!A776</f>
        <v>21.02.2014</v>
      </c>
      <c r="E774" s="1">
        <f>'Исходные данные'!B776</f>
        <v>1522.63</v>
      </c>
      <c r="F774" s="12">
        <f t="shared" si="108"/>
        <v>1.4113323322766627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0.34453417474577369</v>
      </c>
      <c r="J774" s="18">
        <f t="shared" si="111"/>
        <v>1.1472848357721864E-4</v>
      </c>
      <c r="K774" s="12">
        <f t="shared" si="115"/>
        <v>1.2152814037528166</v>
      </c>
      <c r="L774" s="12">
        <f t="shared" si="112"/>
        <v>0.19497565800252281</v>
      </c>
      <c r="M774" s="12">
        <f t="shared" si="116"/>
        <v>3.8015507213516715E-2</v>
      </c>
      <c r="N774" s="18">
        <f t="shared" si="113"/>
        <v>1.2659009801404583E-5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1079.57</v>
      </c>
      <c r="D775" s="5" t="str">
        <f>'Исходные данные'!A777</f>
        <v>20.02.2014</v>
      </c>
      <c r="E775" s="1">
        <f>'Исходные данные'!B777</f>
        <v>1503.89</v>
      </c>
      <c r="F775" s="12">
        <f t="shared" si="108"/>
        <v>1.3930453791787474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0.33149227084907867</v>
      </c>
      <c r="J775" s="18">
        <f t="shared" si="111"/>
        <v>1.100774911997865E-4</v>
      </c>
      <c r="K775" s="12">
        <f t="shared" si="115"/>
        <v>1.1995347269971395</v>
      </c>
      <c r="L775" s="12">
        <f t="shared" si="112"/>
        <v>0.18193375410582779</v>
      </c>
      <c r="M775" s="12">
        <f t="shared" si="116"/>
        <v>3.3099890883039794E-2</v>
      </c>
      <c r="N775" s="18">
        <f t="shared" si="113"/>
        <v>1.0991366218159995E-5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1076.76</v>
      </c>
      <c r="D776" s="5" t="str">
        <f>'Исходные данные'!A778</f>
        <v>19.02.2014</v>
      </c>
      <c r="E776" s="1">
        <f>'Исходные данные'!B778</f>
        <v>1498.12</v>
      </c>
      <c r="F776" s="12">
        <f t="shared" si="108"/>
        <v>1.391322114491623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0.33025445657989783</v>
      </c>
      <c r="J776" s="18">
        <f t="shared" si="111"/>
        <v>1.0936037037145738E-4</v>
      </c>
      <c r="K776" s="12">
        <f t="shared" si="115"/>
        <v>1.1980508443706941</v>
      </c>
      <c r="L776" s="12">
        <f t="shared" si="112"/>
        <v>0.18069593983664703</v>
      </c>
      <c r="M776" s="12">
        <f t="shared" si="116"/>
        <v>3.2651022673449145E-2</v>
      </c>
      <c r="N776" s="18">
        <f t="shared" si="113"/>
        <v>1.0812050712512918E-5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1076.6099999999999</v>
      </c>
      <c r="D777" s="5" t="str">
        <f>'Исходные данные'!A779</f>
        <v>18.02.2014</v>
      </c>
      <c r="E777" s="1">
        <f>'Исходные данные'!B779</f>
        <v>1501.97</v>
      </c>
      <c r="F777" s="12">
        <f t="shared" si="108"/>
        <v>1.3950920017462221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0.33296036417121322</v>
      </c>
      <c r="J777" s="18">
        <f t="shared" si="111"/>
        <v>1.0994867316723014E-4</v>
      </c>
      <c r="K777" s="12">
        <f t="shared" si="115"/>
        <v>1.2012970492297355</v>
      </c>
      <c r="L777" s="12">
        <f t="shared" si="112"/>
        <v>0.18340184742796226</v>
      </c>
      <c r="M777" s="12">
        <f t="shared" si="116"/>
        <v>3.3636237639989526E-2</v>
      </c>
      <c r="N777" s="18">
        <f t="shared" si="113"/>
        <v>1.1107207033666002E-5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1076.4000000000001</v>
      </c>
      <c r="D778" s="5" t="str">
        <f>'Исходные данные'!A780</f>
        <v>17.02.2014</v>
      </c>
      <c r="E778" s="1">
        <f>'Исходные данные'!B780</f>
        <v>1504.55</v>
      </c>
      <c r="F778" s="12">
        <f t="shared" si="108"/>
        <v>1.3977610553697508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0.33487171029756013</v>
      </c>
      <c r="J778" s="18">
        <f t="shared" si="111"/>
        <v>1.102711958854762E-4</v>
      </c>
      <c r="K778" s="12">
        <f t="shared" si="115"/>
        <v>1.2035953394057008</v>
      </c>
      <c r="L778" s="12">
        <f t="shared" si="112"/>
        <v>0.18531319355430928</v>
      </c>
      <c r="M778" s="12">
        <f t="shared" si="116"/>
        <v>3.4340979705296877E-2</v>
      </c>
      <c r="N778" s="18">
        <f t="shared" si="113"/>
        <v>1.1308273537400527E-5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1082.21</v>
      </c>
      <c r="D779" s="5" t="str">
        <f>'Исходные данные'!A781</f>
        <v>14.02.2014</v>
      </c>
      <c r="E779" s="1">
        <f>'Исходные данные'!B781</f>
        <v>1494.01</v>
      </c>
      <c r="F779" s="12">
        <f t="shared" si="108"/>
        <v>1.3805176444497833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0.32245853350869913</v>
      </c>
      <c r="J779" s="18">
        <f t="shared" si="111"/>
        <v>1.058872497107809E-4</v>
      </c>
      <c r="K779" s="12">
        <f t="shared" si="115"/>
        <v>1.1887472443475364</v>
      </c>
      <c r="L779" s="12">
        <f t="shared" si="112"/>
        <v>0.17290001676544825</v>
      </c>
      <c r="M779" s="12">
        <f t="shared" si="116"/>
        <v>2.9894415797492267E-2</v>
      </c>
      <c r="N779" s="18">
        <f t="shared" si="113"/>
        <v>9.8165721839133198E-6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1084.74</v>
      </c>
      <c r="D780" s="5" t="str">
        <f>'Исходные данные'!A782</f>
        <v>13.02.2014</v>
      </c>
      <c r="E780" s="1">
        <f>'Исходные данные'!B782</f>
        <v>1479.12</v>
      </c>
      <c r="F780" s="12">
        <f t="shared" si="108"/>
        <v>1.3635709939709053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0.31010698940011922</v>
      </c>
      <c r="J780" s="18">
        <f t="shared" si="111"/>
        <v>1.015470982526879E-4</v>
      </c>
      <c r="K780" s="12">
        <f t="shared" si="115"/>
        <v>1.1741546861584551</v>
      </c>
      <c r="L780" s="12">
        <f t="shared" si="112"/>
        <v>0.16054847265686842</v>
      </c>
      <c r="M780" s="12">
        <f t="shared" si="116"/>
        <v>2.5775812072453209E-2</v>
      </c>
      <c r="N780" s="18">
        <f t="shared" si="113"/>
        <v>8.4405028281610824E-6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1084.3599999999999</v>
      </c>
      <c r="D781" s="5" t="str">
        <f>'Исходные данные'!A783</f>
        <v>12.02.2014</v>
      </c>
      <c r="E781" s="1">
        <f>'Исходные данные'!B783</f>
        <v>1486.88</v>
      </c>
      <c r="F781" s="12">
        <f t="shared" si="108"/>
        <v>1.3712051348260728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0.31569001362250609</v>
      </c>
      <c r="J781" s="18">
        <f t="shared" si="111"/>
        <v>1.030867804642643E-4</v>
      </c>
      <c r="K781" s="12">
        <f t="shared" si="115"/>
        <v>1.1807283536092308</v>
      </c>
      <c r="L781" s="12">
        <f t="shared" si="112"/>
        <v>0.16613149687925519</v>
      </c>
      <c r="M781" s="12">
        <f t="shared" si="116"/>
        <v>2.7599674255341957E-2</v>
      </c>
      <c r="N781" s="18">
        <f t="shared" si="113"/>
        <v>9.0125168300312911E-6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1073.3699999999999</v>
      </c>
      <c r="D782" s="5" t="str">
        <f>'Исходные данные'!A784</f>
        <v>11.02.2014</v>
      </c>
      <c r="E782" s="1">
        <f>'Исходные данные'!B784</f>
        <v>1474.43</v>
      </c>
      <c r="F782" s="12">
        <f t="shared" si="108"/>
        <v>1.373645620801774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0.31746824263097617</v>
      </c>
      <c r="J782" s="18">
        <f t="shared" si="111"/>
        <v>1.0337811041202896E-4</v>
      </c>
      <c r="K782" s="12">
        <f t="shared" si="115"/>
        <v>1.1828298269153832</v>
      </c>
      <c r="L782" s="12">
        <f t="shared" si="112"/>
        <v>0.16790972588772526</v>
      </c>
      <c r="M782" s="12">
        <f t="shared" si="116"/>
        <v>2.8193676047691019E-2</v>
      </c>
      <c r="N782" s="18">
        <f t="shared" si="113"/>
        <v>9.1807890175872129E-6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1071.3499999999999</v>
      </c>
      <c r="D783" s="5" t="str">
        <f>'Исходные данные'!A785</f>
        <v>10.02.2014</v>
      </c>
      <c r="E783" s="1">
        <f>'Исходные данные'!B785</f>
        <v>1466.21</v>
      </c>
      <c r="F783" s="12">
        <f t="shared" si="108"/>
        <v>1.3685630279553835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0.31376130467142316</v>
      </c>
      <c r="J783" s="18">
        <f t="shared" si="111"/>
        <v>1.0188584539024341E-4</v>
      </c>
      <c r="K783" s="12">
        <f t="shared" si="115"/>
        <v>1.1784532669600809</v>
      </c>
      <c r="L783" s="12">
        <f t="shared" si="112"/>
        <v>0.16420278792817225</v>
      </c>
      <c r="M783" s="12">
        <f t="shared" si="116"/>
        <v>2.6962555563384293E-2</v>
      </c>
      <c r="N783" s="18">
        <f t="shared" si="113"/>
        <v>8.7553905677873115E-6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1075.0999999999999</v>
      </c>
      <c r="D784" s="5" t="str">
        <f>'Исходные данные'!A786</f>
        <v>07.02.2014</v>
      </c>
      <c r="E784" s="1">
        <f>'Исходные данные'!B786</f>
        <v>1459.32</v>
      </c>
      <c r="F784" s="12">
        <f t="shared" si="108"/>
        <v>1.3573807087712773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0.30555689328972624</v>
      </c>
      <c r="J784" s="18">
        <f t="shared" si="111"/>
        <v>9.8944743330603633E-5</v>
      </c>
      <c r="K784" s="12">
        <f t="shared" si="115"/>
        <v>1.1688243055563903</v>
      </c>
      <c r="L784" s="12">
        <f t="shared" si="112"/>
        <v>0.15599837654647536</v>
      </c>
      <c r="M784" s="12">
        <f t="shared" si="116"/>
        <v>2.4335493485135896E-2</v>
      </c>
      <c r="N784" s="18">
        <f t="shared" si="113"/>
        <v>7.8802645582183898E-6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1058.6099999999999</v>
      </c>
      <c r="D785" s="5" t="str">
        <f>'Исходные данные'!A787</f>
        <v>06.02.2014</v>
      </c>
      <c r="E785" s="1">
        <f>'Исходные данные'!B787</f>
        <v>1454.42</v>
      </c>
      <c r="F785" s="12">
        <f t="shared" si="108"/>
        <v>1.3738959579070671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0.31765046888584036</v>
      </c>
      <c r="J785" s="18">
        <f t="shared" si="111"/>
        <v>1.0257376828322459E-4</v>
      </c>
      <c r="K785" s="12">
        <f t="shared" si="115"/>
        <v>1.1830453892048414</v>
      </c>
      <c r="L785" s="12">
        <f t="shared" si="112"/>
        <v>0.16809195214258937</v>
      </c>
      <c r="M785" s="12">
        <f t="shared" si="116"/>
        <v>2.8254904375106537E-2</v>
      </c>
      <c r="N785" s="18">
        <f t="shared" si="113"/>
        <v>9.1239028369840936E-6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1072.08</v>
      </c>
      <c r="D786" s="5" t="str">
        <f>'Исходные данные'!A788</f>
        <v>05.02.2014</v>
      </c>
      <c r="E786" s="1">
        <f>'Исходные данные'!B788</f>
        <v>1459.62</v>
      </c>
      <c r="F786" s="12">
        <f t="shared" si="108"/>
        <v>1.3614842175957018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0.30857544114065771</v>
      </c>
      <c r="J786" s="18">
        <f t="shared" si="111"/>
        <v>9.9365206124910754E-5</v>
      </c>
      <c r="K786" s="12">
        <f t="shared" si="115"/>
        <v>1.1723577879619227</v>
      </c>
      <c r="L786" s="12">
        <f t="shared" si="112"/>
        <v>0.15901692439740675</v>
      </c>
      <c r="M786" s="12">
        <f t="shared" si="116"/>
        <v>2.5286382244810557E-2</v>
      </c>
      <c r="N786" s="18">
        <f t="shared" si="113"/>
        <v>8.142535824046912E-6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1069.8</v>
      </c>
      <c r="D787" s="5" t="str">
        <f>'Исходные данные'!A789</f>
        <v>04.02.2014</v>
      </c>
      <c r="E787" s="1">
        <f>'Исходные данные'!B789</f>
        <v>1450.84</v>
      </c>
      <c r="F787" s="12">
        <f t="shared" si="108"/>
        <v>1.3561787249953261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0.3046709839268375</v>
      </c>
      <c r="J787" s="18">
        <f t="shared" si="111"/>
        <v>9.7834097647489865E-5</v>
      </c>
      <c r="K787" s="12">
        <f t="shared" si="115"/>
        <v>1.1677892916924553</v>
      </c>
      <c r="L787" s="12">
        <f t="shared" si="112"/>
        <v>0.15511246718358662</v>
      </c>
      <c r="M787" s="12">
        <f t="shared" si="116"/>
        <v>2.4059877475779218E-2</v>
      </c>
      <c r="N787" s="18">
        <f t="shared" si="113"/>
        <v>7.7259618622470348E-6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1066.4100000000001</v>
      </c>
      <c r="D788" s="5" t="str">
        <f>'Исходные данные'!A790</f>
        <v>03.02.2014</v>
      </c>
      <c r="E788" s="1">
        <f>'Исходные данные'!B790</f>
        <v>1463.87</v>
      </c>
      <c r="F788" s="12">
        <f t="shared" si="108"/>
        <v>1.3727084329666823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0.31678574659942171</v>
      </c>
      <c r="J788" s="18">
        <f t="shared" si="111"/>
        <v>1.0144039947068238E-4</v>
      </c>
      <c r="K788" s="12">
        <f t="shared" si="115"/>
        <v>1.1820228256714076</v>
      </c>
      <c r="L788" s="12">
        <f t="shared" si="112"/>
        <v>0.16722722985617083</v>
      </c>
      <c r="M788" s="12">
        <f t="shared" si="116"/>
        <v>2.7964946405368576E-2</v>
      </c>
      <c r="N788" s="18">
        <f t="shared" si="113"/>
        <v>8.9548704920866867E-6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1072.06</v>
      </c>
      <c r="D789" s="5" t="str">
        <f>'Исходные данные'!A791</f>
        <v>31.01.2014</v>
      </c>
      <c r="E789" s="1">
        <f>'Исходные данные'!B791</f>
        <v>1470.85</v>
      </c>
      <c r="F789" s="12">
        <f t="shared" si="108"/>
        <v>1.3719847769714382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0.31625843374027074</v>
      </c>
      <c r="J789" s="18">
        <f t="shared" si="111"/>
        <v>1.0098889101872369E-4</v>
      </c>
      <c r="K789" s="12">
        <f t="shared" si="115"/>
        <v>1.1813996941426941</v>
      </c>
      <c r="L789" s="12">
        <f t="shared" si="112"/>
        <v>0.16669991699701989</v>
      </c>
      <c r="M789" s="12">
        <f t="shared" si="116"/>
        <v>2.77888623268133E-2</v>
      </c>
      <c r="N789" s="18">
        <f t="shared" si="113"/>
        <v>8.8736491731367107E-6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1093.4100000000001</v>
      </c>
      <c r="D790" s="5" t="str">
        <f>'Исходные данные'!A792</f>
        <v>30.01.2014</v>
      </c>
      <c r="E790" s="1">
        <f>'Исходные данные'!B792</f>
        <v>1452.33</v>
      </c>
      <c r="F790" s="12">
        <f t="shared" si="108"/>
        <v>1.3282574697505967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0.28386791008661005</v>
      </c>
      <c r="J790" s="18">
        <f t="shared" si="111"/>
        <v>9.0392824528888076E-5</v>
      </c>
      <c r="K790" s="12">
        <f t="shared" si="115"/>
        <v>1.1437466325027388</v>
      </c>
      <c r="L790" s="12">
        <f t="shared" si="112"/>
        <v>0.13430939334335915</v>
      </c>
      <c r="M790" s="12">
        <f t="shared" si="116"/>
        <v>1.8039013140261149E-2</v>
      </c>
      <c r="N790" s="18">
        <f t="shared" si="113"/>
        <v>5.7442116263315071E-6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1088.18</v>
      </c>
      <c r="D791" s="5" t="str">
        <f>'Исходные данные'!A793</f>
        <v>29.01.2014</v>
      </c>
      <c r="E791" s="1">
        <f>'Исходные данные'!B793</f>
        <v>1474.44</v>
      </c>
      <c r="F791" s="12">
        <f t="shared" si="108"/>
        <v>1.3549596574096197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0.30377168075900379</v>
      </c>
      <c r="J791" s="18">
        <f t="shared" si="111"/>
        <v>9.6460855707439106E-5</v>
      </c>
      <c r="K791" s="12">
        <f t="shared" si="115"/>
        <v>1.1667395671641176</v>
      </c>
      <c r="L791" s="12">
        <f t="shared" si="112"/>
        <v>0.154213164015753</v>
      </c>
      <c r="M791" s="12">
        <f t="shared" si="116"/>
        <v>2.3781699955749518E-2</v>
      </c>
      <c r="N791" s="18">
        <f t="shared" si="113"/>
        <v>7.5517346520826755E-6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1084.6099999999999</v>
      </c>
      <c r="D792" s="5" t="str">
        <f>'Исходные данные'!A794</f>
        <v>28.01.2014</v>
      </c>
      <c r="E792" s="1">
        <f>'Исходные данные'!B794</f>
        <v>1478.33</v>
      </c>
      <c r="F792" s="12">
        <f t="shared" si="108"/>
        <v>1.3630060574768812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0.30969259692820394</v>
      </c>
      <c r="J792" s="18">
        <f t="shared" si="111"/>
        <v>9.8066532462245511E-5</v>
      </c>
      <c r="K792" s="12">
        <f t="shared" si="115"/>
        <v>1.1736682260953022</v>
      </c>
      <c r="L792" s="12">
        <f t="shared" si="112"/>
        <v>0.16013408018495306</v>
      </c>
      <c r="M792" s="12">
        <f t="shared" si="116"/>
        <v>2.5642923636680959E-2</v>
      </c>
      <c r="N792" s="18">
        <f t="shared" si="113"/>
        <v>8.1200281446393191E-6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1101.49</v>
      </c>
      <c r="D793" s="5" t="str">
        <f>'Исходные данные'!A795</f>
        <v>27.01.2014</v>
      </c>
      <c r="E793" s="1">
        <f>'Исходные данные'!B795</f>
        <v>1479.1</v>
      </c>
      <c r="F793" s="12">
        <f t="shared" si="108"/>
        <v>1.3428174563545741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0.29476998600541471</v>
      </c>
      <c r="J793" s="18">
        <f t="shared" si="111"/>
        <v>9.3080653919330099E-5</v>
      </c>
      <c r="K793" s="12">
        <f t="shared" si="115"/>
        <v>1.1562840629534112</v>
      </c>
      <c r="L793" s="12">
        <f t="shared" si="112"/>
        <v>0.14521146926216391</v>
      </c>
      <c r="M793" s="12">
        <f t="shared" si="116"/>
        <v>2.108637080527636E-2</v>
      </c>
      <c r="N793" s="18">
        <f t="shared" si="113"/>
        <v>6.6585245327675282E-6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1094.01</v>
      </c>
      <c r="D794" s="5" t="str">
        <f>'Исходные данные'!A796</f>
        <v>24.01.2014</v>
      </c>
      <c r="E794" s="1">
        <f>'Исходные данные'!B796</f>
        <v>1502.66</v>
      </c>
      <c r="F794" s="12">
        <f t="shared" si="108"/>
        <v>1.3735340627599384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0.31738702621650977</v>
      </c>
      <c r="J794" s="18">
        <f t="shared" si="111"/>
        <v>9.9942798144473418E-5</v>
      </c>
      <c r="K794" s="12">
        <f t="shared" si="115"/>
        <v>1.182733765618847</v>
      </c>
      <c r="L794" s="12">
        <f t="shared" si="112"/>
        <v>0.16782850947325886</v>
      </c>
      <c r="M794" s="12">
        <f t="shared" si="116"/>
        <v>2.8166408592015722E-2</v>
      </c>
      <c r="N794" s="18">
        <f t="shared" si="113"/>
        <v>8.8693911717937677E-6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1096.95</v>
      </c>
      <c r="D795" s="5" t="str">
        <f>'Исходные данные'!A797</f>
        <v>23.01.2014</v>
      </c>
      <c r="E795" s="1">
        <f>'Исходные данные'!B797</f>
        <v>1508.47</v>
      </c>
      <c r="F795" s="12">
        <f t="shared" si="108"/>
        <v>1.3751492775422762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0.3185622907110206</v>
      </c>
      <c r="J795" s="18">
        <f t="shared" si="111"/>
        <v>1.0003290226351657E-4</v>
      </c>
      <c r="K795" s="12">
        <f t="shared" si="115"/>
        <v>1.1841246077636418</v>
      </c>
      <c r="L795" s="12">
        <f t="shared" si="112"/>
        <v>0.16900377396776975</v>
      </c>
      <c r="M795" s="12">
        <f t="shared" si="116"/>
        <v>2.8562275615348989E-2</v>
      </c>
      <c r="N795" s="18">
        <f t="shared" si="113"/>
        <v>8.9689439345652752E-6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1093.43</v>
      </c>
      <c r="D796" s="5" t="str">
        <f>'Исходные данные'!A798</f>
        <v>22.01.2014</v>
      </c>
      <c r="E796" s="1">
        <f>'Исходные данные'!B798</f>
        <v>1504.53</v>
      </c>
      <c r="F796" s="12">
        <f t="shared" si="108"/>
        <v>1.3759728560584581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0.31916101261487601</v>
      </c>
      <c r="J796" s="18">
        <f t="shared" si="111"/>
        <v>9.9941187928549727E-5</v>
      </c>
      <c r="K796" s="12">
        <f t="shared" si="115"/>
        <v>1.1848337813809087</v>
      </c>
      <c r="L796" s="12">
        <f t="shared" si="112"/>
        <v>0.16960249587162524</v>
      </c>
      <c r="M796" s="12">
        <f t="shared" si="116"/>
        <v>2.8765006605884637E-2</v>
      </c>
      <c r="N796" s="18">
        <f t="shared" si="113"/>
        <v>9.007393814838074E-6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1098.0999999999999</v>
      </c>
      <c r="D797" s="5" t="str">
        <f>'Исходные данные'!A799</f>
        <v>21.01.2014</v>
      </c>
      <c r="E797" s="1">
        <f>'Исходные данные'!B799</f>
        <v>1500.55</v>
      </c>
      <c r="F797" s="12">
        <f t="shared" si="108"/>
        <v>1.3664966760768602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0.31225029394750603</v>
      </c>
      <c r="J797" s="18">
        <f t="shared" si="111"/>
        <v>9.7504284161793576E-5</v>
      </c>
      <c r="K797" s="12">
        <f t="shared" si="115"/>
        <v>1.1766739560535362</v>
      </c>
      <c r="L797" s="12">
        <f t="shared" si="112"/>
        <v>0.16269177720425515</v>
      </c>
      <c r="M797" s="12">
        <f t="shared" si="116"/>
        <v>2.6468614369878976E-2</v>
      </c>
      <c r="N797" s="18">
        <f t="shared" si="113"/>
        <v>8.2651749154909825E-6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1098.55</v>
      </c>
      <c r="D798" s="5" t="str">
        <f>'Исходные данные'!A800</f>
        <v>20.01.2014</v>
      </c>
      <c r="E798" s="1">
        <f>'Исходные данные'!B800</f>
        <v>1495.11</v>
      </c>
      <c r="F798" s="12">
        <f t="shared" si="108"/>
        <v>1.3609849346866323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0.30820865431095318</v>
      </c>
      <c r="J798" s="18">
        <f t="shared" si="111"/>
        <v>9.5973612234908953E-5</v>
      </c>
      <c r="K798" s="12">
        <f t="shared" si="115"/>
        <v>1.1719278614161142</v>
      </c>
      <c r="L798" s="12">
        <f t="shared" si="112"/>
        <v>0.15865013756770233</v>
      </c>
      <c r="M798" s="12">
        <f t="shared" si="116"/>
        <v>2.5169866150250856E-2</v>
      </c>
      <c r="N798" s="18">
        <f t="shared" si="113"/>
        <v>7.8376870348085113E-6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1095.06</v>
      </c>
      <c r="D799" s="5" t="str">
        <f>'Исходные данные'!A801</f>
        <v>17.01.2014</v>
      </c>
      <c r="E799" s="1">
        <f>'Исходные данные'!B801</f>
        <v>1505.81</v>
      </c>
      <c r="F799" s="12">
        <f t="shared" si="108"/>
        <v>1.3750936021770497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0.31852180311216549</v>
      </c>
      <c r="J799" s="18">
        <f t="shared" si="111"/>
        <v>9.8908210999389302E-5</v>
      </c>
      <c r="K799" s="12">
        <f t="shared" si="115"/>
        <v>1.1840766663720506</v>
      </c>
      <c r="L799" s="12">
        <f t="shared" si="112"/>
        <v>0.16896328636891453</v>
      </c>
      <c r="M799" s="12">
        <f t="shared" si="116"/>
        <v>2.8548592140583799E-2</v>
      </c>
      <c r="N799" s="18">
        <f t="shared" si="113"/>
        <v>8.8649823892338838E-6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1098.22</v>
      </c>
      <c r="D800" s="5" t="str">
        <f>'Исходные данные'!A802</f>
        <v>16.01.2014</v>
      </c>
      <c r="E800" s="1">
        <f>'Исходные данные'!B802</f>
        <v>1508.11</v>
      </c>
      <c r="F800" s="12">
        <f t="shared" si="108"/>
        <v>1.3732312287155577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0.31716652390672195</v>
      </c>
      <c r="J800" s="18">
        <f t="shared" si="111"/>
        <v>9.8212483431434628E-5</v>
      </c>
      <c r="K800" s="12">
        <f t="shared" si="115"/>
        <v>1.1824729988425589</v>
      </c>
      <c r="L800" s="12">
        <f t="shared" si="112"/>
        <v>0.16760800716347105</v>
      </c>
      <c r="M800" s="12">
        <f t="shared" si="116"/>
        <v>2.8092444065310144E-2</v>
      </c>
      <c r="N800" s="18">
        <f t="shared" si="113"/>
        <v>8.6989908749770879E-6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1101.07</v>
      </c>
      <c r="D801" s="5" t="str">
        <f>'Исходные данные'!A803</f>
        <v>15.01.2014</v>
      </c>
      <c r="E801" s="1">
        <f>'Исходные данные'!B803</f>
        <v>1498.87</v>
      </c>
      <c r="F801" s="12">
        <f t="shared" si="108"/>
        <v>1.3612849319298501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0.30842905659223407</v>
      </c>
      <c r="J801" s="18">
        <f t="shared" si="111"/>
        <v>9.5240311091654027E-5</v>
      </c>
      <c r="K801" s="12">
        <f t="shared" si="115"/>
        <v>1.172186185456825</v>
      </c>
      <c r="L801" s="12">
        <f t="shared" si="112"/>
        <v>0.15887053984898308</v>
      </c>
      <c r="M801" s="12">
        <f t="shared" si="116"/>
        <v>2.5239848431907304E-2</v>
      </c>
      <c r="N801" s="18">
        <f t="shared" si="113"/>
        <v>7.7938539355554811E-6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1104.08</v>
      </c>
      <c r="D802" s="5" t="str">
        <f>'Исходные данные'!A804</f>
        <v>14.01.2014</v>
      </c>
      <c r="E802" s="1">
        <f>'Исходные данные'!B804</f>
        <v>1476.4</v>
      </c>
      <c r="F802" s="12">
        <f t="shared" si="108"/>
        <v>1.3372219404390988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0.29059428317605912</v>
      </c>
      <c r="J802" s="18">
        <f t="shared" si="111"/>
        <v>8.9482633172245505E-5</v>
      </c>
      <c r="K802" s="12">
        <f t="shared" si="115"/>
        <v>1.1514658310735317</v>
      </c>
      <c r="L802" s="12">
        <f t="shared" si="112"/>
        <v>0.14103576643280821</v>
      </c>
      <c r="M802" s="12">
        <f t="shared" si="116"/>
        <v>1.9891087413289616E-2</v>
      </c>
      <c r="N802" s="18">
        <f t="shared" si="113"/>
        <v>6.1250581358549716E-6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1104.67</v>
      </c>
      <c r="D803" s="5" t="str">
        <f>'Исходные данные'!A805</f>
        <v>13.01.2014</v>
      </c>
      <c r="E803" s="1">
        <f>'Исходные данные'!B805</f>
        <v>1492.33</v>
      </c>
      <c r="F803" s="12">
        <f t="shared" si="108"/>
        <v>1.3509283315379252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0.3007920091164093</v>
      </c>
      <c r="J803" s="18">
        <f t="shared" si="111"/>
        <v>9.2364302110388327E-5</v>
      </c>
      <c r="K803" s="12">
        <f t="shared" si="115"/>
        <v>1.1632682406364847</v>
      </c>
      <c r="L803" s="12">
        <f t="shared" si="112"/>
        <v>0.15123349237315833</v>
      </c>
      <c r="M803" s="12">
        <f t="shared" si="116"/>
        <v>2.2871569215382123E-2</v>
      </c>
      <c r="N803" s="18">
        <f t="shared" si="113"/>
        <v>7.0231803529416506E-6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1104.28</v>
      </c>
      <c r="D804" s="5" t="str">
        <f>'Исходные данные'!A806</f>
        <v>10.01.2014</v>
      </c>
      <c r="E804" s="1">
        <f>'Исходные данные'!B806</f>
        <v>1488.66</v>
      </c>
      <c r="F804" s="12">
        <f t="shared" si="108"/>
        <v>1.3480820081863296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0.29868284757310304</v>
      </c>
      <c r="J804" s="18">
        <f t="shared" si="111"/>
        <v>9.1460655803435979E-5</v>
      </c>
      <c r="K804" s="12">
        <f t="shared" si="115"/>
        <v>1.1608173056163245</v>
      </c>
      <c r="L804" s="12">
        <f t="shared" si="112"/>
        <v>0.14912433082985224</v>
      </c>
      <c r="M804" s="12">
        <f t="shared" si="116"/>
        <v>2.2238066045451203E-2</v>
      </c>
      <c r="N804" s="18">
        <f t="shared" si="113"/>
        <v>6.8095912465120287E-6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1066.33</v>
      </c>
      <c r="D805" s="5" t="str">
        <f>'Исходные данные'!A807</f>
        <v>09.01.2014</v>
      </c>
      <c r="E805" s="1">
        <f>'Исходные данные'!B807</f>
        <v>1488.92</v>
      </c>
      <c r="F805" s="12">
        <f t="shared" si="108"/>
        <v>1.3963032082000884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0.33382817860720848</v>
      </c>
      <c r="J805" s="18">
        <f t="shared" si="111"/>
        <v>1.0193731500601565E-4</v>
      </c>
      <c r="K805" s="12">
        <f t="shared" si="115"/>
        <v>1.2023400046313981</v>
      </c>
      <c r="L805" s="12">
        <f t="shared" si="112"/>
        <v>0.18426966186395755</v>
      </c>
      <c r="M805" s="12">
        <f t="shared" si="116"/>
        <v>3.3955308283457226E-2</v>
      </c>
      <c r="N805" s="18">
        <f t="shared" si="113"/>
        <v>1.0368546391315364E-5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1078.1500000000001</v>
      </c>
      <c r="D806" s="5" t="str">
        <f>'Исходные данные'!A808</f>
        <v>31.12.2013</v>
      </c>
      <c r="E806" s="1">
        <f>'Исходные данные'!B808</f>
        <v>1486.46</v>
      </c>
      <c r="F806" s="12">
        <f t="shared" si="108"/>
        <v>1.3787135370774011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0.32115084487314488</v>
      </c>
      <c r="J806" s="18">
        <f t="shared" si="111"/>
        <v>9.7792474523261588E-5</v>
      </c>
      <c r="K806" s="12">
        <f t="shared" si="115"/>
        <v>1.1871937490510085</v>
      </c>
      <c r="L806" s="12">
        <f t="shared" si="112"/>
        <v>0.17159232812989397</v>
      </c>
      <c r="M806" s="12">
        <f t="shared" si="116"/>
        <v>2.9443927073037182E-2</v>
      </c>
      <c r="N806" s="18">
        <f t="shared" si="113"/>
        <v>8.9658630332799724E-6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1083.32</v>
      </c>
      <c r="D807" s="5" t="str">
        <f>'Исходные данные'!A809</f>
        <v>30.12.2013</v>
      </c>
      <c r="E807" s="1">
        <f>'Исходные данные'!B809</f>
        <v>1487.44</v>
      </c>
      <c r="F807" s="12">
        <f t="shared" si="108"/>
        <v>1.3730384373961526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0.31702612158418181</v>
      </c>
      <c r="J807" s="18">
        <f t="shared" si="111"/>
        <v>9.6267032315841387E-5</v>
      </c>
      <c r="K807" s="12">
        <f t="shared" si="115"/>
        <v>1.1823069885415689</v>
      </c>
      <c r="L807" s="12">
        <f t="shared" si="112"/>
        <v>0.16746760484093084</v>
      </c>
      <c r="M807" s="12">
        <f t="shared" si="116"/>
        <v>2.8045398671158146E-2</v>
      </c>
      <c r="N807" s="18">
        <f t="shared" si="113"/>
        <v>8.516166701645529E-6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1090.79</v>
      </c>
      <c r="D808" s="5" t="str">
        <f>'Исходные данные'!A810</f>
        <v>27.12.2013</v>
      </c>
      <c r="E808" s="1">
        <f>'Исходные данные'!B810</f>
        <v>1488.89</v>
      </c>
      <c r="F808" s="12">
        <f t="shared" si="108"/>
        <v>1.3649648419952514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0.31112867152517587</v>
      </c>
      <c r="J808" s="18">
        <f t="shared" si="111"/>
        <v>9.4212545940465062E-5</v>
      </c>
      <c r="K808" s="12">
        <f t="shared" si="115"/>
        <v>1.1753549120336129</v>
      </c>
      <c r="L808" s="12">
        <f t="shared" si="112"/>
        <v>0.16157015478192502</v>
      </c>
      <c r="M808" s="12">
        <f t="shared" si="116"/>
        <v>2.610491491625519E-2</v>
      </c>
      <c r="N808" s="18">
        <f t="shared" si="113"/>
        <v>7.9048018421555642E-6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1095.46</v>
      </c>
      <c r="D809" s="5" t="str">
        <f>'Исходные данные'!A811</f>
        <v>26.12.2013</v>
      </c>
      <c r="E809" s="1">
        <f>'Исходные данные'!B811</f>
        <v>1486.97</v>
      </c>
      <c r="F809" s="12">
        <f t="shared" si="108"/>
        <v>1.3573932411954794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0.30556612604680528</v>
      </c>
      <c r="J809" s="18">
        <f t="shared" si="111"/>
        <v>9.2269907041260467E-5</v>
      </c>
      <c r="K809" s="12">
        <f t="shared" si="115"/>
        <v>1.1688350970770891</v>
      </c>
      <c r="L809" s="12">
        <f t="shared" si="112"/>
        <v>0.15600760930355431</v>
      </c>
      <c r="M809" s="12">
        <f t="shared" si="116"/>
        <v>2.4338374160610427E-2</v>
      </c>
      <c r="N809" s="18">
        <f t="shared" si="113"/>
        <v>7.3493078254065165E-6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1093.8399999999999</v>
      </c>
      <c r="D810" s="5" t="str">
        <f>'Исходные данные'!A812</f>
        <v>25.12.2013</v>
      </c>
      <c r="E810" s="1">
        <f>'Исходные данные'!B812</f>
        <v>1489.33</v>
      </c>
      <c r="F810" s="12">
        <f t="shared" si="108"/>
        <v>1.361561105829006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0.30863191337978146</v>
      </c>
      <c r="J810" s="18">
        <f t="shared" si="111"/>
        <v>9.2935550427056572E-5</v>
      </c>
      <c r="K810" s="12">
        <f t="shared" si="115"/>
        <v>1.1724239955006897</v>
      </c>
      <c r="L810" s="12">
        <f t="shared" si="112"/>
        <v>0.15907339663653067</v>
      </c>
      <c r="M810" s="12">
        <f t="shared" si="116"/>
        <v>2.5304345517482989E-2</v>
      </c>
      <c r="N810" s="18">
        <f t="shared" si="113"/>
        <v>7.6196698297038833E-6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1101.98</v>
      </c>
      <c r="D811" s="5" t="str">
        <f>'Исходные данные'!A813</f>
        <v>24.12.2013</v>
      </c>
      <c r="E811" s="1">
        <f>'Исходные данные'!B813</f>
        <v>1497.37</v>
      </c>
      <c r="F811" s="12">
        <f t="shared" si="108"/>
        <v>1.3587996152380259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0.30660167414118572</v>
      </c>
      <c r="J811" s="18">
        <f t="shared" si="111"/>
        <v>9.2066521653118714E-5</v>
      </c>
      <c r="K811" s="12">
        <f t="shared" si="115"/>
        <v>1.1700461089568146</v>
      </c>
      <c r="L811" s="12">
        <f t="shared" si="112"/>
        <v>0.15704315739793495</v>
      </c>
      <c r="M811" s="12">
        <f t="shared" si="116"/>
        <v>2.4662553285512555E-2</v>
      </c>
      <c r="N811" s="18">
        <f t="shared" si="113"/>
        <v>7.4056852508778494E-6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1101.8699999999999</v>
      </c>
      <c r="D812" s="5" t="str">
        <f>'Исходные данные'!A814</f>
        <v>23.12.2013</v>
      </c>
      <c r="E812" s="1">
        <f>'Исходные данные'!B814</f>
        <v>1485.09</v>
      </c>
      <c r="F812" s="12">
        <f t="shared" si="108"/>
        <v>1.3477905742056686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0.29846664003888962</v>
      </c>
      <c r="J812" s="18">
        <f t="shared" si="111"/>
        <v>8.9373585119841508E-5</v>
      </c>
      <c r="K812" s="12">
        <f t="shared" si="115"/>
        <v>1.1605663552986571</v>
      </c>
      <c r="L812" s="12">
        <f t="shared" si="112"/>
        <v>0.14890812329563882</v>
      </c>
      <c r="M812" s="12">
        <f t="shared" si="116"/>
        <v>2.2173629183429158E-2</v>
      </c>
      <c r="N812" s="18">
        <f t="shared" si="113"/>
        <v>6.6397260845727716E-6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1091.04</v>
      </c>
      <c r="D813" s="5" t="str">
        <f>'Исходные данные'!A815</f>
        <v>20.12.2013</v>
      </c>
      <c r="E813" s="1">
        <f>'Исходные данные'!B815</f>
        <v>1468.61</v>
      </c>
      <c r="F813" s="12">
        <f t="shared" si="108"/>
        <v>1.3460643056166592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0.29718500542803128</v>
      </c>
      <c r="J813" s="18">
        <f t="shared" si="111"/>
        <v>8.8741434640153034E-5</v>
      </c>
      <c r="K813" s="12">
        <f t="shared" si="115"/>
        <v>1.1590798860481997</v>
      </c>
      <c r="L813" s="12">
        <f t="shared" si="112"/>
        <v>0.14762648868478051</v>
      </c>
      <c r="M813" s="12">
        <f t="shared" si="116"/>
        <v>2.179358016139761E-2</v>
      </c>
      <c r="N813" s="18">
        <f t="shared" si="113"/>
        <v>6.5077091176995919E-6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1076.33</v>
      </c>
      <c r="D814" s="5" t="str">
        <f>'Исходные данные'!A816</f>
        <v>19.12.2013</v>
      </c>
      <c r="E814" s="1">
        <f>'Исходные данные'!B816</f>
        <v>1466.27</v>
      </c>
      <c r="F814" s="12">
        <f t="shared" si="108"/>
        <v>1.3622866592959408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0.3091646549620275</v>
      </c>
      <c r="J814" s="18">
        <f t="shared" si="111"/>
        <v>9.2060972716883816E-5</v>
      </c>
      <c r="K814" s="12">
        <f t="shared" si="115"/>
        <v>1.1730487609195983</v>
      </c>
      <c r="L814" s="12">
        <f t="shared" si="112"/>
        <v>0.15960613821877662</v>
      </c>
      <c r="M814" s="12">
        <f t="shared" si="116"/>
        <v>2.5474119357111209E-2</v>
      </c>
      <c r="N814" s="18">
        <f t="shared" si="113"/>
        <v>7.5855120224195679E-6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1058.6199999999999</v>
      </c>
      <c r="D815" s="5" t="str">
        <f>'Исходные данные'!A817</f>
        <v>18.12.2013</v>
      </c>
      <c r="E815" s="1">
        <f>'Исходные данные'!B817</f>
        <v>1452.7</v>
      </c>
      <c r="F815" s="12">
        <f t="shared" si="108"/>
        <v>1.3722582229695266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0.31645772075603379</v>
      </c>
      <c r="J815" s="18">
        <f t="shared" si="111"/>
        <v>9.3969645148264151E-5</v>
      </c>
      <c r="K815" s="12">
        <f t="shared" si="115"/>
        <v>1.1816351552235518</v>
      </c>
      <c r="L815" s="12">
        <f t="shared" si="112"/>
        <v>0.1668992040127828</v>
      </c>
      <c r="M815" s="12">
        <f t="shared" si="116"/>
        <v>2.7855344300100476E-2</v>
      </c>
      <c r="N815" s="18">
        <f t="shared" si="113"/>
        <v>8.2714266319990117E-6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1068.82</v>
      </c>
      <c r="D816" s="5" t="str">
        <f>'Исходные данные'!A818</f>
        <v>17.12.2013</v>
      </c>
      <c r="E816" s="1">
        <f>'Исходные данные'!B818</f>
        <v>1449.53</v>
      </c>
      <c r="F816" s="12">
        <f t="shared" si="108"/>
        <v>1.356196553208211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0.3046841297573783</v>
      </c>
      <c r="J816" s="18">
        <f t="shared" si="111"/>
        <v>9.0221053482101969E-5</v>
      </c>
      <c r="K816" s="12">
        <f t="shared" si="115"/>
        <v>1.1678046433534961</v>
      </c>
      <c r="L816" s="12">
        <f t="shared" si="112"/>
        <v>0.15512561301412736</v>
      </c>
      <c r="M816" s="12">
        <f t="shared" si="116"/>
        <v>2.4063955813008783E-2</v>
      </c>
      <c r="N816" s="18">
        <f t="shared" si="113"/>
        <v>7.1256597648365996E-6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1070.4100000000001</v>
      </c>
      <c r="D817" s="5" t="str">
        <f>'Исходные данные'!A819</f>
        <v>16.12.2013</v>
      </c>
      <c r="E817" s="1">
        <f>'Исходные данные'!B819</f>
        <v>1422</v>
      </c>
      <c r="F817" s="12">
        <f t="shared" si="108"/>
        <v>1.3284629254211002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0.28402257873091796</v>
      </c>
      <c r="J817" s="18">
        <f t="shared" si="111"/>
        <v>8.3868156320584383E-5</v>
      </c>
      <c r="K817" s="12">
        <f t="shared" si="115"/>
        <v>1.1439235479251013</v>
      </c>
      <c r="L817" s="12">
        <f t="shared" si="112"/>
        <v>0.13446406198766708</v>
      </c>
      <c r="M817" s="12">
        <f t="shared" si="116"/>
        <v>1.8080583966223161E-2</v>
      </c>
      <c r="N817" s="18">
        <f t="shared" si="113"/>
        <v>5.3389601954261319E-6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1068.0899999999999</v>
      </c>
      <c r="D818" s="5" t="str">
        <f>'Исходные данные'!A820</f>
        <v>13.12.2013</v>
      </c>
      <c r="E818" s="1">
        <f>'Исходные данные'!B820</f>
        <v>1415.92</v>
      </c>
      <c r="F818" s="12">
        <f t="shared" si="108"/>
        <v>1.3256560776713575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0.28190748984992559</v>
      </c>
      <c r="J818" s="18">
        <f t="shared" si="111"/>
        <v>8.301126149259324E-5</v>
      </c>
      <c r="K818" s="12">
        <f t="shared" si="115"/>
        <v>1.1415066048739029</v>
      </c>
      <c r="L818" s="12">
        <f t="shared" si="112"/>
        <v>0.13234897310667471</v>
      </c>
      <c r="M818" s="12">
        <f t="shared" si="116"/>
        <v>1.751625068239129E-2</v>
      </c>
      <c r="N818" s="18">
        <f t="shared" si="113"/>
        <v>5.1578837672594812E-6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1058.5</v>
      </c>
      <c r="D819" s="5" t="str">
        <f>'Исходные данные'!A821</f>
        <v>12.12.2013</v>
      </c>
      <c r="E819" s="1">
        <f>'Исходные данные'!B821</f>
        <v>1412.44</v>
      </c>
      <c r="F819" s="12">
        <f t="shared" si="108"/>
        <v>1.3343788379782713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0.28846589366735953</v>
      </c>
      <c r="J819" s="18">
        <f t="shared" si="111"/>
        <v>8.4705388934092529E-5</v>
      </c>
      <c r="K819" s="12">
        <f t="shared" si="115"/>
        <v>1.1490176695239172</v>
      </c>
      <c r="L819" s="12">
        <f t="shared" si="112"/>
        <v>0.13890737692410865</v>
      </c>
      <c r="M819" s="12">
        <f t="shared" si="116"/>
        <v>1.9295259363936376E-2</v>
      </c>
      <c r="N819" s="18">
        <f t="shared" si="113"/>
        <v>5.6658776128699705E-6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1052.29</v>
      </c>
      <c r="D820" s="5" t="str">
        <f>'Исходные данные'!A822</f>
        <v>11.12.2013</v>
      </c>
      <c r="E820" s="1">
        <f>'Исходные данные'!B822</f>
        <v>1422.55</v>
      </c>
      <c r="F820" s="12">
        <f t="shared" si="108"/>
        <v>1.3518611789525701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0.30148229405947674</v>
      </c>
      <c r="J820" s="18">
        <f t="shared" si="111"/>
        <v>8.8280452220057599E-5</v>
      </c>
      <c r="K820" s="12">
        <f t="shared" si="115"/>
        <v>1.1640715043962884</v>
      </c>
      <c r="L820" s="12">
        <f t="shared" si="112"/>
        <v>0.15192377731622594</v>
      </c>
      <c r="M820" s="12">
        <f t="shared" si="116"/>
        <v>2.3080834114030193E-2</v>
      </c>
      <c r="N820" s="18">
        <f t="shared" si="113"/>
        <v>6.7585609946325436E-6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1056.99</v>
      </c>
      <c r="D821" s="5" t="str">
        <f>'Исходные данные'!A823</f>
        <v>10.12.2013</v>
      </c>
      <c r="E821" s="1">
        <f>'Исходные данные'!B823</f>
        <v>1419.47</v>
      </c>
      <c r="F821" s="12">
        <f t="shared" si="108"/>
        <v>1.342936073188961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0.29485831639996452</v>
      </c>
      <c r="J821" s="18">
        <f t="shared" si="111"/>
        <v>8.6099828962795261E-5</v>
      </c>
      <c r="K821" s="12">
        <f t="shared" si="115"/>
        <v>1.1563862024918499</v>
      </c>
      <c r="L821" s="12">
        <f t="shared" si="112"/>
        <v>0.14529979965671358</v>
      </c>
      <c r="M821" s="12">
        <f t="shared" si="116"/>
        <v>2.1112031780281086E-2</v>
      </c>
      <c r="N821" s="18">
        <f t="shared" si="113"/>
        <v>6.1647992416588255E-6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1050.29</v>
      </c>
      <c r="D822" s="5" t="str">
        <f>'Исходные данные'!A824</f>
        <v>09.12.2013</v>
      </c>
      <c r="E822" s="1">
        <f>'Исходные данные'!B824</f>
        <v>1420.79</v>
      </c>
      <c r="F822" s="12">
        <f t="shared" si="108"/>
        <v>1.3527597139837568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0.3021467384306572</v>
      </c>
      <c r="J822" s="18">
        <f t="shared" si="111"/>
        <v>8.7981829241380827E-5</v>
      </c>
      <c r="K822" s="12">
        <f t="shared" si="115"/>
        <v>1.1648452221727812</v>
      </c>
      <c r="L822" s="12">
        <f t="shared" si="112"/>
        <v>0.15258822168740632</v>
      </c>
      <c r="M822" s="12">
        <f t="shared" si="116"/>
        <v>2.3283165397725042E-2</v>
      </c>
      <c r="N822" s="18">
        <f t="shared" si="113"/>
        <v>6.7798033924221954E-6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1066.3800000000001</v>
      </c>
      <c r="D823" s="5" t="str">
        <f>'Исходные данные'!A825</f>
        <v>06.12.2013</v>
      </c>
      <c r="E823" s="1">
        <f>'Исходные данные'!B825</f>
        <v>1417.17</v>
      </c>
      <c r="F823" s="12">
        <f t="shared" si="108"/>
        <v>1.3289540313959376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0.28439219026603552</v>
      </c>
      <c r="J823" s="18">
        <f t="shared" si="111"/>
        <v>8.258076696118663E-5</v>
      </c>
      <c r="K823" s="12">
        <f t="shared" si="115"/>
        <v>1.1443464334105695</v>
      </c>
      <c r="L823" s="12">
        <f t="shared" si="112"/>
        <v>0.13483367352278469</v>
      </c>
      <c r="M823" s="12">
        <f t="shared" si="116"/>
        <v>1.8180119515648876E-2</v>
      </c>
      <c r="N823" s="18">
        <f t="shared" si="113"/>
        <v>5.2790767975868079E-6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1060.54</v>
      </c>
      <c r="D824" s="5" t="str">
        <f>'Исходные данные'!A826</f>
        <v>05.12.2013</v>
      </c>
      <c r="E824" s="1">
        <f>'Исходные данные'!B826</f>
        <v>1411.78</v>
      </c>
      <c r="F824" s="12">
        <f t="shared" si="108"/>
        <v>1.3311897712486092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0.28607310719757062</v>
      </c>
      <c r="J824" s="18">
        <f t="shared" si="111"/>
        <v>8.2837016457900628E-5</v>
      </c>
      <c r="K824" s="12">
        <f t="shared" si="115"/>
        <v>1.146271602277209</v>
      </c>
      <c r="L824" s="12">
        <f t="shared" si="112"/>
        <v>0.13651459045431977</v>
      </c>
      <c r="M824" s="12">
        <f t="shared" si="116"/>
        <v>1.8636233406910639E-2</v>
      </c>
      <c r="N824" s="18">
        <f t="shared" si="113"/>
        <v>5.3964176799581526E-6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1057.31</v>
      </c>
      <c r="D825" s="5" t="str">
        <f>'Исходные данные'!A827</f>
        <v>04.12.2013</v>
      </c>
      <c r="E825" s="1">
        <f>'Исходные данные'!B827</f>
        <v>1408.79</v>
      </c>
      <c r="F825" s="12">
        <f t="shared" si="108"/>
        <v>1.3324285214364757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0.28700323316988097</v>
      </c>
      <c r="J825" s="18">
        <f t="shared" si="111"/>
        <v>8.2874395571260243E-5</v>
      </c>
      <c r="K825" s="12">
        <f t="shared" si="115"/>
        <v>1.1473382752590298</v>
      </c>
      <c r="L825" s="12">
        <f t="shared" si="112"/>
        <v>0.13744471642663011</v>
      </c>
      <c r="M825" s="12">
        <f t="shared" si="116"/>
        <v>1.889105007359675E-2</v>
      </c>
      <c r="N825" s="18">
        <f t="shared" si="113"/>
        <v>5.4549363059929436E-6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1064.57</v>
      </c>
      <c r="D826" s="5" t="str">
        <f>'Исходные данные'!A828</f>
        <v>03.12.2013</v>
      </c>
      <c r="E826" s="1">
        <f>'Исходные данные'!B828</f>
        <v>1404.66</v>
      </c>
      <c r="F826" s="12">
        <f t="shared" si="108"/>
        <v>1.319462318119053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0.27722431885664822</v>
      </c>
      <c r="J826" s="18">
        <f t="shared" si="111"/>
        <v>7.9827233618277006E-5</v>
      </c>
      <c r="K826" s="12">
        <f t="shared" si="115"/>
        <v>1.1361732325482723</v>
      </c>
      <c r="L826" s="12">
        <f t="shared" si="112"/>
        <v>0.12766580211339737</v>
      </c>
      <c r="M826" s="12">
        <f t="shared" si="116"/>
        <v>1.6298557029257123E-2</v>
      </c>
      <c r="N826" s="18">
        <f t="shared" si="113"/>
        <v>4.6931983636258747E-6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1056.03</v>
      </c>
      <c r="D827" s="5" t="str">
        <f>'Исходные данные'!A829</f>
        <v>02.12.2013</v>
      </c>
      <c r="E827" s="1">
        <f>'Исходные данные'!B829</f>
        <v>1411.47</v>
      </c>
      <c r="F827" s="12">
        <f t="shared" si="108"/>
        <v>1.3365813471208206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0.29011512052896749</v>
      </c>
      <c r="J827" s="18">
        <f t="shared" si="111"/>
        <v>8.3306001138667534E-5</v>
      </c>
      <c r="K827" s="12">
        <f t="shared" si="115"/>
        <v>1.1509142238232279</v>
      </c>
      <c r="L827" s="12">
        <f t="shared" si="112"/>
        <v>0.14055660378571652</v>
      </c>
      <c r="M827" s="12">
        <f t="shared" si="116"/>
        <v>1.9756158867774886E-2</v>
      </c>
      <c r="N827" s="18">
        <f t="shared" si="113"/>
        <v>5.6729431755702666E-6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1042.69</v>
      </c>
      <c r="D828" s="5" t="str">
        <f>'Исходные данные'!A830</f>
        <v>29.11.2013</v>
      </c>
      <c r="E828" s="1">
        <f>'Исходные данные'!B830</f>
        <v>1397.65</v>
      </c>
      <c r="F828" s="12">
        <f t="shared" si="108"/>
        <v>1.3404271643537389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0.29298834253193456</v>
      </c>
      <c r="J828" s="18">
        <f t="shared" si="111"/>
        <v>8.3896227720235841E-5</v>
      </c>
      <c r="K828" s="12">
        <f t="shared" si="115"/>
        <v>1.1542258110791215</v>
      </c>
      <c r="L828" s="12">
        <f t="shared" si="112"/>
        <v>0.14342982578868368</v>
      </c>
      <c r="M828" s="12">
        <f t="shared" si="116"/>
        <v>2.0572114925772135E-2</v>
      </c>
      <c r="N828" s="18">
        <f t="shared" si="113"/>
        <v>5.8907560061415175E-6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1056.8</v>
      </c>
      <c r="D829" s="5" t="str">
        <f>'Исходные данные'!A831</f>
        <v>28.11.2013</v>
      </c>
      <c r="E829" s="1">
        <f>'Исходные данные'!B831</f>
        <v>1396.28</v>
      </c>
      <c r="F829" s="12">
        <f t="shared" si="108"/>
        <v>1.321233913701741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0.27856608306801661</v>
      </c>
      <c r="J829" s="18">
        <f t="shared" si="111"/>
        <v>7.9543830296583787E-5</v>
      </c>
      <c r="K829" s="12">
        <f t="shared" si="115"/>
        <v>1.13769873233126</v>
      </c>
      <c r="L829" s="12">
        <f t="shared" si="112"/>
        <v>0.12900756632476584</v>
      </c>
      <c r="M829" s="12">
        <f t="shared" si="116"/>
        <v>1.6642952169038844E-2</v>
      </c>
      <c r="N829" s="18">
        <f t="shared" si="113"/>
        <v>4.7523522906589746E-6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1059.3399999999999</v>
      </c>
      <c r="D830" s="5" t="str">
        <f>'Исходные данные'!A832</f>
        <v>27.11.2013</v>
      </c>
      <c r="E830" s="1">
        <f>'Исходные данные'!B832</f>
        <v>1384.86</v>
      </c>
      <c r="F830" s="12">
        <f t="shared" si="108"/>
        <v>1.3072856684350633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0.2679529788047596</v>
      </c>
      <c r="J830" s="18">
        <f t="shared" si="111"/>
        <v>7.6299733498871405E-5</v>
      </c>
      <c r="K830" s="12">
        <f t="shared" si="115"/>
        <v>1.1256880650348957</v>
      </c>
      <c r="L830" s="12">
        <f t="shared" si="112"/>
        <v>0.11839446206150876</v>
      </c>
      <c r="M830" s="12">
        <f t="shared" si="116"/>
        <v>1.4017248646834022E-2</v>
      </c>
      <c r="N830" s="18">
        <f t="shared" si="113"/>
        <v>3.99141797531625E-6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1053.48</v>
      </c>
      <c r="D831" s="5" t="str">
        <f>'Исходные данные'!A833</f>
        <v>26.11.2013</v>
      </c>
      <c r="E831" s="1">
        <f>'Исходные данные'!B833</f>
        <v>1368.44</v>
      </c>
      <c r="F831" s="12">
        <f t="shared" si="108"/>
        <v>1.2989710293503436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0.26157243516904999</v>
      </c>
      <c r="J831" s="18">
        <f t="shared" si="111"/>
        <v>7.4274985650560574E-5</v>
      </c>
      <c r="K831" s="12">
        <f t="shared" si="115"/>
        <v>1.1185284286916426</v>
      </c>
      <c r="L831" s="12">
        <f t="shared" si="112"/>
        <v>0.11201391842579916</v>
      </c>
      <c r="M831" s="12">
        <f t="shared" si="116"/>
        <v>1.2547117921101573E-2</v>
      </c>
      <c r="N831" s="18">
        <f t="shared" si="113"/>
        <v>3.5628257348424928E-6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1059.5999999999999</v>
      </c>
      <c r="D832" s="5" t="str">
        <f>'Исходные данные'!A834</f>
        <v>25.11.2013</v>
      </c>
      <c r="E832" s="1">
        <f>'Исходные данные'!B834</f>
        <v>1377.64</v>
      </c>
      <c r="F832" s="12">
        <f t="shared" si="108"/>
        <v>1.3001510003775012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0.26248041185866106</v>
      </c>
      <c r="J832" s="18">
        <f t="shared" si="111"/>
        <v>7.4324786303787491E-5</v>
      </c>
      <c r="K832" s="12">
        <f t="shared" si="115"/>
        <v>1.1195444876406773</v>
      </c>
      <c r="L832" s="12">
        <f t="shared" si="112"/>
        <v>0.11292189511541019</v>
      </c>
      <c r="M832" s="12">
        <f t="shared" si="116"/>
        <v>1.2751354396455684E-2</v>
      </c>
      <c r="N832" s="18">
        <f t="shared" si="113"/>
        <v>3.6107139724802184E-6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1055.75</v>
      </c>
      <c r="D833" s="5" t="str">
        <f>'Исходные данные'!A835</f>
        <v>22.11.2013</v>
      </c>
      <c r="E833" s="1">
        <f>'Исходные данные'!B835</f>
        <v>1374.89</v>
      </c>
      <c r="F833" s="12">
        <f t="shared" si="108"/>
        <v>1.3022874733601706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0.26412231308644812</v>
      </c>
      <c r="J833" s="18">
        <f t="shared" si="111"/>
        <v>7.4580970732376041E-5</v>
      </c>
      <c r="K833" s="12">
        <f t="shared" si="115"/>
        <v>1.1213841789919481</v>
      </c>
      <c r="L833" s="12">
        <f t="shared" si="112"/>
        <v>0.11456379634319715</v>
      </c>
      <c r="M833" s="12">
        <f t="shared" si="116"/>
        <v>1.3124863432565536E-2</v>
      </c>
      <c r="N833" s="18">
        <f t="shared" si="113"/>
        <v>3.7061051150578744E-6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1065.7</v>
      </c>
      <c r="D834" s="5" t="str">
        <f>'Исходные данные'!A836</f>
        <v>21.11.2013</v>
      </c>
      <c r="E834" s="1">
        <f>'Исходные данные'!B836</f>
        <v>1360.79</v>
      </c>
      <c r="F834" s="12">
        <f t="shared" ref="F834:F897" si="117">E834/C834</f>
        <v>1.2768978136436144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0.24443355320928048</v>
      </c>
      <c r="J834" s="18">
        <f t="shared" ref="J834:J897" si="120">H834*I834</f>
        <v>6.8828757554081083E-5</v>
      </c>
      <c r="K834" s="12">
        <f t="shared" si="115"/>
        <v>1.09952144645512</v>
      </c>
      <c r="L834" s="12">
        <f t="shared" ref="L834:L897" si="121">LN(K834)</f>
        <v>9.4875036466029641E-2</v>
      </c>
      <c r="M834" s="12">
        <f t="shared" si="116"/>
        <v>9.0012725444304411E-3</v>
      </c>
      <c r="N834" s="18">
        <f t="shared" ref="N834:N897" si="122">M834*H834</f>
        <v>2.5346209532386197E-6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1055.6199999999999</v>
      </c>
      <c r="D835" s="5" t="str">
        <f>'Исходные данные'!A837</f>
        <v>20.11.2013</v>
      </c>
      <c r="E835" s="1">
        <f>'Исходные данные'!B837</f>
        <v>1359.35</v>
      </c>
      <c r="F835" s="12">
        <f t="shared" si="117"/>
        <v>1.2877266440575208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0.25287837228298266</v>
      </c>
      <c r="J835" s="18">
        <f t="shared" si="120"/>
        <v>7.1007948551702414E-5</v>
      </c>
      <c r="K835" s="12">
        <f t="shared" ref="K835:K898" si="124">F835/GEOMEAN(F$2:F$1242)</f>
        <v>1.1088460229035206</v>
      </c>
      <c r="L835" s="12">
        <f t="shared" si="121"/>
        <v>0.10331985553973184</v>
      </c>
      <c r="M835" s="12">
        <f t="shared" ref="M835:M898" si="125">POWER(L835-AVERAGE(L$2:L$1242),2)</f>
        <v>1.0674992548751042E-2</v>
      </c>
      <c r="N835" s="18">
        <f t="shared" si="122"/>
        <v>2.9975253116675116E-6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1051.5899999999999</v>
      </c>
      <c r="D836" s="5" t="str">
        <f>'Исходные данные'!A838</f>
        <v>19.11.2013</v>
      </c>
      <c r="E836" s="1">
        <f>'Исходные данные'!B838</f>
        <v>1367.51</v>
      </c>
      <c r="F836" s="12">
        <f t="shared" si="117"/>
        <v>1.3004212668435418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0.26268826339227935</v>
      </c>
      <c r="J836" s="18">
        <f t="shared" si="120"/>
        <v>7.3556679711862084E-5</v>
      </c>
      <c r="K836" s="12">
        <f t="shared" si="124"/>
        <v>1.119777210864489</v>
      </c>
      <c r="L836" s="12">
        <f t="shared" si="121"/>
        <v>0.11312974664902854</v>
      </c>
      <c r="M836" s="12">
        <f t="shared" si="125"/>
        <v>1.2798339576873369E-2</v>
      </c>
      <c r="N836" s="18">
        <f t="shared" si="122"/>
        <v>3.5837283057214491E-6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1050.8399999999999</v>
      </c>
      <c r="D837" s="5" t="str">
        <f>'Исходные данные'!A839</f>
        <v>18.11.2013</v>
      </c>
      <c r="E837" s="1">
        <f>'Исходные данные'!B839</f>
        <v>1383.27</v>
      </c>
      <c r="F837" s="12">
        <f t="shared" si="117"/>
        <v>1.3163469224620306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0.2748604170538913</v>
      </c>
      <c r="J837" s="18">
        <f t="shared" si="120"/>
        <v>7.6750253460461653E-5</v>
      </c>
      <c r="K837" s="12">
        <f t="shared" si="124"/>
        <v>1.1334906025817326</v>
      </c>
      <c r="L837" s="12">
        <f t="shared" si="121"/>
        <v>0.12530190031064045</v>
      </c>
      <c r="M837" s="12">
        <f t="shared" si="125"/>
        <v>1.5700566221457664E-2</v>
      </c>
      <c r="N837" s="18">
        <f t="shared" si="122"/>
        <v>4.3841250402140379E-6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1054.31</v>
      </c>
      <c r="D838" s="5" t="str">
        <f>'Исходные данные'!A840</f>
        <v>15.11.2013</v>
      </c>
      <c r="E838" s="1">
        <f>'Исходные данные'!B840</f>
        <v>1388.18</v>
      </c>
      <c r="F838" s="12">
        <f t="shared" si="117"/>
        <v>1.3166715671861218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0.27510701215150474</v>
      </c>
      <c r="J838" s="18">
        <f t="shared" si="120"/>
        <v>7.6604705409433503E-5</v>
      </c>
      <c r="K838" s="12">
        <f t="shared" si="124"/>
        <v>1.1337701502736488</v>
      </c>
      <c r="L838" s="12">
        <f t="shared" si="121"/>
        <v>0.12554849540825391</v>
      </c>
      <c r="M838" s="12">
        <f t="shared" si="125"/>
        <v>1.5762424699276339E-2</v>
      </c>
      <c r="N838" s="18">
        <f t="shared" si="122"/>
        <v>4.3891134987190764E-6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1064.24</v>
      </c>
      <c r="D839" s="5" t="str">
        <f>'Исходные данные'!A841</f>
        <v>14.11.2013</v>
      </c>
      <c r="E839" s="1">
        <f>'Исходные данные'!B841</f>
        <v>1396.42</v>
      </c>
      <c r="F839" s="12">
        <f t="shared" si="117"/>
        <v>1.3121288431180937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0.27165088929634784</v>
      </c>
      <c r="J839" s="18">
        <f t="shared" si="120"/>
        <v>7.5431212216170828E-5</v>
      </c>
      <c r="K839" s="12">
        <f t="shared" si="124"/>
        <v>1.1298584648711403</v>
      </c>
      <c r="L839" s="12">
        <f t="shared" si="121"/>
        <v>0.12209237255309698</v>
      </c>
      <c r="M839" s="12">
        <f t="shared" si="125"/>
        <v>1.4906547435644211E-2</v>
      </c>
      <c r="N839" s="18">
        <f t="shared" si="122"/>
        <v>4.1392058238463957E-6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1074.8399999999999</v>
      </c>
      <c r="D840" s="5" t="str">
        <f>'Исходные данные'!A842</f>
        <v>13.11.2013</v>
      </c>
      <c r="E840" s="1">
        <f>'Исходные данные'!B842</f>
        <v>1387.56</v>
      </c>
      <c r="F840" s="12">
        <f t="shared" si="117"/>
        <v>1.2909456291168919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0.25537499565376659</v>
      </c>
      <c r="J840" s="18">
        <f t="shared" si="120"/>
        <v>7.0713852385536976E-5</v>
      </c>
      <c r="K840" s="12">
        <f t="shared" si="124"/>
        <v>1.1116178524663716</v>
      </c>
      <c r="L840" s="12">
        <f t="shared" si="121"/>
        <v>0.1058164789105157</v>
      </c>
      <c r="M840" s="12">
        <f t="shared" si="125"/>
        <v>1.1197127209019598E-2</v>
      </c>
      <c r="N840" s="18">
        <f t="shared" si="122"/>
        <v>3.1005071525255766E-6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1077.1500000000001</v>
      </c>
      <c r="D841" s="5" t="str">
        <f>'Исходные данные'!A843</f>
        <v>12.11.2013</v>
      </c>
      <c r="E841" s="1">
        <f>'Исходные данные'!B843</f>
        <v>1383.77</v>
      </c>
      <c r="F841" s="12">
        <f t="shared" si="117"/>
        <v>1.2846585897971499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0.25049299417182802</v>
      </c>
      <c r="J841" s="18">
        <f t="shared" si="120"/>
        <v>6.9168423725603811E-5</v>
      </c>
      <c r="K841" s="12">
        <f t="shared" si="124"/>
        <v>1.1062041580478357</v>
      </c>
      <c r="L841" s="12">
        <f t="shared" si="121"/>
        <v>0.10093447742857704</v>
      </c>
      <c r="M841" s="12">
        <f t="shared" si="125"/>
        <v>1.0187768733779915E-2</v>
      </c>
      <c r="N841" s="18">
        <f t="shared" si="122"/>
        <v>2.8131401715497523E-6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1082.8699999999999</v>
      </c>
      <c r="D842" s="5" t="str">
        <f>'Исходные данные'!A844</f>
        <v>11.11.2013</v>
      </c>
      <c r="E842" s="1">
        <f>'Исходные данные'!B844</f>
        <v>1382.64</v>
      </c>
      <c r="F842" s="12">
        <f t="shared" si="117"/>
        <v>1.2768291669360128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0.24437979123069764</v>
      </c>
      <c r="J842" s="18">
        <f t="shared" si="120"/>
        <v>6.7292049165354329E-5</v>
      </c>
      <c r="K842" s="12">
        <f t="shared" si="124"/>
        <v>1.0994623355956368</v>
      </c>
      <c r="L842" s="12">
        <f t="shared" si="121"/>
        <v>9.4821274487446705E-2</v>
      </c>
      <c r="M842" s="12">
        <f t="shared" si="125"/>
        <v>8.9910740954236984E-3</v>
      </c>
      <c r="N842" s="18">
        <f t="shared" si="122"/>
        <v>2.4757685446561383E-6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1114.94</v>
      </c>
      <c r="D843" s="5" t="str">
        <f>'Исходные данные'!A845</f>
        <v>08.11.2013</v>
      </c>
      <c r="E843" s="1">
        <f>'Исходные данные'!B845</f>
        <v>1364.37</v>
      </c>
      <c r="F843" s="12">
        <f t="shared" si="117"/>
        <v>1.2237160744075912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0.20189219182873538</v>
      </c>
      <c r="J843" s="18">
        <f t="shared" si="120"/>
        <v>5.5437566281730232E-5</v>
      </c>
      <c r="K843" s="12">
        <f t="shared" si="124"/>
        <v>1.053727286401752</v>
      </c>
      <c r="L843" s="12">
        <f t="shared" si="121"/>
        <v>5.2333675085484456E-2</v>
      </c>
      <c r="M843" s="12">
        <f t="shared" si="125"/>
        <v>2.7388135479530498E-3</v>
      </c>
      <c r="N843" s="18">
        <f t="shared" si="122"/>
        <v>7.5205066735194796E-7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1106.0899999999999</v>
      </c>
      <c r="D844" s="5" t="str">
        <f>'Исходные данные'!A846</f>
        <v>07.11.2013</v>
      </c>
      <c r="E844" s="1">
        <f>'Исходные данные'!B846</f>
        <v>1389.44</v>
      </c>
      <c r="F844" s="12">
        <f t="shared" si="117"/>
        <v>1.2561726441790453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0.22806951415642224</v>
      </c>
      <c r="J844" s="18">
        <f t="shared" si="120"/>
        <v>6.2450804912311255E-5</v>
      </c>
      <c r="K844" s="12">
        <f t="shared" si="124"/>
        <v>1.0816752507265159</v>
      </c>
      <c r="L844" s="12">
        <f t="shared" si="121"/>
        <v>7.8510997413171441E-2</v>
      </c>
      <c r="M844" s="12">
        <f t="shared" si="125"/>
        <v>6.1639767148110019E-3</v>
      </c>
      <c r="N844" s="18">
        <f t="shared" si="122"/>
        <v>1.6878420104699969E-6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1105.72</v>
      </c>
      <c r="D845" s="5" t="str">
        <f>'Исходные данные'!A847</f>
        <v>06.11.2013</v>
      </c>
      <c r="E845" s="1">
        <f>'Исходные данные'!B847</f>
        <v>1384.25</v>
      </c>
      <c r="F845" s="12">
        <f t="shared" si="117"/>
        <v>1.251899214991137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0.22466177022931458</v>
      </c>
      <c r="J845" s="18">
        <f t="shared" si="120"/>
        <v>6.1345985667664014E-5</v>
      </c>
      <c r="K845" s="12">
        <f t="shared" si="124"/>
        <v>1.0779954519267947</v>
      </c>
      <c r="L845" s="12">
        <f t="shared" si="121"/>
        <v>7.5103253486063781E-2</v>
      </c>
      <c r="M845" s="12">
        <f t="shared" si="125"/>
        <v>5.6404986841919408E-3</v>
      </c>
      <c r="N845" s="18">
        <f t="shared" si="122"/>
        <v>1.5401906211534272E-6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1097.3800000000001</v>
      </c>
      <c r="D846" s="5" t="str">
        <f>'Исходные данные'!A848</f>
        <v>05.11.2013</v>
      </c>
      <c r="E846" s="1">
        <f>'Исходные данные'!B848</f>
        <v>1371.83</v>
      </c>
      <c r="F846" s="12">
        <f t="shared" si="117"/>
        <v>1.2500956824436382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0.22322009433962822</v>
      </c>
      <c r="J846" s="18">
        <f t="shared" si="120"/>
        <v>6.078220191766354E-5</v>
      </c>
      <c r="K846" s="12">
        <f t="shared" si="124"/>
        <v>1.0764424516051039</v>
      </c>
      <c r="L846" s="12">
        <f t="shared" si="121"/>
        <v>7.3661577596377356E-2</v>
      </c>
      <c r="M846" s="12">
        <f t="shared" si="125"/>
        <v>5.4260280139871121E-3</v>
      </c>
      <c r="N846" s="18">
        <f t="shared" si="122"/>
        <v>1.4774921197518425E-6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1100.98</v>
      </c>
      <c r="D847" s="5" t="str">
        <f>'Исходные данные'!A849</f>
        <v>01.11.2013</v>
      </c>
      <c r="E847" s="1">
        <f>'Исходные данные'!B849</f>
        <v>1373.32</v>
      </c>
      <c r="F847" s="12">
        <f t="shared" si="117"/>
        <v>1.2473614416247343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0.2210304736370482</v>
      </c>
      <c r="J847" s="18">
        <f t="shared" si="120"/>
        <v>6.0017992550248952E-5</v>
      </c>
      <c r="K847" s="12">
        <f t="shared" si="124"/>
        <v>1.0740880295142874</v>
      </c>
      <c r="L847" s="12">
        <f t="shared" si="121"/>
        <v>7.1471956893797386E-2</v>
      </c>
      <c r="M847" s="12">
        <f t="shared" si="125"/>
        <v>5.1082406222288214E-3</v>
      </c>
      <c r="N847" s="18">
        <f t="shared" si="122"/>
        <v>1.3870772774674079E-6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1099.0999999999999</v>
      </c>
      <c r="D848" s="5" t="str">
        <f>'Исходные данные'!A850</f>
        <v>31.10.2013</v>
      </c>
      <c r="E848" s="1">
        <f>'Исходные данные'!B850</f>
        <v>1357.85</v>
      </c>
      <c r="F848" s="12">
        <f t="shared" si="117"/>
        <v>1.2354198890000909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0.21141090338925678</v>
      </c>
      <c r="J848" s="18">
        <f t="shared" si="120"/>
        <v>5.7245698954804697E-5</v>
      </c>
      <c r="K848" s="12">
        <f t="shared" si="124"/>
        <v>1.0638053012689459</v>
      </c>
      <c r="L848" s="12">
        <f t="shared" si="121"/>
        <v>6.1852386646005848E-2</v>
      </c>
      <c r="M848" s="12">
        <f t="shared" si="125"/>
        <v>3.8257177338069949E-3</v>
      </c>
      <c r="N848" s="18">
        <f t="shared" si="122"/>
        <v>1.0359252156088278E-6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1099.95</v>
      </c>
      <c r="D849" s="5" t="str">
        <f>'Исходные данные'!A851</f>
        <v>30.10.2013</v>
      </c>
      <c r="E849" s="1">
        <f>'Исходные данные'!B851</f>
        <v>1357.12</v>
      </c>
      <c r="F849" s="12">
        <f t="shared" si="117"/>
        <v>1.233801536433474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0.21010008307830749</v>
      </c>
      <c r="J849" s="18">
        <f t="shared" si="120"/>
        <v>5.6731971211771822E-5</v>
      </c>
      <c r="K849" s="12">
        <f t="shared" si="124"/>
        <v>1.0624117572156098</v>
      </c>
      <c r="L849" s="12">
        <f t="shared" si="121"/>
        <v>6.0541566335056557E-2</v>
      </c>
      <c r="M849" s="12">
        <f t="shared" si="125"/>
        <v>3.6652812543020458E-3</v>
      </c>
      <c r="N849" s="18">
        <f t="shared" si="122"/>
        <v>9.8971227214892964E-7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1098.6500000000001</v>
      </c>
      <c r="D850" s="5" t="str">
        <f>'Исходные данные'!A852</f>
        <v>29.10.2013</v>
      </c>
      <c r="E850" s="1">
        <f>'Исходные данные'!B852</f>
        <v>1347.73</v>
      </c>
      <c r="F850" s="12">
        <f t="shared" si="117"/>
        <v>1.2267146042870796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0.20433954233100124</v>
      </c>
      <c r="J850" s="18">
        <f t="shared" si="120"/>
        <v>5.5022489399308354E-5</v>
      </c>
      <c r="K850" s="12">
        <f t="shared" si="124"/>
        <v>1.056309284643981</v>
      </c>
      <c r="L850" s="12">
        <f t="shared" si="121"/>
        <v>5.4781025587750318E-2</v>
      </c>
      <c r="M850" s="12">
        <f t="shared" si="125"/>
        <v>3.000960764445748E-3</v>
      </c>
      <c r="N850" s="18">
        <f t="shared" si="122"/>
        <v>8.0806842359461105E-7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1104.47</v>
      </c>
      <c r="D851" s="5" t="str">
        <f>'Исходные данные'!A853</f>
        <v>28.10.2013</v>
      </c>
      <c r="E851" s="1">
        <f>'Исходные данные'!B853</f>
        <v>1344.72</v>
      </c>
      <c r="F851" s="12">
        <f t="shared" si="117"/>
        <v>1.217525147808451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0.19682023104543903</v>
      </c>
      <c r="J851" s="18">
        <f t="shared" si="120"/>
        <v>5.2849845950123145E-5</v>
      </c>
      <c r="K851" s="12">
        <f t="shared" si="124"/>
        <v>1.048396353498233</v>
      </c>
      <c r="L851" s="12">
        <f t="shared" si="121"/>
        <v>4.726171430218809E-2</v>
      </c>
      <c r="M851" s="12">
        <f t="shared" si="125"/>
        <v>2.2336696387816445E-3</v>
      </c>
      <c r="N851" s="18">
        <f t="shared" si="122"/>
        <v>5.9978131153511172E-7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1100.5899999999999</v>
      </c>
      <c r="D852" s="5" t="str">
        <f>'Исходные данные'!A854</f>
        <v>25.10.2013</v>
      </c>
      <c r="E852" s="1">
        <f>'Исходные данные'!B854</f>
        <v>1341.7</v>
      </c>
      <c r="F852" s="12">
        <f t="shared" si="117"/>
        <v>1.2190734060821924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0.19809106696516166</v>
      </c>
      <c r="J852" s="18">
        <f t="shared" si="120"/>
        <v>5.304262994948997E-5</v>
      </c>
      <c r="K852" s="12">
        <f t="shared" si="124"/>
        <v>1.0497295401937077</v>
      </c>
      <c r="L852" s="12">
        <f t="shared" si="121"/>
        <v>4.8532550221910817E-2</v>
      </c>
      <c r="M852" s="12">
        <f t="shared" si="125"/>
        <v>2.3554084310422898E-3</v>
      </c>
      <c r="N852" s="18">
        <f t="shared" si="122"/>
        <v>6.3070515849994216E-7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1117.99</v>
      </c>
      <c r="D853" s="5" t="str">
        <f>'Исходные данные'!A855</f>
        <v>24.10.2013</v>
      </c>
      <c r="E853" s="1">
        <f>'Исходные данные'!B855</f>
        <v>1354.73</v>
      </c>
      <c r="F853" s="12">
        <f t="shared" si="117"/>
        <v>1.2117550246424387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0.19206974233465932</v>
      </c>
      <c r="J853" s="18">
        <f t="shared" si="120"/>
        <v>5.1286762035164154E-5</v>
      </c>
      <c r="K853" s="12">
        <f t="shared" si="124"/>
        <v>1.0434277694017386</v>
      </c>
      <c r="L853" s="12">
        <f t="shared" si="121"/>
        <v>4.2511225591408373E-2</v>
      </c>
      <c r="M853" s="12">
        <f t="shared" si="125"/>
        <v>1.8072043012836089E-3</v>
      </c>
      <c r="N853" s="18">
        <f t="shared" si="122"/>
        <v>4.8256250996246723E-7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1112.8900000000001</v>
      </c>
      <c r="D854" s="5" t="str">
        <f>'Исходные данные'!A856</f>
        <v>23.10.2013</v>
      </c>
      <c r="E854" s="1">
        <f>'Исходные данные'!B856</f>
        <v>1371.05</v>
      </c>
      <c r="F854" s="12">
        <f t="shared" si="117"/>
        <v>1.2319726118484304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0.20861663422171586</v>
      </c>
      <c r="J854" s="18">
        <f t="shared" si="120"/>
        <v>5.5549663294062985E-5</v>
      </c>
      <c r="K854" s="12">
        <f t="shared" si="124"/>
        <v>1.0608368921138627</v>
      </c>
      <c r="L854" s="12">
        <f t="shared" si="121"/>
        <v>5.9058117478464907E-2</v>
      </c>
      <c r="M854" s="12">
        <f t="shared" si="125"/>
        <v>3.4878612401001547E-3</v>
      </c>
      <c r="N854" s="18">
        <f t="shared" si="122"/>
        <v>9.2873474939712309E-7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1128.97</v>
      </c>
      <c r="D855" s="5" t="str">
        <f>'Исходные данные'!A857</f>
        <v>22.10.2013</v>
      </c>
      <c r="E855" s="1">
        <f>'Исходные данные'!B857</f>
        <v>1377.66</v>
      </c>
      <c r="F855" s="12">
        <f t="shared" si="117"/>
        <v>1.2202804326067123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0.19908069512314835</v>
      </c>
      <c r="J855" s="18">
        <f t="shared" si="120"/>
        <v>5.2862514152721039E-5</v>
      </c>
      <c r="K855" s="12">
        <f t="shared" si="124"/>
        <v>1.0507688963081667</v>
      </c>
      <c r="L855" s="12">
        <f t="shared" si="121"/>
        <v>4.9522178379897565E-2</v>
      </c>
      <c r="M855" s="12">
        <f t="shared" si="125"/>
        <v>2.4524461514903876E-3</v>
      </c>
      <c r="N855" s="18">
        <f t="shared" si="122"/>
        <v>6.5120562951496606E-7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1142.3900000000001</v>
      </c>
      <c r="D856" s="5" t="str">
        <f>'Исходные данные'!A858</f>
        <v>21.10.2013</v>
      </c>
      <c r="E856" s="1">
        <f>'Исходные данные'!B858</f>
        <v>1373.12</v>
      </c>
      <c r="F856" s="12">
        <f t="shared" si="117"/>
        <v>1.2019713057712338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0.18396296375755244</v>
      </c>
      <c r="J856" s="18">
        <f t="shared" si="120"/>
        <v>4.87119183427415E-5</v>
      </c>
      <c r="K856" s="12">
        <f t="shared" si="124"/>
        <v>1.0350031260120838</v>
      </c>
      <c r="L856" s="12">
        <f t="shared" si="121"/>
        <v>3.4404447014301509E-2</v>
      </c>
      <c r="M856" s="12">
        <f t="shared" si="125"/>
        <v>1.1836659743598757E-3</v>
      </c>
      <c r="N856" s="18">
        <f t="shared" si="122"/>
        <v>3.1342526294634506E-7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1149.78</v>
      </c>
      <c r="D857" s="5" t="str">
        <f>'Исходные данные'!A859</f>
        <v>18.10.2013</v>
      </c>
      <c r="E857" s="1">
        <f>'Исходные данные'!B859</f>
        <v>1353.44</v>
      </c>
      <c r="F857" s="12">
        <f t="shared" si="117"/>
        <v>1.1771295378246274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0.16307887984724559</v>
      </c>
      <c r="J857" s="18">
        <f t="shared" si="120"/>
        <v>4.3061457412155881E-5</v>
      </c>
      <c r="K857" s="12">
        <f t="shared" si="124"/>
        <v>1.0136121765302184</v>
      </c>
      <c r="L857" s="12">
        <f t="shared" si="121"/>
        <v>1.3520363103994825E-2</v>
      </c>
      <c r="M857" s="12">
        <f t="shared" si="125"/>
        <v>1.828002184638628E-4</v>
      </c>
      <c r="N857" s="18">
        <f t="shared" si="122"/>
        <v>4.8268934822753951E-8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1137.77</v>
      </c>
      <c r="D858" s="5" t="str">
        <f>'Исходные данные'!A860</f>
        <v>17.10.2013</v>
      </c>
      <c r="E858" s="1">
        <f>'Исходные данные'!B860</f>
        <v>1354.62</v>
      </c>
      <c r="F858" s="12">
        <f t="shared" si="117"/>
        <v>1.1905921231883421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0.174450765881522</v>
      </c>
      <c r="J858" s="18">
        <f t="shared" si="120"/>
        <v>4.5935669925578444E-5</v>
      </c>
      <c r="K858" s="12">
        <f t="shared" si="124"/>
        <v>1.0252046478885164</v>
      </c>
      <c r="L858" s="12">
        <f t="shared" si="121"/>
        <v>2.4892249138271091E-2</v>
      </c>
      <c r="M858" s="12">
        <f t="shared" si="125"/>
        <v>6.1962406716175461E-4</v>
      </c>
      <c r="N858" s="18">
        <f t="shared" si="122"/>
        <v>1.6315690265537334E-7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1131.9100000000001</v>
      </c>
      <c r="D859" s="5" t="str">
        <f>'Исходные данные'!A861</f>
        <v>16.10.2013</v>
      </c>
      <c r="E859" s="1">
        <f>'Исходные данные'!B861</f>
        <v>1345.43</v>
      </c>
      <c r="F859" s="12">
        <f t="shared" si="117"/>
        <v>1.1886369057610586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0.1728071932421216</v>
      </c>
      <c r="J859" s="18">
        <f t="shared" si="120"/>
        <v>4.5375890361803116E-5</v>
      </c>
      <c r="K859" s="12">
        <f t="shared" si="124"/>
        <v>1.0235210335297085</v>
      </c>
      <c r="L859" s="12">
        <f t="shared" si="121"/>
        <v>2.324867649887077E-2</v>
      </c>
      <c r="M859" s="12">
        <f t="shared" si="125"/>
        <v>5.4050095894914304E-4</v>
      </c>
      <c r="N859" s="18">
        <f t="shared" si="122"/>
        <v>1.4192529716840305E-7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1139.92</v>
      </c>
      <c r="D860" s="5" t="str">
        <f>'Исходные данные'!A862</f>
        <v>15.10.2013</v>
      </c>
      <c r="E860" s="1">
        <f>'Исходные данные'!B862</f>
        <v>1358.02</v>
      </c>
      <c r="F860" s="12">
        <f t="shared" si="117"/>
        <v>1.1913292160853393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0.1750696720631596</v>
      </c>
      <c r="J860" s="18">
        <f t="shared" si="120"/>
        <v>4.5841670058697916E-5</v>
      </c>
      <c r="K860" s="12">
        <f t="shared" si="124"/>
        <v>1.0258393497727381</v>
      </c>
      <c r="L860" s="12">
        <f t="shared" si="121"/>
        <v>2.5511155319908666E-2</v>
      </c>
      <c r="M860" s="12">
        <f t="shared" si="125"/>
        <v>6.5081904575650087E-4</v>
      </c>
      <c r="N860" s="18">
        <f t="shared" si="122"/>
        <v>1.7041576426054389E-7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1145.6099999999999</v>
      </c>
      <c r="D861" s="5" t="str">
        <f>'Исходные данные'!A863</f>
        <v>14.10.2013</v>
      </c>
      <c r="E861" s="1">
        <f>'Исходные данные'!B863</f>
        <v>1347.69</v>
      </c>
      <c r="F861" s="12">
        <f t="shared" si="117"/>
        <v>1.1763951082829236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0.16245476948005005</v>
      </c>
      <c r="J861" s="18">
        <f t="shared" si="120"/>
        <v>4.2419754271808818E-5</v>
      </c>
      <c r="K861" s="12">
        <f t="shared" si="124"/>
        <v>1.0129797680294086</v>
      </c>
      <c r="L861" s="12">
        <f t="shared" si="121"/>
        <v>1.2896252736799141E-2</v>
      </c>
      <c r="M861" s="12">
        <f t="shared" si="125"/>
        <v>1.6631333465139765E-4</v>
      </c>
      <c r="N861" s="18">
        <f t="shared" si="122"/>
        <v>4.3427292474190897E-8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1148.98</v>
      </c>
      <c r="D862" s="5" t="str">
        <f>'Исходные данные'!A864</f>
        <v>11.10.2013</v>
      </c>
      <c r="E862" s="1">
        <f>'Исходные данные'!B864</f>
        <v>1345.73</v>
      </c>
      <c r="F862" s="12">
        <f t="shared" si="117"/>
        <v>1.1712388379258125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0.15806202447241557</v>
      </c>
      <c r="J862" s="18">
        <f t="shared" si="120"/>
        <v>4.1157538363350101E-5</v>
      </c>
      <c r="K862" s="12">
        <f t="shared" si="124"/>
        <v>1.0085397652501833</v>
      </c>
      <c r="L862" s="12">
        <f t="shared" si="121"/>
        <v>8.503507729164729E-3</v>
      </c>
      <c r="M862" s="12">
        <f t="shared" si="125"/>
        <v>7.2309643699963166E-5</v>
      </c>
      <c r="N862" s="18">
        <f t="shared" si="122"/>
        <v>1.8828601902038699E-8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1165.92</v>
      </c>
      <c r="D863" s="5" t="str">
        <f>'Исходные данные'!A865</f>
        <v>10.10.2013</v>
      </c>
      <c r="E863" s="1">
        <f>'Исходные данные'!B865</f>
        <v>1325.62</v>
      </c>
      <c r="F863" s="12">
        <f t="shared" si="117"/>
        <v>1.1369733772471522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0.12836979958410932</v>
      </c>
      <c r="J863" s="18">
        <f t="shared" si="120"/>
        <v>3.3332729969916252E-5</v>
      </c>
      <c r="K863" s="12">
        <f t="shared" si="124"/>
        <v>0.97903418658422514</v>
      </c>
      <c r="L863" s="12">
        <f t="shared" si="121"/>
        <v>-2.1188717159141533E-2</v>
      </c>
      <c r="M863" s="12">
        <f t="shared" si="125"/>
        <v>4.4896173485010161E-4</v>
      </c>
      <c r="N863" s="18">
        <f t="shared" si="122"/>
        <v>1.1657820081566974E-7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1166.77</v>
      </c>
      <c r="D864" s="5" t="str">
        <f>'Исходные данные'!A866</f>
        <v>09.10.2013</v>
      </c>
      <c r="E864" s="1">
        <f>'Исходные данные'!B866</f>
        <v>1323.55</v>
      </c>
      <c r="F864" s="12">
        <f t="shared" si="117"/>
        <v>1.134370955715351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0.1260782732551152</v>
      </c>
      <c r="J864" s="18">
        <f t="shared" si="120"/>
        <v>3.2646335724722272E-5</v>
      </c>
      <c r="K864" s="12">
        <f t="shared" si="124"/>
        <v>0.97679327250609149</v>
      </c>
      <c r="L864" s="12">
        <f t="shared" si="121"/>
        <v>-2.3480243488135655E-2</v>
      </c>
      <c r="M864" s="12">
        <f t="shared" si="125"/>
        <v>5.5132183426213996E-4</v>
      </c>
      <c r="N864" s="18">
        <f t="shared" si="122"/>
        <v>1.4275764752323237E-7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1179.2</v>
      </c>
      <c r="D865" s="5" t="str">
        <f>'Исходные данные'!A867</f>
        <v>08.10.2013</v>
      </c>
      <c r="E865" s="1">
        <f>'Исходные данные'!B867</f>
        <v>1354.26</v>
      </c>
      <c r="F865" s="12">
        <f t="shared" si="117"/>
        <v>1.1484565807327001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0.13841893723664797</v>
      </c>
      <c r="J865" s="18">
        <f t="shared" si="120"/>
        <v>3.5741754720294441E-5</v>
      </c>
      <c r="K865" s="12">
        <f t="shared" si="124"/>
        <v>0.98892223586386152</v>
      </c>
      <c r="L865" s="12">
        <f t="shared" si="121"/>
        <v>-1.1139579506602942E-2</v>
      </c>
      <c r="M865" s="12">
        <f t="shared" si="125"/>
        <v>1.2409023158392973E-4</v>
      </c>
      <c r="N865" s="18">
        <f t="shared" si="122"/>
        <v>3.2041877426603161E-8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1175.06</v>
      </c>
      <c r="D866" s="5" t="str">
        <f>'Исходные данные'!A868</f>
        <v>07.10.2013</v>
      </c>
      <c r="E866" s="1">
        <f>'Исходные данные'!B868</f>
        <v>1344.19</v>
      </c>
      <c r="F866" s="12">
        <f t="shared" si="117"/>
        <v>1.1439330757578337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0.13447239103471817</v>
      </c>
      <c r="J866" s="18">
        <f t="shared" si="120"/>
        <v>3.462578723651426E-5</v>
      </c>
      <c r="K866" s="12">
        <f t="shared" si="124"/>
        <v>0.98502709979277714</v>
      </c>
      <c r="L866" s="12">
        <f t="shared" si="121"/>
        <v>-1.5086125708532716E-2</v>
      </c>
      <c r="M866" s="12">
        <f t="shared" si="125"/>
        <v>2.2759118889365373E-4</v>
      </c>
      <c r="N866" s="18">
        <f t="shared" si="122"/>
        <v>5.8603286688807236E-8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1171.44</v>
      </c>
      <c r="D867" s="5" t="str">
        <f>'Исходные данные'!A869</f>
        <v>04.10.2013</v>
      </c>
      <c r="E867" s="1">
        <f>'Исходные данные'!B869</f>
        <v>1335.79</v>
      </c>
      <c r="F867" s="12">
        <f t="shared" si="117"/>
        <v>1.1402974117325684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0.13128911586589107</v>
      </c>
      <c r="J867" s="18">
        <f t="shared" si="120"/>
        <v>3.3711759661716449E-5</v>
      </c>
      <c r="K867" s="12">
        <f t="shared" si="124"/>
        <v>0.98189647295234295</v>
      </c>
      <c r="L867" s="12">
        <f t="shared" si="121"/>
        <v>-1.8269400877359749E-2</v>
      </c>
      <c r="M867" s="12">
        <f t="shared" si="125"/>
        <v>3.3377100841767559E-4</v>
      </c>
      <c r="N867" s="18">
        <f t="shared" si="122"/>
        <v>8.5704042895064471E-8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1173.68</v>
      </c>
      <c r="D868" s="5" t="str">
        <f>'Исходные данные'!A870</f>
        <v>03.10.2013</v>
      </c>
      <c r="E868" s="1">
        <f>'Исходные данные'!B870</f>
        <v>1355.25</v>
      </c>
      <c r="F868" s="12">
        <f t="shared" si="117"/>
        <v>1.1547014518437733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0.14384182730905884</v>
      </c>
      <c r="J868" s="18">
        <f t="shared" si="120"/>
        <v>3.6831894613314852E-5</v>
      </c>
      <c r="K868" s="12">
        <f t="shared" si="124"/>
        <v>0.99429961974188685</v>
      </c>
      <c r="L868" s="12">
        <f t="shared" si="121"/>
        <v>-5.7166894341920856E-3</v>
      </c>
      <c r="M868" s="12">
        <f t="shared" si="125"/>
        <v>3.2680538087004179E-5</v>
      </c>
      <c r="N868" s="18">
        <f t="shared" si="122"/>
        <v>8.3681232173220211E-9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1172.08</v>
      </c>
      <c r="D869" s="5" t="str">
        <f>'Исходные данные'!A871</f>
        <v>02.10.2013</v>
      </c>
      <c r="E869" s="1">
        <f>'Исходные данные'!B871</f>
        <v>1342.2</v>
      </c>
      <c r="F869" s="12">
        <f t="shared" si="117"/>
        <v>1.145143676199577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0.13553011053108149</v>
      </c>
      <c r="J869" s="18">
        <f t="shared" si="120"/>
        <v>3.4606751120379463E-5</v>
      </c>
      <c r="K869" s="12">
        <f t="shared" si="124"/>
        <v>0.98606953336464354</v>
      </c>
      <c r="L869" s="12">
        <f t="shared" si="121"/>
        <v>-1.4028406212169355E-2</v>
      </c>
      <c r="M869" s="12">
        <f t="shared" si="125"/>
        <v>1.9679618085363361E-4</v>
      </c>
      <c r="N869" s="18">
        <f t="shared" si="122"/>
        <v>5.0250652239238156E-8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1182.8900000000001</v>
      </c>
      <c r="D870" s="5" t="str">
        <f>'Исходные данные'!A872</f>
        <v>01.10.2013</v>
      </c>
      <c r="E870" s="1">
        <f>'Исходные данные'!B872</f>
        <v>1332.92</v>
      </c>
      <c r="F870" s="12">
        <f t="shared" si="117"/>
        <v>1.1268334333708121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0.11941142765801076</v>
      </c>
      <c r="J870" s="18">
        <f t="shared" si="120"/>
        <v>3.0405846397846431E-5</v>
      </c>
      <c r="K870" s="12">
        <f t="shared" si="124"/>
        <v>0.97030280210007958</v>
      </c>
      <c r="L870" s="12">
        <f t="shared" si="121"/>
        <v>-3.014708908524014E-2</v>
      </c>
      <c r="M870" s="12">
        <f t="shared" si="125"/>
        <v>9.0884698031340916E-4</v>
      </c>
      <c r="N870" s="18">
        <f t="shared" si="122"/>
        <v>2.3142057862082872E-7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1168.1099999999999</v>
      </c>
      <c r="D871" s="5" t="str">
        <f>'Исходные данные'!A873</f>
        <v>30.09.2013</v>
      </c>
      <c r="E871" s="1">
        <f>'Исходные данные'!B873</f>
        <v>1342.55</v>
      </c>
      <c r="F871" s="12">
        <f t="shared" si="117"/>
        <v>1.149335250960954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0.13918373260145264</v>
      </c>
      <c r="J871" s="18">
        <f t="shared" si="120"/>
        <v>3.5341571343532644E-5</v>
      </c>
      <c r="K871" s="12">
        <f t="shared" si="124"/>
        <v>0.98967884829596375</v>
      </c>
      <c r="L871" s="12">
        <f t="shared" si="121"/>
        <v>-1.03747841417982E-2</v>
      </c>
      <c r="M871" s="12">
        <f t="shared" si="125"/>
        <v>1.0763614598890877E-4</v>
      </c>
      <c r="N871" s="18">
        <f t="shared" si="122"/>
        <v>2.7330999546495938E-8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1177.8699999999999</v>
      </c>
      <c r="D872" s="5" t="str">
        <f>'Исходные данные'!A874</f>
        <v>27.09.2013</v>
      </c>
      <c r="E872" s="1">
        <f>'Исходные данные'!B874</f>
        <v>1343.52</v>
      </c>
      <c r="F872" s="12">
        <f t="shared" si="117"/>
        <v>1.1406352144124565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0.13158531284995434</v>
      </c>
      <c r="J872" s="18">
        <f t="shared" si="120"/>
        <v>3.3318923598011773E-5</v>
      </c>
      <c r="K872" s="12">
        <f t="shared" si="124"/>
        <v>0.98218735080273811</v>
      </c>
      <c r="L872" s="12">
        <f t="shared" si="121"/>
        <v>-1.7973203893296548E-2</v>
      </c>
      <c r="M872" s="12">
        <f t="shared" si="125"/>
        <v>3.2303605819001256E-4</v>
      </c>
      <c r="N872" s="18">
        <f t="shared" si="122"/>
        <v>8.1796467319336146E-8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1206.23</v>
      </c>
      <c r="D873" s="5" t="str">
        <f>'Исходные данные'!A875</f>
        <v>26.09.2013</v>
      </c>
      <c r="E873" s="1">
        <f>'Исходные данные'!B875</f>
        <v>1328.62</v>
      </c>
      <c r="F873" s="12">
        <f t="shared" si="117"/>
        <v>1.1014648947547316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9.664101635268986E-2</v>
      </c>
      <c r="J873" s="18">
        <f t="shared" si="120"/>
        <v>2.4402324797167766E-5</v>
      </c>
      <c r="K873" s="12">
        <f t="shared" si="124"/>
        <v>0.94845825669044159</v>
      </c>
      <c r="L873" s="12">
        <f t="shared" si="121"/>
        <v>-5.2917500390561069E-2</v>
      </c>
      <c r="M873" s="12">
        <f t="shared" si="125"/>
        <v>2.8002618475850374E-3</v>
      </c>
      <c r="N873" s="18">
        <f t="shared" si="122"/>
        <v>7.0707968211455217E-7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1211.98</v>
      </c>
      <c r="D874" s="5" t="str">
        <f>'Исходные данные'!A876</f>
        <v>25.09.2013</v>
      </c>
      <c r="E874" s="1">
        <f>'Исходные данные'!B876</f>
        <v>1320.98</v>
      </c>
      <c r="F874" s="12">
        <f t="shared" si="117"/>
        <v>1.0899354774831267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8.6118499519352437E-2</v>
      </c>
      <c r="J874" s="18">
        <f t="shared" si="120"/>
        <v>2.1684646080212785E-5</v>
      </c>
      <c r="K874" s="12">
        <f t="shared" si="124"/>
        <v>0.93853041327195663</v>
      </c>
      <c r="L874" s="12">
        <f t="shared" si="121"/>
        <v>-6.3440017223898387E-2</v>
      </c>
      <c r="M874" s="12">
        <f t="shared" si="125"/>
        <v>4.0246357853685327E-3</v>
      </c>
      <c r="N874" s="18">
        <f t="shared" si="122"/>
        <v>1.0134036600099381E-6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1219.1400000000001</v>
      </c>
      <c r="D875" s="5" t="str">
        <f>'Исходные данные'!A877</f>
        <v>24.09.2013</v>
      </c>
      <c r="E875" s="1">
        <f>'Исходные данные'!B877</f>
        <v>1321.12</v>
      </c>
      <c r="F875" s="12">
        <f t="shared" si="117"/>
        <v>1.0836491297143886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8.0334169546141282E-2</v>
      </c>
      <c r="J875" s="18">
        <f t="shared" si="120"/>
        <v>2.017169356002848E-5</v>
      </c>
      <c r="K875" s="12">
        <f t="shared" si="124"/>
        <v>0.93311731433972522</v>
      </c>
      <c r="L875" s="12">
        <f t="shared" si="121"/>
        <v>-6.9224347197109626E-2</v>
      </c>
      <c r="M875" s="12">
        <f t="shared" si="125"/>
        <v>4.7920102448659888E-3</v>
      </c>
      <c r="N875" s="18">
        <f t="shared" si="122"/>
        <v>1.203260863242431E-6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1199.1300000000001</v>
      </c>
      <c r="D876" s="5" t="str">
        <f>'Исходные данные'!A878</f>
        <v>23.09.2013</v>
      </c>
      <c r="E876" s="1">
        <f>'Исходные данные'!B878</f>
        <v>1316.72</v>
      </c>
      <c r="F876" s="12">
        <f t="shared" si="117"/>
        <v>1.0980627621692394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9.3547501899316071E-2</v>
      </c>
      <c r="J876" s="18">
        <f t="shared" si="120"/>
        <v>2.3423965369777064E-5</v>
      </c>
      <c r="K876" s="12">
        <f t="shared" si="124"/>
        <v>0.94552872098173957</v>
      </c>
      <c r="L876" s="12">
        <f t="shared" si="121"/>
        <v>-5.6011014843934823E-2</v>
      </c>
      <c r="M876" s="12">
        <f t="shared" si="125"/>
        <v>3.137233783847494E-3</v>
      </c>
      <c r="N876" s="18">
        <f t="shared" si="122"/>
        <v>7.8555230249580431E-7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1211.68</v>
      </c>
      <c r="D877" s="5" t="str">
        <f>'Исходные данные'!A879</f>
        <v>20.09.2013</v>
      </c>
      <c r="E877" s="1">
        <f>'Исходные данные'!B879</f>
        <v>1317.46</v>
      </c>
      <c r="F877" s="12">
        <f t="shared" si="117"/>
        <v>1.0873002773009375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8.3697814057805228E-2</v>
      </c>
      <c r="J877" s="18">
        <f t="shared" si="120"/>
        <v>2.0899144452221422E-5</v>
      </c>
      <c r="K877" s="12">
        <f t="shared" si="124"/>
        <v>0.93626127388972868</v>
      </c>
      <c r="L877" s="12">
        <f t="shared" si="121"/>
        <v>-6.586070268544561E-2</v>
      </c>
      <c r="M877" s="12">
        <f t="shared" si="125"/>
        <v>4.3376321582206719E-3</v>
      </c>
      <c r="N877" s="18">
        <f t="shared" si="122"/>
        <v>1.083096399538537E-6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1206.79</v>
      </c>
      <c r="D878" s="5" t="str">
        <f>'Исходные данные'!A880</f>
        <v>19.09.2013</v>
      </c>
      <c r="E878" s="1">
        <f>'Исходные данные'!B880</f>
        <v>1334.31</v>
      </c>
      <c r="F878" s="12">
        <f t="shared" si="117"/>
        <v>1.1056687576131721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0.10045036241335221</v>
      </c>
      <c r="J878" s="18">
        <f t="shared" si="120"/>
        <v>2.5012210181995378E-5</v>
      </c>
      <c r="K878" s="12">
        <f t="shared" si="124"/>
        <v>0.95207815275528174</v>
      </c>
      <c r="L878" s="12">
        <f t="shared" si="121"/>
        <v>-4.910815432989861E-2</v>
      </c>
      <c r="M878" s="12">
        <f t="shared" si="125"/>
        <v>2.4116108216891458E-3</v>
      </c>
      <c r="N878" s="18">
        <f t="shared" si="122"/>
        <v>6.0049277374479221E-7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1214.97</v>
      </c>
      <c r="D879" s="5" t="str">
        <f>'Исходные данные'!A881</f>
        <v>18.09.2013</v>
      </c>
      <c r="E879" s="1">
        <f>'Исходные данные'!B881</f>
        <v>1320.32</v>
      </c>
      <c r="F879" s="12">
        <f t="shared" si="117"/>
        <v>1.0867099599167056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8.3154746331044624E-2</v>
      </c>
      <c r="J879" s="18">
        <f t="shared" si="120"/>
        <v>2.0647799479993886E-5</v>
      </c>
      <c r="K879" s="12">
        <f t="shared" si="124"/>
        <v>0.93575295864535823</v>
      </c>
      <c r="L879" s="12">
        <f t="shared" si="121"/>
        <v>-6.6403770412206312E-2</v>
      </c>
      <c r="M879" s="12">
        <f t="shared" si="125"/>
        <v>4.4094607249570159E-3</v>
      </c>
      <c r="N879" s="18">
        <f t="shared" si="122"/>
        <v>1.0948943371357548E-6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1212.55</v>
      </c>
      <c r="D880" s="5" t="str">
        <f>'Исходные данные'!A882</f>
        <v>17.09.2013</v>
      </c>
      <c r="E880" s="1">
        <f>'Исходные данные'!B882</f>
        <v>1308.8</v>
      </c>
      <c r="F880" s="12">
        <f t="shared" si="117"/>
        <v>1.0793781699723723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7.6385106773668734E-2</v>
      </c>
      <c r="J880" s="18">
        <f t="shared" si="120"/>
        <v>1.8913921851392862E-5</v>
      </c>
      <c r="K880" s="12">
        <f t="shared" si="124"/>
        <v>0.92943964195034801</v>
      </c>
      <c r="L880" s="12">
        <f t="shared" si="121"/>
        <v>-7.317340996958209E-2</v>
      </c>
      <c r="M880" s="12">
        <f t="shared" si="125"/>
        <v>5.3543479265765461E-3</v>
      </c>
      <c r="N880" s="18">
        <f t="shared" si="122"/>
        <v>1.3258044994099074E-6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1187.55</v>
      </c>
      <c r="D881" s="5" t="str">
        <f>'Исходные данные'!A883</f>
        <v>16.09.2013</v>
      </c>
      <c r="E881" s="1">
        <f>'Исходные данные'!B883</f>
        <v>1338.6</v>
      </c>
      <c r="F881" s="12">
        <f t="shared" si="117"/>
        <v>1.1271946444360237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0.11973193038098932</v>
      </c>
      <c r="J881" s="18">
        <f t="shared" si="120"/>
        <v>2.9564398948121002E-5</v>
      </c>
      <c r="K881" s="12">
        <f t="shared" si="124"/>
        <v>0.97061383663131096</v>
      </c>
      <c r="L881" s="12">
        <f t="shared" si="121"/>
        <v>-2.9826586362261594E-2</v>
      </c>
      <c r="M881" s="12">
        <f t="shared" si="125"/>
        <v>8.8962525402545324E-4</v>
      </c>
      <c r="N881" s="18">
        <f t="shared" si="122"/>
        <v>2.196676846405211E-7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1191.1600000000001</v>
      </c>
      <c r="D882" s="5" t="str">
        <f>'Исходные данные'!A884</f>
        <v>13.09.2013</v>
      </c>
      <c r="E882" s="1">
        <f>'Исходные данные'!B884</f>
        <v>1339.93</v>
      </c>
      <c r="F882" s="12">
        <f t="shared" si="117"/>
        <v>1.1248950602773766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0.11768975155211368</v>
      </c>
      <c r="J882" s="18">
        <f t="shared" si="120"/>
        <v>2.8979032706838158E-5</v>
      </c>
      <c r="K882" s="12">
        <f t="shared" si="124"/>
        <v>0.96863369219583262</v>
      </c>
      <c r="L882" s="12">
        <f t="shared" si="121"/>
        <v>-3.1868765191137197E-2</v>
      </c>
      <c r="M882" s="12">
        <f t="shared" si="125"/>
        <v>1.0156181948078418E-3</v>
      </c>
      <c r="N882" s="18">
        <f t="shared" si="122"/>
        <v>2.5007812912209166E-7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1195.29</v>
      </c>
      <c r="D883" s="5" t="str">
        <f>'Исходные данные'!A885</f>
        <v>12.09.2013</v>
      </c>
      <c r="E883" s="1">
        <f>'Исходные данные'!B885</f>
        <v>1344.29</v>
      </c>
      <c r="F883" s="12">
        <f t="shared" si="117"/>
        <v>1.124655941236018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0.11747715886841958</v>
      </c>
      <c r="J883" s="18">
        <f t="shared" si="120"/>
        <v>2.8845949783110933E-5</v>
      </c>
      <c r="K883" s="12">
        <f t="shared" si="124"/>
        <v>0.96842778964715537</v>
      </c>
      <c r="L883" s="12">
        <f t="shared" si="121"/>
        <v>-3.2081357874831302E-2</v>
      </c>
      <c r="M883" s="12">
        <f t="shared" si="125"/>
        <v>1.0292135230930044E-3</v>
      </c>
      <c r="N883" s="18">
        <f t="shared" si="122"/>
        <v>2.5271841683277587E-7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1211.03</v>
      </c>
      <c r="D884" s="5" t="str">
        <f>'Исходные данные'!A886</f>
        <v>11.09.2013</v>
      </c>
      <c r="E884" s="1">
        <f>'Исходные данные'!B886</f>
        <v>1349.29</v>
      </c>
      <c r="F884" s="12">
        <f t="shared" si="117"/>
        <v>1.1141672790930035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0.10810729099780529</v>
      </c>
      <c r="J884" s="18">
        <f t="shared" si="120"/>
        <v>2.6471134974055236E-5</v>
      </c>
      <c r="K884" s="12">
        <f t="shared" si="124"/>
        <v>0.95939612803129093</v>
      </c>
      <c r="L884" s="12">
        <f t="shared" si="121"/>
        <v>-4.1451225745445533E-2</v>
      </c>
      <c r="M884" s="12">
        <f t="shared" si="125"/>
        <v>1.7182041157998917E-3</v>
      </c>
      <c r="N884" s="18">
        <f t="shared" si="122"/>
        <v>4.2071920073586451E-7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1218.48</v>
      </c>
      <c r="D885" s="5" t="str">
        <f>'Исходные данные'!A887</f>
        <v>10.09.2013</v>
      </c>
      <c r="E885" s="1">
        <f>'Исходные данные'!B887</f>
        <v>1353.4</v>
      </c>
      <c r="F885" s="12">
        <f t="shared" si="117"/>
        <v>1.110728120281006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0.10501576449087668</v>
      </c>
      <c r="J885" s="18">
        <f t="shared" si="120"/>
        <v>2.5642374898227079E-5</v>
      </c>
      <c r="K885" s="12">
        <f t="shared" si="124"/>
        <v>0.95643470948146492</v>
      </c>
      <c r="L885" s="12">
        <f t="shared" si="121"/>
        <v>-4.4542752252374217E-2</v>
      </c>
      <c r="M885" s="12">
        <f t="shared" si="125"/>
        <v>1.9840567782163938E-3</v>
      </c>
      <c r="N885" s="18">
        <f t="shared" si="122"/>
        <v>4.8445990916738252E-7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1201.0899999999999</v>
      </c>
      <c r="D886" s="5" t="str">
        <f>'Исходные данные'!A888</f>
        <v>09.09.2013</v>
      </c>
      <c r="E886" s="1">
        <f>'Исходные данные'!B888</f>
        <v>1322.21</v>
      </c>
      <c r="F886" s="12">
        <f t="shared" si="117"/>
        <v>1.100841735423657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9.6075101198853902E-2</v>
      </c>
      <c r="J886" s="18">
        <f t="shared" si="120"/>
        <v>2.3393799697863317E-5</v>
      </c>
      <c r="K886" s="12">
        <f t="shared" si="124"/>
        <v>0.94792166163815628</v>
      </c>
      <c r="L886" s="12">
        <f t="shared" si="121"/>
        <v>-5.3483415544396992E-2</v>
      </c>
      <c r="M886" s="12">
        <f t="shared" si="125"/>
        <v>2.8604757382946523E-3</v>
      </c>
      <c r="N886" s="18">
        <f t="shared" si="122"/>
        <v>6.9651132944173323E-7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1187.99</v>
      </c>
      <c r="D887" s="5" t="str">
        <f>'Исходные данные'!A889</f>
        <v>06.09.2013</v>
      </c>
      <c r="E887" s="1">
        <f>'Исходные данные'!B889</f>
        <v>1316.79</v>
      </c>
      <c r="F887" s="12">
        <f t="shared" si="117"/>
        <v>1.1084184210304799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0.1029341533475449</v>
      </c>
      <c r="J887" s="18">
        <f t="shared" si="120"/>
        <v>2.499398947332165E-5</v>
      </c>
      <c r="K887" s="12">
        <f t="shared" si="124"/>
        <v>0.95444585506126034</v>
      </c>
      <c r="L887" s="12">
        <f t="shared" si="121"/>
        <v>-4.662436339570597E-2</v>
      </c>
      <c r="M887" s="12">
        <f t="shared" si="125"/>
        <v>2.1738312620548524E-3</v>
      </c>
      <c r="N887" s="18">
        <f t="shared" si="122"/>
        <v>5.2783953540792779E-7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1191.6199999999999</v>
      </c>
      <c r="D888" s="5" t="str">
        <f>'Исходные данные'!A890</f>
        <v>05.09.2013</v>
      </c>
      <c r="E888" s="1">
        <f>'Исходные данные'!B890</f>
        <v>1311.3</v>
      </c>
      <c r="F888" s="12">
        <f t="shared" si="117"/>
        <v>1.1004347023379937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9.5705285683346727E-2</v>
      </c>
      <c r="J888" s="18">
        <f t="shared" si="120"/>
        <v>2.3173849342520163E-5</v>
      </c>
      <c r="K888" s="12">
        <f t="shared" si="124"/>
        <v>0.94757117031275684</v>
      </c>
      <c r="L888" s="12">
        <f t="shared" si="121"/>
        <v>-5.385323105990409E-2</v>
      </c>
      <c r="M888" s="12">
        <f t="shared" si="125"/>
        <v>2.9001704955914252E-3</v>
      </c>
      <c r="N888" s="18">
        <f t="shared" si="122"/>
        <v>7.0224035854011691E-7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1184.8900000000001</v>
      </c>
      <c r="D889" s="5" t="str">
        <f>'Исходные данные'!A891</f>
        <v>04.09.2013</v>
      </c>
      <c r="E889" s="1">
        <f>'Исходные данные'!B891</f>
        <v>1290.44</v>
      </c>
      <c r="F889" s="12">
        <f t="shared" si="117"/>
        <v>1.0890799989872477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8.53333022143591E-2</v>
      </c>
      <c r="J889" s="18">
        <f t="shared" si="120"/>
        <v>2.0604732316268245E-5</v>
      </c>
      <c r="K889" s="12">
        <f t="shared" si="124"/>
        <v>0.93779377096342598</v>
      </c>
      <c r="L889" s="12">
        <f t="shared" si="121"/>
        <v>-6.4225214528891808E-2</v>
      </c>
      <c r="M889" s="12">
        <f t="shared" si="125"/>
        <v>4.1248781812821839E-3</v>
      </c>
      <c r="N889" s="18">
        <f t="shared" si="122"/>
        <v>9.9600048934041052E-7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1167.17</v>
      </c>
      <c r="D890" s="5" t="str">
        <f>'Исходные данные'!A892</f>
        <v>03.09.2013</v>
      </c>
      <c r="E890" s="1">
        <f>'Исходные данные'!B892</f>
        <v>1274.75</v>
      </c>
      <c r="F890" s="12">
        <f t="shared" si="117"/>
        <v>1.0921716630824987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8.8168065592988606E-2</v>
      </c>
      <c r="J890" s="18">
        <f t="shared" si="120"/>
        <v>2.1229800177545273E-5</v>
      </c>
      <c r="K890" s="12">
        <f t="shared" si="124"/>
        <v>0.94045596596575254</v>
      </c>
      <c r="L890" s="12">
        <f t="shared" si="121"/>
        <v>-6.1390451150262253E-2</v>
      </c>
      <c r="M890" s="12">
        <f t="shared" si="125"/>
        <v>3.7687874924327435E-3</v>
      </c>
      <c r="N890" s="18">
        <f t="shared" si="122"/>
        <v>9.074782897623393E-7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1156.1199999999999</v>
      </c>
      <c r="D891" s="5" t="str">
        <f>'Исходные данные'!A893</f>
        <v>02.09.2013</v>
      </c>
      <c r="E891" s="1">
        <f>'Исходные данные'!B893</f>
        <v>1270.46</v>
      </c>
      <c r="F891" s="12">
        <f t="shared" si="117"/>
        <v>1.0988997681901533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9.4309468523547671E-2</v>
      </c>
      <c r="J891" s="18">
        <f t="shared" si="120"/>
        <v>2.2645194790006906E-5</v>
      </c>
      <c r="K891" s="12">
        <f t="shared" si="124"/>
        <v>0.946249456862852</v>
      </c>
      <c r="L891" s="12">
        <f t="shared" si="121"/>
        <v>-5.5249048219703223E-2</v>
      </c>
      <c r="M891" s="12">
        <f t="shared" si="125"/>
        <v>3.0524573291830989E-3</v>
      </c>
      <c r="N891" s="18">
        <f t="shared" si="122"/>
        <v>7.3294327589468286E-7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1147.6400000000001</v>
      </c>
      <c r="D892" s="5" t="str">
        <f>'Исходные данные'!A894</f>
        <v>30.08.2013</v>
      </c>
      <c r="E892" s="1">
        <f>'Исходные данные'!B894</f>
        <v>1278.54</v>
      </c>
      <c r="F892" s="12">
        <f t="shared" si="117"/>
        <v>1.1140601582377747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0.10801114205581072</v>
      </c>
      <c r="J892" s="18">
        <f t="shared" si="120"/>
        <v>2.5862796990006893E-5</v>
      </c>
      <c r="K892" s="12">
        <f t="shared" si="124"/>
        <v>0.95930388754311069</v>
      </c>
      <c r="L892" s="12">
        <f t="shared" si="121"/>
        <v>-4.1547374687440179E-2</v>
      </c>
      <c r="M892" s="12">
        <f t="shared" si="125"/>
        <v>1.7261843434185501E-3</v>
      </c>
      <c r="N892" s="18">
        <f t="shared" si="122"/>
        <v>4.1332731412185427E-7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1137.19</v>
      </c>
      <c r="D893" s="5" t="str">
        <f>'Исходные данные'!A895</f>
        <v>29.08.2013</v>
      </c>
      <c r="E893" s="1">
        <f>'Исходные данные'!B895</f>
        <v>1270.05</v>
      </c>
      <c r="F893" s="12">
        <f t="shared" si="117"/>
        <v>1.1168318398860348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0.11049596254617788</v>
      </c>
      <c r="J893" s="18">
        <f t="shared" si="120"/>
        <v>2.6383931548445517E-5</v>
      </c>
      <c r="K893" s="12">
        <f t="shared" si="124"/>
        <v>0.96169054948461097</v>
      </c>
      <c r="L893" s="12">
        <f t="shared" si="121"/>
        <v>-3.9062554197073003E-2</v>
      </c>
      <c r="M893" s="12">
        <f t="shared" si="125"/>
        <v>1.5258831403992706E-3</v>
      </c>
      <c r="N893" s="18">
        <f t="shared" si="122"/>
        <v>3.6434631093780186E-7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1134.1300000000001</v>
      </c>
      <c r="D894" s="5" t="str">
        <f>'Исходные данные'!A896</f>
        <v>28.08.2013</v>
      </c>
      <c r="E894" s="1">
        <f>'Исходные данные'!B896</f>
        <v>1256.79</v>
      </c>
      <c r="F894" s="12">
        <f t="shared" si="117"/>
        <v>1.1081533862961035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0.10269501402910416</v>
      </c>
      <c r="J894" s="18">
        <f t="shared" si="120"/>
        <v>2.4452801929321588E-5</v>
      </c>
      <c r="K894" s="12">
        <f t="shared" si="124"/>
        <v>0.95421763681905747</v>
      </c>
      <c r="L894" s="12">
        <f t="shared" si="121"/>
        <v>-4.6863502714146694E-2</v>
      </c>
      <c r="M894" s="12">
        <f t="shared" si="125"/>
        <v>2.1961878866388405E-3</v>
      </c>
      <c r="N894" s="18">
        <f t="shared" si="122"/>
        <v>5.2293626812627256E-7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1125.0899999999999</v>
      </c>
      <c r="D895" s="5" t="str">
        <f>'Исходные данные'!A897</f>
        <v>27.08.2013</v>
      </c>
      <c r="E895" s="1">
        <f>'Исходные данные'!B897</f>
        <v>1280.49</v>
      </c>
      <c r="F895" s="12">
        <f t="shared" si="117"/>
        <v>1.1381222835506495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0.12937978472096123</v>
      </c>
      <c r="J895" s="18">
        <f t="shared" si="120"/>
        <v>3.072075359917455E-5</v>
      </c>
      <c r="K895" s="12">
        <f t="shared" si="124"/>
        <v>0.98002349607098671</v>
      </c>
      <c r="L895" s="12">
        <f t="shared" si="121"/>
        <v>-2.0178732022289637E-2</v>
      </c>
      <c r="M895" s="12">
        <f t="shared" si="125"/>
        <v>4.0718122602737987E-4</v>
      </c>
      <c r="N895" s="18">
        <f t="shared" si="122"/>
        <v>9.6683683173344521E-8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1136.94</v>
      </c>
      <c r="D896" s="5" t="str">
        <f>'Исходные данные'!A898</f>
        <v>26.08.2013</v>
      </c>
      <c r="E896" s="1">
        <f>'Исходные данные'!B898</f>
        <v>1287.98</v>
      </c>
      <c r="F896" s="12">
        <f t="shared" si="117"/>
        <v>1.132847819585906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0.12473465668385032</v>
      </c>
      <c r="J896" s="18">
        <f t="shared" si="120"/>
        <v>2.9535120443999762E-5</v>
      </c>
      <c r="K896" s="12">
        <f t="shared" si="124"/>
        <v>0.97548171818882268</v>
      </c>
      <c r="L896" s="12">
        <f t="shared" si="121"/>
        <v>-2.4823860059400522E-2</v>
      </c>
      <c r="M896" s="12">
        <f t="shared" si="125"/>
        <v>6.1622402824870379E-4</v>
      </c>
      <c r="N896" s="18">
        <f t="shared" si="122"/>
        <v>1.4591174079984945E-7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1132.32</v>
      </c>
      <c r="D897" s="5" t="str">
        <f>'Исходные данные'!A899</f>
        <v>23.08.2013</v>
      </c>
      <c r="E897" s="1">
        <f>'Исходные данные'!B899</f>
        <v>1277.94</v>
      </c>
      <c r="F897" s="12">
        <f t="shared" si="117"/>
        <v>1.128603221704112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0.12098078115108947</v>
      </c>
      <c r="J897" s="18">
        <f t="shared" si="120"/>
        <v>2.856631125617382E-5</v>
      </c>
      <c r="K897" s="12">
        <f t="shared" si="124"/>
        <v>0.97182674568221838</v>
      </c>
      <c r="L897" s="12">
        <f t="shared" si="121"/>
        <v>-2.8577735592161434E-2</v>
      </c>
      <c r="M897" s="12">
        <f t="shared" si="125"/>
        <v>8.1668697157549416E-4</v>
      </c>
      <c r="N897" s="18">
        <f t="shared" si="122"/>
        <v>1.9283835008266067E-7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1140.5</v>
      </c>
      <c r="D898" s="5" t="str">
        <f>'Исходные данные'!A900</f>
        <v>22.08.2013</v>
      </c>
      <c r="E898" s="1">
        <f>'Исходные данные'!B900</f>
        <v>1257.67</v>
      </c>
      <c r="F898" s="12">
        <f t="shared" ref="F898:F961" si="126">E898/C898</f>
        <v>1.1027356422621657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9.7794039979059375E-2</v>
      </c>
      <c r="J898" s="18">
        <f t="shared" ref="J898:J961" si="129">H898*I898</f>
        <v>2.3026945688312418E-5</v>
      </c>
      <c r="K898" s="12">
        <f t="shared" si="124"/>
        <v>0.94955248218172528</v>
      </c>
      <c r="L898" s="12">
        <f t="shared" ref="L898:L961" si="130">LN(K898)</f>
        <v>-5.1764476764191464E-2</v>
      </c>
      <c r="M898" s="12">
        <f t="shared" si="125"/>
        <v>2.6795610546705246E-3</v>
      </c>
      <c r="N898" s="18">
        <f t="shared" ref="N898:N961" si="131">M898*H898</f>
        <v>6.3093933830351598E-7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1127.58</v>
      </c>
      <c r="D899" s="5" t="str">
        <f>'Исходные данные'!A901</f>
        <v>21.08.2013</v>
      </c>
      <c r="E899" s="1">
        <f>'Исходные данные'!B901</f>
        <v>1257.43</v>
      </c>
      <c r="F899" s="12">
        <f t="shared" si="126"/>
        <v>1.1151581262526828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0.10899621212394425</v>
      </c>
      <c r="J899" s="18">
        <f t="shared" si="129"/>
        <v>2.55930192754994E-5</v>
      </c>
      <c r="K899" s="12">
        <f t="shared" ref="K899:K962" si="133">F899/GEOMEAN(F$2:F$1242)</f>
        <v>0.96024933467835827</v>
      </c>
      <c r="L899" s="12">
        <f t="shared" si="130"/>
        <v>-4.0562304619306648E-2</v>
      </c>
      <c r="M899" s="12">
        <f t="shared" ref="M899:M962" si="134">POWER(L899-AVERAGE(L$2:L$1242),2)</f>
        <v>1.6453005560294305E-3</v>
      </c>
      <c r="N899" s="18">
        <f t="shared" si="131"/>
        <v>3.8632726792898135E-7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1127.51</v>
      </c>
      <c r="D900" s="5" t="str">
        <f>'Исходные данные'!A902</f>
        <v>20.08.2013</v>
      </c>
      <c r="E900" s="1">
        <f>'Исходные данные'!B902</f>
        <v>1259.1300000000001</v>
      </c>
      <c r="F900" s="12">
        <f t="shared" si="126"/>
        <v>1.1167351065622479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0.11040934474947274</v>
      </c>
      <c r="J900" s="18">
        <f t="shared" si="129"/>
        <v>2.5852474603180868E-5</v>
      </c>
      <c r="K900" s="12">
        <f t="shared" si="133"/>
        <v>0.96160725357560861</v>
      </c>
      <c r="L900" s="12">
        <f t="shared" si="130"/>
        <v>-3.9149171993778119E-2</v>
      </c>
      <c r="M900" s="12">
        <f t="shared" si="134"/>
        <v>1.5326576677984259E-3</v>
      </c>
      <c r="N900" s="18">
        <f t="shared" si="131"/>
        <v>3.5887354935433082E-7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1111.23</v>
      </c>
      <c r="D901" s="5" t="str">
        <f>'Исходные данные'!A903</f>
        <v>19.08.2013</v>
      </c>
      <c r="E901" s="1">
        <f>'Исходные данные'!B903</f>
        <v>1265.43</v>
      </c>
      <c r="F901" s="12">
        <f t="shared" si="126"/>
        <v>1.1387651521287223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0.12994447543432883</v>
      </c>
      <c r="J901" s="18">
        <f t="shared" si="129"/>
        <v>3.0341725664380822E-5</v>
      </c>
      <c r="K901" s="12">
        <f t="shared" si="133"/>
        <v>0.98057706252030674</v>
      </c>
      <c r="L901" s="12">
        <f t="shared" si="130"/>
        <v>-1.9614041308922019E-2</v>
      </c>
      <c r="M901" s="12">
        <f t="shared" si="134"/>
        <v>3.8471061646810196E-4</v>
      </c>
      <c r="N901" s="18">
        <f t="shared" si="131"/>
        <v>8.982901309220455E-8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1117.5</v>
      </c>
      <c r="D902" s="5" t="str">
        <f>'Исходные данные'!A904</f>
        <v>16.08.2013</v>
      </c>
      <c r="E902" s="1">
        <f>'Исходные данные'!B904</f>
        <v>1267.8599999999999</v>
      </c>
      <c r="F902" s="12">
        <f t="shared" si="126"/>
        <v>1.1345503355704698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0.12623639231916695</v>
      </c>
      <c r="J902" s="18">
        <f t="shared" si="129"/>
        <v>2.9393628497634055E-5</v>
      </c>
      <c r="K902" s="12">
        <f t="shared" si="133"/>
        <v>0.97694773435547189</v>
      </c>
      <c r="L902" s="12">
        <f t="shared" si="130"/>
        <v>-2.3322124424083931E-2</v>
      </c>
      <c r="M902" s="12">
        <f t="shared" si="134"/>
        <v>5.4392148765245525E-4</v>
      </c>
      <c r="N902" s="18">
        <f t="shared" si="131"/>
        <v>1.2664989743618667E-7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1127.8499999999999</v>
      </c>
      <c r="D903" s="5" t="str">
        <f>'Исходные данные'!A905</f>
        <v>15.08.2013</v>
      </c>
      <c r="E903" s="1">
        <f>'Исходные данные'!B905</f>
        <v>1295.54</v>
      </c>
      <c r="F903" s="12">
        <f t="shared" si="126"/>
        <v>1.1486811189431219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0.13861443114297198</v>
      </c>
      <c r="J903" s="18">
        <f t="shared" si="129"/>
        <v>3.2185721038253231E-5</v>
      </c>
      <c r="K903" s="12">
        <f t="shared" si="133"/>
        <v>0.98911558303328218</v>
      </c>
      <c r="L903" s="12">
        <f t="shared" si="130"/>
        <v>-1.0944085600278914E-2</v>
      </c>
      <c r="M903" s="12">
        <f t="shared" si="134"/>
        <v>1.1977300962623372E-4</v>
      </c>
      <c r="N903" s="18">
        <f t="shared" si="131"/>
        <v>2.7810817704585244E-8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1125.25</v>
      </c>
      <c r="D904" s="5" t="str">
        <f>'Исходные данные'!A906</f>
        <v>14.08.2013</v>
      </c>
      <c r="E904" s="1">
        <f>'Исходные данные'!B906</f>
        <v>1298.79</v>
      </c>
      <c r="F904" s="12">
        <f t="shared" si="126"/>
        <v>1.1542235058875805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0.14342782861116365</v>
      </c>
      <c r="J904" s="18">
        <f t="shared" si="129"/>
        <v>3.3210421587871203E-5</v>
      </c>
      <c r="K904" s="12">
        <f t="shared" si="133"/>
        <v>0.9938880661911913</v>
      </c>
      <c r="L904" s="12">
        <f t="shared" si="130"/>
        <v>-6.1306881320872383E-3</v>
      </c>
      <c r="M904" s="12">
        <f t="shared" si="134"/>
        <v>3.7585336972916117E-5</v>
      </c>
      <c r="N904" s="18">
        <f t="shared" si="131"/>
        <v>8.7028082240352054E-9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1112.3699999999999</v>
      </c>
      <c r="D905" s="5" t="str">
        <f>'Исходные данные'!A907</f>
        <v>13.08.2013</v>
      </c>
      <c r="E905" s="1">
        <f>'Исходные данные'!B907</f>
        <v>1287.71</v>
      </c>
      <c r="F905" s="12">
        <f t="shared" si="126"/>
        <v>1.1576274081465701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0.14637257275368229</v>
      </c>
      <c r="J905" s="18">
        <f t="shared" si="129"/>
        <v>3.3797676206069676E-5</v>
      </c>
      <c r="K905" s="12">
        <f t="shared" si="133"/>
        <v>0.99681912574459164</v>
      </c>
      <c r="L905" s="12">
        <f t="shared" si="130"/>
        <v>-3.1859439895685565E-3</v>
      </c>
      <c r="M905" s="12">
        <f t="shared" si="134"/>
        <v>1.015023910466843E-5</v>
      </c>
      <c r="N905" s="18">
        <f t="shared" si="131"/>
        <v>2.343707487133309E-9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1122.27</v>
      </c>
      <c r="D906" s="5" t="str">
        <f>'Исходные данные'!A908</f>
        <v>12.08.2013</v>
      </c>
      <c r="E906" s="1">
        <f>'Исходные данные'!B908</f>
        <v>1278.8499999999999</v>
      </c>
      <c r="F906" s="12">
        <f t="shared" si="126"/>
        <v>1.1395207926791235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0.13060781673249336</v>
      </c>
      <c r="J906" s="18">
        <f t="shared" si="129"/>
        <v>3.0073396046167116E-5</v>
      </c>
      <c r="K906" s="12">
        <f t="shared" si="133"/>
        <v>0.98122773556720189</v>
      </c>
      <c r="L906" s="12">
        <f t="shared" si="130"/>
        <v>-1.8950700010757542E-2</v>
      </c>
      <c r="M906" s="12">
        <f t="shared" si="134"/>
        <v>3.5912903089772841E-4</v>
      </c>
      <c r="N906" s="18">
        <f t="shared" si="131"/>
        <v>8.2692061226199414E-8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1121.1300000000001</v>
      </c>
      <c r="D907" s="5" t="str">
        <f>'Исходные данные'!A909</f>
        <v>09.08.2013</v>
      </c>
      <c r="E907" s="1">
        <f>'Исходные данные'!B909</f>
        <v>1282.1199999999999</v>
      </c>
      <c r="F907" s="12">
        <f t="shared" si="126"/>
        <v>1.1435961931265775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0.13417785260998713</v>
      </c>
      <c r="J907" s="18">
        <f t="shared" si="129"/>
        <v>3.0809192123347168E-5</v>
      </c>
      <c r="K907" s="12">
        <f t="shared" si="133"/>
        <v>0.98473701418526294</v>
      </c>
      <c r="L907" s="12">
        <f t="shared" si="130"/>
        <v>-1.5380664133263691E-2</v>
      </c>
      <c r="M907" s="12">
        <f t="shared" si="134"/>
        <v>2.3656482918026615E-4</v>
      </c>
      <c r="N907" s="18">
        <f t="shared" si="131"/>
        <v>5.4318735395375786E-8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1122.49</v>
      </c>
      <c r="D908" s="5" t="str">
        <f>'Исходные данные'!A910</f>
        <v>08.08.2013</v>
      </c>
      <c r="E908" s="1">
        <f>'Исходные данные'!B910</f>
        <v>1289</v>
      </c>
      <c r="F908" s="12">
        <f t="shared" si="126"/>
        <v>1.1483398515799694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0.13831729204842932</v>
      </c>
      <c r="J908" s="18">
        <f t="shared" si="129"/>
        <v>3.1671025101479315E-5</v>
      </c>
      <c r="K908" s="12">
        <f t="shared" si="133"/>
        <v>0.98882172178553629</v>
      </c>
      <c r="L908" s="12">
        <f t="shared" si="130"/>
        <v>-1.1241224694821578E-2</v>
      </c>
      <c r="M908" s="12">
        <f t="shared" si="134"/>
        <v>1.2636513263946796E-4</v>
      </c>
      <c r="N908" s="18">
        <f t="shared" si="131"/>
        <v>2.8934294682222988E-8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1123.95</v>
      </c>
      <c r="D909" s="5" t="str">
        <f>'Исходные данные'!A911</f>
        <v>07.08.2013</v>
      </c>
      <c r="E909" s="1">
        <f>'Исходные данные'!B911</f>
        <v>1282.32</v>
      </c>
      <c r="F909" s="12">
        <f t="shared" si="126"/>
        <v>1.1409048445215533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0.13182167083919602</v>
      </c>
      <c r="J909" s="18">
        <f t="shared" si="129"/>
        <v>3.0099454446658321E-5</v>
      </c>
      <c r="K909" s="12">
        <f t="shared" si="133"/>
        <v>0.98241952606719096</v>
      </c>
      <c r="L909" s="12">
        <f t="shared" si="130"/>
        <v>-1.7736845904054818E-2</v>
      </c>
      <c r="M909" s="12">
        <f t="shared" si="134"/>
        <v>3.1459570262418852E-4</v>
      </c>
      <c r="N909" s="18">
        <f t="shared" si="131"/>
        <v>7.1833098154265376E-8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1097.6300000000001</v>
      </c>
      <c r="D910" s="5" t="str">
        <f>'Исходные данные'!A912</f>
        <v>06.08.2013</v>
      </c>
      <c r="E910" s="1">
        <f>'Исходные данные'!B912</f>
        <v>1289.8900000000001</v>
      </c>
      <c r="F910" s="12">
        <f t="shared" si="126"/>
        <v>1.175159206654337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0.16140363344246819</v>
      </c>
      <c r="J910" s="18">
        <f t="shared" si="129"/>
        <v>3.6751180055698346E-5</v>
      </c>
      <c r="K910" s="12">
        <f t="shared" si="133"/>
        <v>1.0119155479079394</v>
      </c>
      <c r="L910" s="12">
        <f t="shared" si="130"/>
        <v>1.1845116699217367E-2</v>
      </c>
      <c r="M910" s="12">
        <f t="shared" si="134"/>
        <v>1.4030678961807658E-4</v>
      </c>
      <c r="N910" s="18">
        <f t="shared" si="131"/>
        <v>3.1947484565946384E-8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1098.6600000000001</v>
      </c>
      <c r="D911" s="5" t="str">
        <f>'Исходные данные'!A913</f>
        <v>05.08.2013</v>
      </c>
      <c r="E911" s="1">
        <f>'Исходные данные'!B913</f>
        <v>1287.02</v>
      </c>
      <c r="F911" s="12">
        <f t="shared" si="126"/>
        <v>1.1714452150801884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0.1582382131092443</v>
      </c>
      <c r="J911" s="18">
        <f t="shared" si="129"/>
        <v>3.5929859656941736E-5</v>
      </c>
      <c r="K911" s="12">
        <f t="shared" si="133"/>
        <v>1.008717474151295</v>
      </c>
      <c r="L911" s="12">
        <f t="shared" si="130"/>
        <v>8.679696365993337E-3</v>
      </c>
      <c r="M911" s="12">
        <f t="shared" si="134"/>
        <v>7.5337129005836789E-5</v>
      </c>
      <c r="N911" s="18">
        <f t="shared" si="131"/>
        <v>1.7106187051467E-8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1098.2</v>
      </c>
      <c r="D912" s="5" t="str">
        <f>'Исходные данные'!A914</f>
        <v>02.08.2013</v>
      </c>
      <c r="E912" s="1">
        <f>'Исходные данные'!B914</f>
        <v>1274.04</v>
      </c>
      <c r="F912" s="12">
        <f t="shared" si="126"/>
        <v>1.1601165543616827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0.14852047796870974</v>
      </c>
      <c r="J912" s="18">
        <f t="shared" si="129"/>
        <v>3.3629209469892677E-5</v>
      </c>
      <c r="K912" s="12">
        <f t="shared" si="133"/>
        <v>0.99896249980133722</v>
      </c>
      <c r="L912" s="12">
        <f t="shared" si="130"/>
        <v>-1.0380387745411689E-3</v>
      </c>
      <c r="M912" s="12">
        <f t="shared" si="134"/>
        <v>1.077524497451068E-6</v>
      </c>
      <c r="N912" s="18">
        <f t="shared" si="131"/>
        <v>2.4398182344495999E-10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1098.43</v>
      </c>
      <c r="D913" s="5" t="str">
        <f>'Исходные данные'!A915</f>
        <v>01.08.2013</v>
      </c>
      <c r="E913" s="1">
        <f>'Исходные данные'!B915</f>
        <v>1263.8699999999999</v>
      </c>
      <c r="F913" s="12">
        <f t="shared" si="126"/>
        <v>1.1506149686370546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0.14029655478104594</v>
      </c>
      <c r="J913" s="18">
        <f t="shared" si="129"/>
        <v>3.1678418787157483E-5</v>
      </c>
      <c r="K913" s="12">
        <f t="shared" si="133"/>
        <v>0.99078079789227891</v>
      </c>
      <c r="L913" s="12">
        <f t="shared" si="130"/>
        <v>-9.2619619622048965E-3</v>
      </c>
      <c r="M913" s="12">
        <f t="shared" si="134"/>
        <v>8.5783939389331597E-5</v>
      </c>
      <c r="N913" s="18">
        <f t="shared" si="131"/>
        <v>1.9369681325592429E-8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1094.55</v>
      </c>
      <c r="D914" s="5" t="str">
        <f>'Исходные данные'!A916</f>
        <v>31.07.2013</v>
      </c>
      <c r="E914" s="1">
        <f>'Исходные данные'!B916</f>
        <v>1256.0999999999999</v>
      </c>
      <c r="F914" s="12">
        <f t="shared" si="126"/>
        <v>1.1475949020145264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0.13766836281346845</v>
      </c>
      <c r="J914" s="18">
        <f t="shared" si="129"/>
        <v>3.0998223597785778E-5</v>
      </c>
      <c r="K914" s="12">
        <f t="shared" si="133"/>
        <v>0.98818025461801506</v>
      </c>
      <c r="L914" s="12">
        <f t="shared" si="130"/>
        <v>-1.1890153929782474E-2</v>
      </c>
      <c r="M914" s="12">
        <f t="shared" si="134"/>
        <v>1.4137576047392318E-4</v>
      </c>
      <c r="N914" s="18">
        <f t="shared" si="131"/>
        <v>3.1833003203615738E-8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1087.81</v>
      </c>
      <c r="D915" s="5" t="str">
        <f>'Исходные данные'!A917</f>
        <v>30.07.2013</v>
      </c>
      <c r="E915" s="1">
        <f>'Исходные данные'!B917</f>
        <v>1237.74</v>
      </c>
      <c r="F915" s="12">
        <f t="shared" si="126"/>
        <v>1.1378273779428394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0.12912063522002981</v>
      </c>
      <c r="J915" s="18">
        <f t="shared" si="129"/>
        <v>2.8992420984297457E-5</v>
      </c>
      <c r="K915" s="12">
        <f t="shared" si="133"/>
        <v>0.97976955637667251</v>
      </c>
      <c r="L915" s="12">
        <f t="shared" si="130"/>
        <v>-2.04378815232211E-2</v>
      </c>
      <c r="M915" s="12">
        <f t="shared" si="134"/>
        <v>4.177070011572251E-4</v>
      </c>
      <c r="N915" s="18">
        <f t="shared" si="131"/>
        <v>9.3790873976122461E-8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1089.6600000000001</v>
      </c>
      <c r="D916" s="5" t="str">
        <f>'Исходные данные'!A918</f>
        <v>29.07.2013</v>
      </c>
      <c r="E916" s="1">
        <f>'Исходные данные'!B918</f>
        <v>1213.21</v>
      </c>
      <c r="F916" s="12">
        <f t="shared" si="126"/>
        <v>1.1133839913367471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0.10740401848602221</v>
      </c>
      <c r="J916" s="18">
        <f t="shared" si="129"/>
        <v>2.4048917267558439E-5</v>
      </c>
      <c r="K916" s="12">
        <f t="shared" si="133"/>
        <v>0.95872164830586004</v>
      </c>
      <c r="L916" s="12">
        <f t="shared" si="130"/>
        <v>-4.2154498257228668E-2</v>
      </c>
      <c r="M916" s="12">
        <f t="shared" si="134"/>
        <v>1.7770017233187001E-3</v>
      </c>
      <c r="N916" s="18">
        <f t="shared" si="131"/>
        <v>3.9788983718483319E-7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1083.55</v>
      </c>
      <c r="D917" s="5" t="str">
        <f>'Исходные данные'!A919</f>
        <v>26.07.2013</v>
      </c>
      <c r="E917" s="1">
        <f>'Исходные данные'!B919</f>
        <v>1211.73</v>
      </c>
      <c r="F917" s="12">
        <f t="shared" si="126"/>
        <v>1.1182963407318538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0.11180640287626287</v>
      </c>
      <c r="J917" s="18">
        <f t="shared" si="129"/>
        <v>2.4964785692866569E-5</v>
      </c>
      <c r="K917" s="12">
        <f t="shared" si="133"/>
        <v>0.96295161365993032</v>
      </c>
      <c r="L917" s="12">
        <f t="shared" si="130"/>
        <v>-3.7752113866988034E-2</v>
      </c>
      <c r="M917" s="12">
        <f t="shared" si="134"/>
        <v>1.425222101426035E-3</v>
      </c>
      <c r="N917" s="18">
        <f t="shared" si="131"/>
        <v>3.1823190274903137E-7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1067.1199999999999</v>
      </c>
      <c r="D918" s="5" t="str">
        <f>'Исходные данные'!A920</f>
        <v>25.07.2013</v>
      </c>
      <c r="E918" s="1">
        <f>'Исходные данные'!B920</f>
        <v>1200.8599999999999</v>
      </c>
      <c r="F918" s="12">
        <f t="shared" si="126"/>
        <v>1.1253279856061174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0.11807453592704421</v>
      </c>
      <c r="J918" s="18">
        <f t="shared" si="129"/>
        <v>2.6290786822161892E-5</v>
      </c>
      <c r="K918" s="12">
        <f t="shared" si="133"/>
        <v>0.96900647902229431</v>
      </c>
      <c r="L918" s="12">
        <f t="shared" si="130"/>
        <v>-3.148398081620666E-2</v>
      </c>
      <c r="M918" s="12">
        <f t="shared" si="134"/>
        <v>9.9124104803527294E-4</v>
      </c>
      <c r="N918" s="18">
        <f t="shared" si="131"/>
        <v>2.2071233969849297E-7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1069.02</v>
      </c>
      <c r="D919" s="5" t="str">
        <f>'Исходные данные'!A921</f>
        <v>24.07.2013</v>
      </c>
      <c r="E919" s="1">
        <f>'Исходные данные'!B921</f>
        <v>1178.6199999999999</v>
      </c>
      <c r="F919" s="12">
        <f t="shared" si="126"/>
        <v>1.1025238068511345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9.7601921621495641E-2</v>
      </c>
      <c r="J919" s="18">
        <f t="shared" si="129"/>
        <v>2.1671644805197182E-5</v>
      </c>
      <c r="K919" s="12">
        <f t="shared" si="133"/>
        <v>0.94937007324104206</v>
      </c>
      <c r="L919" s="12">
        <f t="shared" si="130"/>
        <v>-5.1956595121755191E-2</v>
      </c>
      <c r="M919" s="12">
        <f t="shared" si="134"/>
        <v>2.6994877766460018E-3</v>
      </c>
      <c r="N919" s="18">
        <f t="shared" si="131"/>
        <v>5.9939742250483704E-7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1085.8800000000001</v>
      </c>
      <c r="D920" s="5" t="str">
        <f>'Исходные данные'!A922</f>
        <v>23.07.2013</v>
      </c>
      <c r="E920" s="1">
        <f>'Исходные данные'!B922</f>
        <v>1183.94</v>
      </c>
      <c r="F920" s="12">
        <f t="shared" si="126"/>
        <v>1.0903046377131911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8.6457141333177639E-2</v>
      </c>
      <c r="J920" s="18">
        <f t="shared" si="129"/>
        <v>1.9143464921646652E-5</v>
      </c>
      <c r="K920" s="12">
        <f t="shared" si="133"/>
        <v>0.93884829273403814</v>
      </c>
      <c r="L920" s="12">
        <f t="shared" si="130"/>
        <v>-6.3101375410073199E-2</v>
      </c>
      <c r="M920" s="12">
        <f t="shared" si="134"/>
        <v>3.981783578642999E-3</v>
      </c>
      <c r="N920" s="18">
        <f t="shared" si="131"/>
        <v>8.8165226247296447E-7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1085.28</v>
      </c>
      <c r="D921" s="5" t="str">
        <f>'Исходные данные'!A923</f>
        <v>22.07.2013</v>
      </c>
      <c r="E921" s="1">
        <f>'Исходные данные'!B923</f>
        <v>1183.75</v>
      </c>
      <c r="F921" s="12">
        <f t="shared" si="126"/>
        <v>1.0907323455698068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8.6849347302518531E-2</v>
      </c>
      <c r="J921" s="18">
        <f t="shared" si="129"/>
        <v>1.9176635058055199E-5</v>
      </c>
      <c r="K921" s="12">
        <f t="shared" si="133"/>
        <v>0.93921658685760967</v>
      </c>
      <c r="L921" s="12">
        <f t="shared" si="130"/>
        <v>-6.2709169440732362E-2</v>
      </c>
      <c r="M921" s="12">
        <f t="shared" si="134"/>
        <v>3.9324399319464907E-3</v>
      </c>
      <c r="N921" s="18">
        <f t="shared" si="131"/>
        <v>8.6829628321771444E-7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1069.79</v>
      </c>
      <c r="D922" s="5" t="str">
        <f>'Исходные данные'!A924</f>
        <v>19.07.2013</v>
      </c>
      <c r="E922" s="1">
        <f>'Исходные данные'!B924</f>
        <v>1191.72</v>
      </c>
      <c r="F922" s="12">
        <f t="shared" si="126"/>
        <v>1.113975640078894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0.10793527419140292</v>
      </c>
      <c r="J922" s="18">
        <f t="shared" si="129"/>
        <v>2.376596279992549E-5</v>
      </c>
      <c r="K922" s="12">
        <f t="shared" si="133"/>
        <v>0.95923110996661931</v>
      </c>
      <c r="L922" s="12">
        <f t="shared" si="130"/>
        <v>-4.1623242551847926E-2</v>
      </c>
      <c r="M922" s="12">
        <f t="shared" si="134"/>
        <v>1.7324943205299691E-3</v>
      </c>
      <c r="N922" s="18">
        <f t="shared" si="131"/>
        <v>3.8147302521122408E-7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1071.3800000000001</v>
      </c>
      <c r="D923" s="5" t="str">
        <f>'Исходные данные'!A925</f>
        <v>18.07.2013</v>
      </c>
      <c r="E923" s="1">
        <f>'Исходные данные'!B925</f>
        <v>1197.44</v>
      </c>
      <c r="F923" s="12">
        <f t="shared" si="126"/>
        <v>1.1176613339804737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0.1112384075375015</v>
      </c>
      <c r="J923" s="18">
        <f t="shared" si="129"/>
        <v>2.4424908544414342E-5</v>
      </c>
      <c r="K923" s="12">
        <f t="shared" si="133"/>
        <v>0.96240481693561464</v>
      </c>
      <c r="L923" s="12">
        <f t="shared" si="130"/>
        <v>-3.8320109205749409E-2</v>
      </c>
      <c r="M923" s="12">
        <f t="shared" si="134"/>
        <v>1.4684307695405653E-3</v>
      </c>
      <c r="N923" s="18">
        <f t="shared" si="131"/>
        <v>3.2242719078606715E-7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1075.97</v>
      </c>
      <c r="D924" s="5" t="str">
        <f>'Исходные данные'!A926</f>
        <v>17.07.2013</v>
      </c>
      <c r="E924" s="1">
        <f>'Исходные данные'!B926</f>
        <v>1193.8699999999999</v>
      </c>
      <c r="F924" s="12">
        <f t="shared" si="126"/>
        <v>1.1095755457865923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0.10397755101084064</v>
      </c>
      <c r="J924" s="18">
        <f t="shared" si="129"/>
        <v>2.2766901934756822E-5</v>
      </c>
      <c r="K924" s="12">
        <f t="shared" si="133"/>
        <v>0.95544224135934575</v>
      </c>
      <c r="L924" s="12">
        <f t="shared" si="130"/>
        <v>-4.5580965732410259E-2</v>
      </c>
      <c r="M924" s="12">
        <f t="shared" si="134"/>
        <v>2.0776244370991639E-3</v>
      </c>
      <c r="N924" s="18">
        <f t="shared" si="131"/>
        <v>4.5491619447508846E-7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1061.31</v>
      </c>
      <c r="D925" s="5" t="str">
        <f>'Исходные данные'!A927</f>
        <v>16.07.2013</v>
      </c>
      <c r="E925" s="1">
        <f>'Исходные данные'!B927</f>
        <v>1191.69</v>
      </c>
      <c r="F925" s="12">
        <f t="shared" si="126"/>
        <v>1.1228481781948725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0.11586847355801611</v>
      </c>
      <c r="J925" s="18">
        <f t="shared" si="129"/>
        <v>2.5299725412915632E-5</v>
      </c>
      <c r="K925" s="12">
        <f t="shared" si="133"/>
        <v>0.96687114649794625</v>
      </c>
      <c r="L925" s="12">
        <f t="shared" si="130"/>
        <v>-3.3690043185234796E-2</v>
      </c>
      <c r="M925" s="12">
        <f t="shared" si="134"/>
        <v>1.1350190098229898E-3</v>
      </c>
      <c r="N925" s="18">
        <f t="shared" si="131"/>
        <v>2.478298747293232E-7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1061.48</v>
      </c>
      <c r="D926" s="5" t="str">
        <f>'Исходные данные'!A928</f>
        <v>15.07.2013</v>
      </c>
      <c r="E926" s="1">
        <f>'Исходные данные'!B928</f>
        <v>1186.72</v>
      </c>
      <c r="F926" s="12">
        <f t="shared" si="126"/>
        <v>1.1179862079360892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0.11152903828480049</v>
      </c>
      <c r="J926" s="18">
        <f t="shared" si="129"/>
        <v>2.4284247399810338E-5</v>
      </c>
      <c r="K926" s="12">
        <f t="shared" si="133"/>
        <v>0.96268456201605657</v>
      </c>
      <c r="L926" s="12">
        <f t="shared" si="130"/>
        <v>-3.8029478458450443E-2</v>
      </c>
      <c r="M926" s="12">
        <f t="shared" si="134"/>
        <v>1.4462412318217511E-3</v>
      </c>
      <c r="N926" s="18">
        <f t="shared" si="131"/>
        <v>3.1490345844892163E-7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1066.53</v>
      </c>
      <c r="D927" s="5" t="str">
        <f>'Исходные данные'!A929</f>
        <v>12.07.2013</v>
      </c>
      <c r="E927" s="1">
        <f>'Исходные данные'!B929</f>
        <v>1177.3699999999999</v>
      </c>
      <c r="F927" s="12">
        <f t="shared" si="126"/>
        <v>1.1039258154951102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9.8872749487642186E-2</v>
      </c>
      <c r="J927" s="18">
        <f t="shared" si="129"/>
        <v>2.1468389797243764E-5</v>
      </c>
      <c r="K927" s="12">
        <f t="shared" si="133"/>
        <v>0.95057732612823109</v>
      </c>
      <c r="L927" s="12">
        <f t="shared" si="130"/>
        <v>-5.0685767255608721E-2</v>
      </c>
      <c r="M927" s="12">
        <f t="shared" si="134"/>
        <v>2.5690470022897436E-3</v>
      </c>
      <c r="N927" s="18">
        <f t="shared" si="131"/>
        <v>5.5782106534308778E-7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1075.3699999999999</v>
      </c>
      <c r="D928" s="5" t="str">
        <f>'Исходные данные'!A930</f>
        <v>11.07.2013</v>
      </c>
      <c r="E928" s="1">
        <f>'Исходные данные'!B930</f>
        <v>1155.23</v>
      </c>
      <c r="F928" s="12">
        <f t="shared" si="126"/>
        <v>1.0742628118694033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7.1634669940600276E-2</v>
      </c>
      <c r="J928" s="18">
        <f t="shared" si="129"/>
        <v>1.5510732011079978E-5</v>
      </c>
      <c r="K928" s="12">
        <f t="shared" si="133"/>
        <v>0.92503486822420056</v>
      </c>
      <c r="L928" s="12">
        <f t="shared" si="130"/>
        <v>-7.7923846802650631E-2</v>
      </c>
      <c r="M928" s="12">
        <f t="shared" si="134"/>
        <v>6.0721259005229759E-3</v>
      </c>
      <c r="N928" s="18">
        <f t="shared" si="131"/>
        <v>1.3147700360544206E-6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1068.26</v>
      </c>
      <c r="D929" s="5" t="str">
        <f>'Исходные данные'!A931</f>
        <v>10.07.2013</v>
      </c>
      <c r="E929" s="1">
        <f>'Исходные данные'!B931</f>
        <v>1152.78</v>
      </c>
      <c r="F929" s="12">
        <f t="shared" si="126"/>
        <v>1.0791193155224383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7.6145259886735178E-2</v>
      </c>
      <c r="J929" s="18">
        <f t="shared" si="129"/>
        <v>1.6441372645062476E-5</v>
      </c>
      <c r="K929" s="12">
        <f t="shared" si="133"/>
        <v>0.92921674547721467</v>
      </c>
      <c r="L929" s="12">
        <f t="shared" si="130"/>
        <v>-7.3413256856515688E-2</v>
      </c>
      <c r="M929" s="12">
        <f t="shared" si="134"/>
        <v>5.3895062822807574E-3</v>
      </c>
      <c r="N929" s="18">
        <f t="shared" si="131"/>
        <v>1.16370843427011E-6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1085.28</v>
      </c>
      <c r="D930" s="5" t="str">
        <f>'Исходные данные'!A932</f>
        <v>09.07.2013</v>
      </c>
      <c r="E930" s="1">
        <f>'Исходные данные'!B932</f>
        <v>1154.53</v>
      </c>
      <c r="F930" s="12">
        <f t="shared" si="126"/>
        <v>1.0638084181040837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6.1855316534179985E-2</v>
      </c>
      <c r="J930" s="18">
        <f t="shared" si="129"/>
        <v>1.3318594684377321E-5</v>
      </c>
      <c r="K930" s="12">
        <f t="shared" si="133"/>
        <v>0.91603271469880976</v>
      </c>
      <c r="L930" s="12">
        <f t="shared" si="130"/>
        <v>-8.7703200209070936E-2</v>
      </c>
      <c r="M930" s="12">
        <f t="shared" si="134"/>
        <v>7.6918513269123925E-3</v>
      </c>
      <c r="N930" s="18">
        <f t="shared" si="131"/>
        <v>1.6561979783746996E-6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1077.58</v>
      </c>
      <c r="D931" s="5" t="str">
        <f>'Исходные данные'!A933</f>
        <v>08.07.2013</v>
      </c>
      <c r="E931" s="1">
        <f>'Исходные данные'!B933</f>
        <v>1154.79</v>
      </c>
      <c r="F931" s="12">
        <f t="shared" si="126"/>
        <v>1.0716512927114461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6.9200723081661752E-2</v>
      </c>
      <c r="J931" s="18">
        <f t="shared" si="129"/>
        <v>1.4858609553014064E-5</v>
      </c>
      <c r="K931" s="12">
        <f t="shared" si="133"/>
        <v>0.92278612028891449</v>
      </c>
      <c r="L931" s="12">
        <f t="shared" si="130"/>
        <v>-8.0357793661589155E-2</v>
      </c>
      <c r="M931" s="12">
        <f t="shared" si="134"/>
        <v>6.457375002158549E-3</v>
      </c>
      <c r="N931" s="18">
        <f t="shared" si="131"/>
        <v>1.3865117244691539E-6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1083.81</v>
      </c>
      <c r="D932" s="5" t="str">
        <f>'Исходные данные'!A934</f>
        <v>05.07.2013</v>
      </c>
      <c r="E932" s="1">
        <f>'Исходные данные'!B934</f>
        <v>1145.81</v>
      </c>
      <c r="F932" s="12">
        <f t="shared" si="126"/>
        <v>1.0572055987673117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5.5629199578953036E-2</v>
      </c>
      <c r="J932" s="18">
        <f t="shared" si="129"/>
        <v>1.1911227477016959E-5</v>
      </c>
      <c r="K932" s="12">
        <f t="shared" si="133"/>
        <v>0.91034710588166168</v>
      </c>
      <c r="L932" s="12">
        <f t="shared" si="130"/>
        <v>-9.3929317164297782E-2</v>
      </c>
      <c r="M932" s="12">
        <f t="shared" si="134"/>
        <v>8.8227166229512596E-3</v>
      </c>
      <c r="N932" s="18">
        <f t="shared" si="131"/>
        <v>1.8891047409747601E-6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1076.74</v>
      </c>
      <c r="D933" s="5" t="str">
        <f>'Исходные данные'!A935</f>
        <v>04.07.2013</v>
      </c>
      <c r="E933" s="1">
        <f>'Исходные данные'!B935</f>
        <v>1146.4000000000001</v>
      </c>
      <c r="F933" s="12">
        <f t="shared" si="126"/>
        <v>1.064695283912551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6.2688639829741155E-2</v>
      </c>
      <c r="J933" s="18">
        <f t="shared" si="129"/>
        <v>1.3385318942875221E-5</v>
      </c>
      <c r="K933" s="12">
        <f t="shared" si="133"/>
        <v>0.91679638424708398</v>
      </c>
      <c r="L933" s="12">
        <f t="shared" si="130"/>
        <v>-8.6869876913509766E-2</v>
      </c>
      <c r="M933" s="12">
        <f t="shared" si="134"/>
        <v>7.5463755149683493E-3</v>
      </c>
      <c r="N933" s="18">
        <f t="shared" si="131"/>
        <v>1.6113069832890754E-6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1075.27</v>
      </c>
      <c r="D934" s="5" t="str">
        <f>'Исходные данные'!A936</f>
        <v>03.07.2013</v>
      </c>
      <c r="E934" s="1">
        <f>'Исходные данные'!B936</f>
        <v>1135.6199999999999</v>
      </c>
      <c r="F934" s="12">
        <f t="shared" si="126"/>
        <v>1.0561254382620178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5.460696446251518E-2</v>
      </c>
      <c r="J934" s="18">
        <f t="shared" si="129"/>
        <v>1.1627171588630222E-5</v>
      </c>
      <c r="K934" s="12">
        <f t="shared" si="133"/>
        <v>0.90941699258011599</v>
      </c>
      <c r="L934" s="12">
        <f t="shared" si="130"/>
        <v>-9.4951552280735693E-2</v>
      </c>
      <c r="M934" s="12">
        <f t="shared" si="134"/>
        <v>9.0157972805212962E-3</v>
      </c>
      <c r="N934" s="18">
        <f t="shared" si="131"/>
        <v>1.9196859415411365E-6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1037.44</v>
      </c>
      <c r="D935" s="5" t="str">
        <f>'Исходные данные'!A937</f>
        <v>02.07.2013</v>
      </c>
      <c r="E935" s="1">
        <f>'Исходные данные'!B937</f>
        <v>1133.83</v>
      </c>
      <c r="F935" s="12">
        <f t="shared" si="126"/>
        <v>1.0929113972856259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8.8845142125962576E-2</v>
      </c>
      <c r="J935" s="18">
        <f t="shared" si="129"/>
        <v>1.8864526208712198E-5</v>
      </c>
      <c r="K935" s="12">
        <f t="shared" si="133"/>
        <v>0.94109294224711515</v>
      </c>
      <c r="L935" s="12">
        <f t="shared" si="130"/>
        <v>-6.0713374617288311E-2</v>
      </c>
      <c r="M935" s="12">
        <f t="shared" si="134"/>
        <v>3.6861138574191964E-3</v>
      </c>
      <c r="N935" s="18">
        <f t="shared" si="131"/>
        <v>7.8267409796017897E-7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1032.77</v>
      </c>
      <c r="D936" s="5" t="str">
        <f>'Исходные данные'!A938</f>
        <v>01.07.2013</v>
      </c>
      <c r="E936" s="1">
        <f>'Исходные данные'!B938</f>
        <v>1123.49</v>
      </c>
      <c r="F936" s="12">
        <f t="shared" si="126"/>
        <v>1.0878414361377655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8.4195398968848117E-2</v>
      </c>
      <c r="J936" s="18">
        <f t="shared" si="129"/>
        <v>1.7827348085708163E-5</v>
      </c>
      <c r="K936" s="12">
        <f t="shared" si="133"/>
        <v>0.93672725929644907</v>
      </c>
      <c r="L936" s="12">
        <f t="shared" si="130"/>
        <v>-6.5363117774402762E-2</v>
      </c>
      <c r="M936" s="12">
        <f t="shared" si="134"/>
        <v>4.2723371651904552E-3</v>
      </c>
      <c r="N936" s="18">
        <f t="shared" si="131"/>
        <v>9.0461524876838427E-7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1033.04</v>
      </c>
      <c r="D937" s="5" t="str">
        <f>'Исходные данные'!A939</f>
        <v>28.06.2013</v>
      </c>
      <c r="E937" s="1">
        <f>'Исходные данные'!B939</f>
        <v>1129.0899999999999</v>
      </c>
      <c r="F937" s="12">
        <f t="shared" si="126"/>
        <v>1.092978006659955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8.8906086997399797E-2</v>
      </c>
      <c r="J937" s="18">
        <f t="shared" si="129"/>
        <v>1.8772237954543252E-5</v>
      </c>
      <c r="K937" s="12">
        <f t="shared" si="133"/>
        <v>0.9411502987832665</v>
      </c>
      <c r="L937" s="12">
        <f t="shared" si="130"/>
        <v>-6.0652429745851069E-2</v>
      </c>
      <c r="M937" s="12">
        <f t="shared" si="134"/>
        <v>3.6787172340754072E-3</v>
      </c>
      <c r="N937" s="18">
        <f t="shared" si="131"/>
        <v>7.7674946247001559E-7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1031.27</v>
      </c>
      <c r="D938" s="5" t="str">
        <f>'Исходные данные'!A940</f>
        <v>27.06.2013</v>
      </c>
      <c r="E938" s="1">
        <f>'Исходные данные'!B940</f>
        <v>1119.31</v>
      </c>
      <c r="F938" s="12">
        <f t="shared" si="126"/>
        <v>1.0853704655424865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8.192137161036353E-2</v>
      </c>
      <c r="J938" s="18">
        <f t="shared" si="129"/>
        <v>1.7249159535016047E-5</v>
      </c>
      <c r="K938" s="12">
        <f t="shared" si="133"/>
        <v>0.93459953604871582</v>
      </c>
      <c r="L938" s="12">
        <f t="shared" si="130"/>
        <v>-6.7637145132887377E-2</v>
      </c>
      <c r="M938" s="12">
        <f t="shared" si="134"/>
        <v>4.5747834017272797E-3</v>
      </c>
      <c r="N938" s="18">
        <f t="shared" si="131"/>
        <v>9.6325497465858494E-7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1052.67</v>
      </c>
      <c r="D939" s="5" t="str">
        <f>'Исходные данные'!A941</f>
        <v>26.06.2013</v>
      </c>
      <c r="E939" s="1">
        <f>'Исходные данные'!B941</f>
        <v>1109.6600000000001</v>
      </c>
      <c r="F939" s="12">
        <f t="shared" si="126"/>
        <v>1.0541385239438761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5.2723868375136325E-2</v>
      </c>
      <c r="J939" s="18">
        <f t="shared" si="129"/>
        <v>1.1070421593150943E-5</v>
      </c>
      <c r="K939" s="12">
        <f t="shared" si="133"/>
        <v>0.90770608440741607</v>
      </c>
      <c r="L939" s="12">
        <f t="shared" si="130"/>
        <v>-9.6834648368114534E-2</v>
      </c>
      <c r="M939" s="12">
        <f t="shared" si="134"/>
        <v>9.3769491245764003E-3</v>
      </c>
      <c r="N939" s="18">
        <f t="shared" si="131"/>
        <v>1.9688763982185705E-6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1036.73</v>
      </c>
      <c r="D940" s="5" t="str">
        <f>'Исходные данные'!A942</f>
        <v>25.06.2013</v>
      </c>
      <c r="E940" s="1">
        <f>'Исходные данные'!B942</f>
        <v>1109.4100000000001</v>
      </c>
      <c r="F940" s="12">
        <f t="shared" si="126"/>
        <v>1.0701050418141658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6.775681357524467E-2</v>
      </c>
      <c r="J940" s="18">
        <f t="shared" si="129"/>
        <v>1.4187178620747689E-5</v>
      </c>
      <c r="K940" s="12">
        <f t="shared" si="133"/>
        <v>0.92145466212131932</v>
      </c>
      <c r="L940" s="12">
        <f t="shared" si="130"/>
        <v>-8.1801703168006237E-2</v>
      </c>
      <c r="M940" s="12">
        <f t="shared" si="134"/>
        <v>6.691518641186613E-3</v>
      </c>
      <c r="N940" s="18">
        <f t="shared" si="131"/>
        <v>1.4010955533077477E-6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1064.08</v>
      </c>
      <c r="D941" s="5" t="str">
        <f>'Исходные данные'!A943</f>
        <v>24.06.2013</v>
      </c>
      <c r="E941" s="1">
        <f>'Исходные данные'!B943</f>
        <v>1121.08</v>
      </c>
      <c r="F941" s="12">
        <f t="shared" si="126"/>
        <v>1.0535674009472973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5.2181930333579249E-2</v>
      </c>
      <c r="J941" s="18">
        <f t="shared" si="129"/>
        <v>1.0895555383369651E-5</v>
      </c>
      <c r="K941" s="12">
        <f t="shared" si="133"/>
        <v>0.90721429722085156</v>
      </c>
      <c r="L941" s="12">
        <f t="shared" si="130"/>
        <v>-9.7376586409671673E-2</v>
      </c>
      <c r="M941" s="12">
        <f t="shared" si="134"/>
        <v>9.4821995808002674E-3</v>
      </c>
      <c r="N941" s="18">
        <f t="shared" si="131"/>
        <v>1.9798775175300672E-6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1063.43</v>
      </c>
      <c r="D942" s="5" t="str">
        <f>'Исходные данные'!A944</f>
        <v>21.06.2013</v>
      </c>
      <c r="E942" s="1">
        <f>'Исходные данные'!B944</f>
        <v>1130.8399999999999</v>
      </c>
      <c r="F942" s="12">
        <f t="shared" si="126"/>
        <v>1.0633892216695033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6.1461186311234275E-2</v>
      </c>
      <c r="J942" s="18">
        <f t="shared" si="129"/>
        <v>1.279724074243057E-5</v>
      </c>
      <c r="K942" s="12">
        <f t="shared" si="133"/>
        <v>0.91567174965902842</v>
      </c>
      <c r="L942" s="12">
        <f t="shared" si="130"/>
        <v>-8.8097330432016618E-2</v>
      </c>
      <c r="M942" s="12">
        <f t="shared" si="134"/>
        <v>7.7611396292479335E-3</v>
      </c>
      <c r="N942" s="18">
        <f t="shared" si="131"/>
        <v>1.6159982947310856E-6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1041.22</v>
      </c>
      <c r="D943" s="5" t="str">
        <f>'Исходные данные'!A945</f>
        <v>20.06.2013</v>
      </c>
      <c r="E943" s="1">
        <f>'Исходные данные'!B945</f>
        <v>1124.93</v>
      </c>
      <c r="F943" s="12">
        <f t="shared" si="126"/>
        <v>1.0803960738364611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7.732770893903286E-2</v>
      </c>
      <c r="J943" s="18">
        <f t="shared" si="129"/>
        <v>1.6055976129885107E-5</v>
      </c>
      <c r="K943" s="12">
        <f t="shared" si="133"/>
        <v>0.93031614680221353</v>
      </c>
      <c r="L943" s="12">
        <f t="shared" si="130"/>
        <v>-7.2230807804217964E-2</v>
      </c>
      <c r="M943" s="12">
        <f t="shared" si="134"/>
        <v>5.2172895960498848E-3</v>
      </c>
      <c r="N943" s="18">
        <f t="shared" si="131"/>
        <v>1.0832944408442287E-6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1040.06</v>
      </c>
      <c r="D944" s="5" t="str">
        <f>'Исходные данные'!A946</f>
        <v>19.06.2013</v>
      </c>
      <c r="E944" s="1">
        <f>'Исходные данные'!B946</f>
        <v>1127.53</v>
      </c>
      <c r="F944" s="12">
        <f t="shared" si="126"/>
        <v>1.0841009172547738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8.0750995782688309E-2</v>
      </c>
      <c r="J944" s="18">
        <f t="shared" si="129"/>
        <v>1.6719975111179885E-5</v>
      </c>
      <c r="K944" s="12">
        <f t="shared" si="133"/>
        <v>0.93350634319120174</v>
      </c>
      <c r="L944" s="12">
        <f t="shared" si="130"/>
        <v>-6.8807520960562599E-2</v>
      </c>
      <c r="M944" s="12">
        <f t="shared" si="134"/>
        <v>4.7344749407382709E-3</v>
      </c>
      <c r="N944" s="18">
        <f t="shared" si="131"/>
        <v>9.8030126323989454E-7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1027.1500000000001</v>
      </c>
      <c r="D945" s="5" t="str">
        <f>'Исходные данные'!A947</f>
        <v>18.06.2013</v>
      </c>
      <c r="E945" s="1">
        <f>'Исходные данные'!B947</f>
        <v>1122.8399999999999</v>
      </c>
      <c r="F945" s="12">
        <f t="shared" si="126"/>
        <v>1.0931606873387527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8.9073213337301629E-2</v>
      </c>
      <c r="J945" s="18">
        <f t="shared" si="129"/>
        <v>1.8391664219418183E-5</v>
      </c>
      <c r="K945" s="12">
        <f t="shared" si="133"/>
        <v>0.94130760293246685</v>
      </c>
      <c r="L945" s="12">
        <f t="shared" si="130"/>
        <v>-6.0485303405949271E-2</v>
      </c>
      <c r="M945" s="12">
        <f t="shared" si="134"/>
        <v>3.6584719281097461E-3</v>
      </c>
      <c r="N945" s="18">
        <f t="shared" si="131"/>
        <v>7.5539418346979557E-7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1030.42</v>
      </c>
      <c r="D946" s="5" t="str">
        <f>'Исходные данные'!A948</f>
        <v>17.06.2013</v>
      </c>
      <c r="E946" s="1">
        <f>'Исходные данные'!B948</f>
        <v>1120.3399999999999</v>
      </c>
      <c r="F946" s="12">
        <f t="shared" si="126"/>
        <v>1.0872653869296014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8.3665724549621609E-2</v>
      </c>
      <c r="J946" s="18">
        <f t="shared" si="129"/>
        <v>1.7226920727459604E-5</v>
      </c>
      <c r="K946" s="12">
        <f t="shared" si="133"/>
        <v>0.93623123020796417</v>
      </c>
      <c r="L946" s="12">
        <f t="shared" si="130"/>
        <v>-6.5892792193629313E-2</v>
      </c>
      <c r="M946" s="12">
        <f t="shared" si="134"/>
        <v>4.3418600630728251E-3</v>
      </c>
      <c r="N946" s="18">
        <f t="shared" si="131"/>
        <v>8.9399666971050693E-7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1033.77</v>
      </c>
      <c r="D947" s="5" t="str">
        <f>'Исходные данные'!A949</f>
        <v>14.06.2013</v>
      </c>
      <c r="E947" s="1">
        <f>'Исходные данные'!B949</f>
        <v>1132.67</v>
      </c>
      <c r="F947" s="12">
        <f t="shared" si="126"/>
        <v>1.0956692494462019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9.13653632787957E-2</v>
      </c>
      <c r="J947" s="18">
        <f t="shared" si="129"/>
        <v>1.8759783997847224E-5</v>
      </c>
      <c r="K947" s="12">
        <f t="shared" si="133"/>
        <v>0.94346769578205403</v>
      </c>
      <c r="L947" s="12">
        <f t="shared" si="130"/>
        <v>-5.819315346445518E-2</v>
      </c>
      <c r="M947" s="12">
        <f t="shared" si="134"/>
        <v>3.3864431101376393E-3</v>
      </c>
      <c r="N947" s="18">
        <f t="shared" si="131"/>
        <v>6.9532850291773562E-7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1044.21</v>
      </c>
      <c r="D948" s="5" t="str">
        <f>'Исходные данные'!A950</f>
        <v>13.06.2013</v>
      </c>
      <c r="E948" s="1">
        <f>'Исходные данные'!B950</f>
        <v>1122.08</v>
      </c>
      <c r="F948" s="12">
        <f t="shared" si="126"/>
        <v>1.0745731222646784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7.1923487148561907E-2</v>
      </c>
      <c r="J948" s="18">
        <f t="shared" si="129"/>
        <v>1.4726622461856587E-5</v>
      </c>
      <c r="K948" s="12">
        <f t="shared" si="133"/>
        <v>0.92530207279689014</v>
      </c>
      <c r="L948" s="12">
        <f t="shared" si="130"/>
        <v>-7.7635029594688987E-2</v>
      </c>
      <c r="M948" s="12">
        <f t="shared" si="134"/>
        <v>6.0271978201682456E-3</v>
      </c>
      <c r="N948" s="18">
        <f t="shared" si="131"/>
        <v>1.2340929273521394E-6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1024.1099999999999</v>
      </c>
      <c r="D949" s="5" t="str">
        <f>'Исходные данные'!A951</f>
        <v>11.06.2013</v>
      </c>
      <c r="E949" s="1">
        <f>'Исходные данные'!B951</f>
        <v>1142.3800000000001</v>
      </c>
      <c r="F949" s="12">
        <f t="shared" si="126"/>
        <v>1.115485641190888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0.10928986272413309</v>
      </c>
      <c r="J949" s="18">
        <f t="shared" si="129"/>
        <v>2.2315080989806034E-5</v>
      </c>
      <c r="K949" s="12">
        <f t="shared" si="133"/>
        <v>0.96053135387734445</v>
      </c>
      <c r="L949" s="12">
        <f t="shared" si="130"/>
        <v>-4.0268654019117826E-2</v>
      </c>
      <c r="M949" s="12">
        <f t="shared" si="134"/>
        <v>1.6215644965114193E-3</v>
      </c>
      <c r="N949" s="18">
        <f t="shared" si="131"/>
        <v>3.3109514613614764E-7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1036.93</v>
      </c>
      <c r="D950" s="5" t="str">
        <f>'Исходные данные'!A952</f>
        <v>10.06.2013</v>
      </c>
      <c r="E950" s="1">
        <f>'Исходные данные'!B952</f>
        <v>1143.52</v>
      </c>
      <c r="F950" s="12">
        <f t="shared" si="126"/>
        <v>1.1027938240768422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9.7846799931332065E-2</v>
      </c>
      <c r="J950" s="18">
        <f t="shared" si="129"/>
        <v>1.99228462308617E-5</v>
      </c>
      <c r="K950" s="12">
        <f t="shared" si="133"/>
        <v>0.94960258184698187</v>
      </c>
      <c r="L950" s="12">
        <f t="shared" si="130"/>
        <v>-5.1711716811918856E-2</v>
      </c>
      <c r="M950" s="12">
        <f t="shared" si="134"/>
        <v>2.6741016556360978E-3</v>
      </c>
      <c r="N950" s="18">
        <f t="shared" si="131"/>
        <v>5.4448092455061428E-7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1021.06</v>
      </c>
      <c r="D951" s="5" t="str">
        <f>'Исходные данные'!A953</f>
        <v>07.06.2013</v>
      </c>
      <c r="E951" s="1">
        <f>'Исходные данные'!B953</f>
        <v>1125.32</v>
      </c>
      <c r="F951" s="12">
        <f t="shared" si="126"/>
        <v>1.1021095724051475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9.7226136282527964E-2</v>
      </c>
      <c r="J951" s="18">
        <f t="shared" si="129"/>
        <v>1.9741218397101052E-5</v>
      </c>
      <c r="K951" s="12">
        <f t="shared" si="133"/>
        <v>0.94901338091033505</v>
      </c>
      <c r="L951" s="12">
        <f t="shared" si="130"/>
        <v>-5.2332380460722944E-2</v>
      </c>
      <c r="M951" s="12">
        <f t="shared" si="134"/>
        <v>2.7386780446858631E-3</v>
      </c>
      <c r="N951" s="18">
        <f t="shared" si="131"/>
        <v>5.560731246419491E-7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1032.3399999999999</v>
      </c>
      <c r="D952" s="5" t="str">
        <f>'Исходные данные'!A954</f>
        <v>06.06.2013</v>
      </c>
      <c r="E952" s="1">
        <f>'Исходные данные'!B954</f>
        <v>1111.4000000000001</v>
      </c>
      <c r="F952" s="12">
        <f t="shared" si="126"/>
        <v>1.0765832962008641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7.3792411699132213E-2</v>
      </c>
      <c r="J952" s="18">
        <f t="shared" si="129"/>
        <v>1.494131422545794E-5</v>
      </c>
      <c r="K952" s="12">
        <f t="shared" si="133"/>
        <v>0.92703300954869994</v>
      </c>
      <c r="L952" s="12">
        <f t="shared" si="130"/>
        <v>-7.5766105044118709E-2</v>
      </c>
      <c r="M952" s="12">
        <f t="shared" si="134"/>
        <v>5.7405026735564413E-3</v>
      </c>
      <c r="N952" s="18">
        <f t="shared" si="131"/>
        <v>1.1623235002454439E-6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1021.68</v>
      </c>
      <c r="D953" s="5" t="str">
        <f>'Исходные данные'!A955</f>
        <v>05.06.2013</v>
      </c>
      <c r="E953" s="1">
        <f>'Исходные данные'!B955</f>
        <v>1119.99</v>
      </c>
      <c r="F953" s="12">
        <f t="shared" si="126"/>
        <v>1.0962238665727038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9.1871425489845102E-2</v>
      </c>
      <c r="J953" s="18">
        <f t="shared" si="129"/>
        <v>1.8549991691458469E-5</v>
      </c>
      <c r="K953" s="12">
        <f t="shared" si="133"/>
        <v>0.94394526996116557</v>
      </c>
      <c r="L953" s="12">
        <f t="shared" si="130"/>
        <v>-5.7687091253405709E-2</v>
      </c>
      <c r="M953" s="12">
        <f t="shared" si="134"/>
        <v>3.3278004972787647E-3</v>
      </c>
      <c r="N953" s="18">
        <f t="shared" si="131"/>
        <v>6.7192460818163508E-7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1029.73</v>
      </c>
      <c r="D954" s="5" t="str">
        <f>'Исходные данные'!A956</f>
        <v>04.06.2013</v>
      </c>
      <c r="E954" s="1">
        <f>'Исходные данные'!B956</f>
        <v>1131.21</v>
      </c>
      <c r="F954" s="12">
        <f t="shared" si="126"/>
        <v>1.0985501053674265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9.3991224335240514E-2</v>
      </c>
      <c r="J954" s="18">
        <f t="shared" si="129"/>
        <v>1.8925037145161136E-5</v>
      </c>
      <c r="K954" s="12">
        <f t="shared" si="133"/>
        <v>0.94594836638520519</v>
      </c>
      <c r="L954" s="12">
        <f t="shared" si="130"/>
        <v>-5.5567292408010303E-2</v>
      </c>
      <c r="M954" s="12">
        <f t="shared" si="134"/>
        <v>3.0877239855573264E-3</v>
      </c>
      <c r="N954" s="18">
        <f t="shared" si="131"/>
        <v>6.2171007489225787E-7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1033.02</v>
      </c>
      <c r="D955" s="5" t="str">
        <f>'Исходные данные'!A957</f>
        <v>03.06.2013</v>
      </c>
      <c r="E955" s="1">
        <f>'Исходные данные'!B957</f>
        <v>1121.93</v>
      </c>
      <c r="F955" s="12">
        <f t="shared" si="126"/>
        <v>1.0860680335327486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8.2563865528156213E-2</v>
      </c>
      <c r="J955" s="18">
        <f t="shared" si="129"/>
        <v>1.6577751336772682E-5</v>
      </c>
      <c r="K955" s="12">
        <f t="shared" si="133"/>
        <v>0.93520020350813082</v>
      </c>
      <c r="L955" s="12">
        <f t="shared" si="130"/>
        <v>-6.6994651215094611E-2</v>
      </c>
      <c r="M955" s="12">
        <f t="shared" si="134"/>
        <v>4.4882832914321874E-3</v>
      </c>
      <c r="N955" s="18">
        <f t="shared" si="131"/>
        <v>9.0118896273067987E-7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1031.01</v>
      </c>
      <c r="D956" s="5" t="str">
        <f>'Исходные данные'!A958</f>
        <v>31.05.2013</v>
      </c>
      <c r="E956" s="1">
        <f>'Исходные данные'!B958</f>
        <v>1124.97</v>
      </c>
      <c r="F956" s="12">
        <f t="shared" si="126"/>
        <v>1.091133936625251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8.7217464325322694E-2</v>
      </c>
      <c r="J956" s="18">
        <f t="shared" si="129"/>
        <v>1.746325633337275E-5</v>
      </c>
      <c r="K956" s="12">
        <f t="shared" si="133"/>
        <v>0.93956239211582804</v>
      </c>
      <c r="L956" s="12">
        <f t="shared" si="130"/>
        <v>-6.2341052417928193E-2</v>
      </c>
      <c r="M956" s="12">
        <f t="shared" si="134"/>
        <v>3.8864068165748783E-3</v>
      </c>
      <c r="N956" s="18">
        <f t="shared" si="131"/>
        <v>7.781620226937635E-7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1024.79</v>
      </c>
      <c r="D957" s="5" t="str">
        <f>'Исходные данные'!A959</f>
        <v>30.05.2013</v>
      </c>
      <c r="E957" s="1">
        <f>'Исходные данные'!B959</f>
        <v>1113.6300000000001</v>
      </c>
      <c r="F957" s="12">
        <f t="shared" si="126"/>
        <v>1.0866909318006617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8.3137236339108092E-2</v>
      </c>
      <c r="J957" s="18">
        <f t="shared" si="129"/>
        <v>1.6599825605218693E-5</v>
      </c>
      <c r="K957" s="12">
        <f t="shared" si="133"/>
        <v>0.93573657376204777</v>
      </c>
      <c r="L957" s="12">
        <f t="shared" si="130"/>
        <v>-6.6421280404142843E-2</v>
      </c>
      <c r="M957" s="12">
        <f t="shared" si="134"/>
        <v>4.4117864905257797E-3</v>
      </c>
      <c r="N957" s="18">
        <f t="shared" si="131"/>
        <v>8.8089151835009655E-7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1016.27</v>
      </c>
      <c r="D958" s="5" t="str">
        <f>'Исходные данные'!A960</f>
        <v>29.05.2013</v>
      </c>
      <c r="E958" s="1">
        <f>'Исходные данные'!B960</f>
        <v>1110.42</v>
      </c>
      <c r="F958" s="12">
        <f t="shared" si="126"/>
        <v>1.092642703218633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8.859926025254232E-2</v>
      </c>
      <c r="J958" s="18">
        <f t="shared" si="129"/>
        <v>1.7641040910137429E-5</v>
      </c>
      <c r="K958" s="12">
        <f t="shared" si="133"/>
        <v>0.94086157299733086</v>
      </c>
      <c r="L958" s="12">
        <f t="shared" si="130"/>
        <v>-6.0959256490708519E-2</v>
      </c>
      <c r="M958" s="12">
        <f t="shared" si="134"/>
        <v>3.7160309518999963E-3</v>
      </c>
      <c r="N958" s="18">
        <f t="shared" si="131"/>
        <v>7.3990069283816289E-7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1014.32</v>
      </c>
      <c r="D959" s="5" t="str">
        <f>'Исходные данные'!A961</f>
        <v>28.05.2013</v>
      </c>
      <c r="E959" s="1">
        <f>'Исходные данные'!B961</f>
        <v>1103.17</v>
      </c>
      <c r="F959" s="12">
        <f t="shared" si="126"/>
        <v>1.0875956305702343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8.3969416271082259E-2</v>
      </c>
      <c r="J959" s="18">
        <f t="shared" si="129"/>
        <v>1.6672526438747848E-5</v>
      </c>
      <c r="K959" s="12">
        <f t="shared" si="133"/>
        <v>0.93651559905999882</v>
      </c>
      <c r="L959" s="12">
        <f t="shared" si="130"/>
        <v>-6.5589100472168621E-2</v>
      </c>
      <c r="M959" s="12">
        <f t="shared" si="134"/>
        <v>4.3019301007482394E-3</v>
      </c>
      <c r="N959" s="18">
        <f t="shared" si="131"/>
        <v>8.5416865482094393E-7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1010.69</v>
      </c>
      <c r="D960" s="5" t="str">
        <f>'Исходные данные'!A962</f>
        <v>27.05.2013</v>
      </c>
      <c r="E960" s="1">
        <f>'Исходные данные'!B962</f>
        <v>1102.8499999999999</v>
      </c>
      <c r="F960" s="12">
        <f t="shared" si="126"/>
        <v>1.0911852298924496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8.7264472359706441E-2</v>
      </c>
      <c r="J960" s="18">
        <f t="shared" si="129"/>
        <v>1.7278415647288949E-5</v>
      </c>
      <c r="K960" s="12">
        <f t="shared" si="133"/>
        <v>0.93960656013518007</v>
      </c>
      <c r="L960" s="12">
        <f t="shared" si="130"/>
        <v>-6.2294044383544425E-2</v>
      </c>
      <c r="M960" s="12">
        <f t="shared" si="134"/>
        <v>3.8805479656590105E-3</v>
      </c>
      <c r="N960" s="18">
        <f t="shared" si="131"/>
        <v>7.6835072598064012E-7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1001.41</v>
      </c>
      <c r="D961" s="5" t="str">
        <f>'Исходные данные'!A963</f>
        <v>24.05.2013</v>
      </c>
      <c r="E961" s="1">
        <f>'Исходные данные'!B963</f>
        <v>1102.83</v>
      </c>
      <c r="F961" s="12">
        <f t="shared" si="126"/>
        <v>1.1012771991491996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9.6470596396122349E-2</v>
      </c>
      <c r="J961" s="18">
        <f t="shared" si="129"/>
        <v>1.9047921071196685E-5</v>
      </c>
      <c r="K961" s="12">
        <f t="shared" si="133"/>
        <v>0.94829663424776633</v>
      </c>
      <c r="L961" s="12">
        <f t="shared" si="130"/>
        <v>-5.3087920347128545E-2</v>
      </c>
      <c r="M961" s="12">
        <f t="shared" si="134"/>
        <v>2.8183272867830715E-3</v>
      </c>
      <c r="N961" s="18">
        <f t="shared" si="131"/>
        <v>5.5647293286145427E-7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1010.33</v>
      </c>
      <c r="D962" s="5" t="str">
        <f>'Исходные данные'!A964</f>
        <v>23.05.2013</v>
      </c>
      <c r="E962" s="1">
        <f>'Исходные данные'!B964</f>
        <v>1110.1400000000001</v>
      </c>
      <c r="F962" s="12">
        <f t="shared" ref="F962:F1025" si="135">E962/C962</f>
        <v>1.0987895044193481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9.4209123336198367E-2</v>
      </c>
      <c r="J962" s="18">
        <f t="shared" ref="J962:J1025" si="138">H962*I962</f>
        <v>1.854948050290993E-5</v>
      </c>
      <c r="K962" s="12">
        <f t="shared" si="133"/>
        <v>0.94615451004763163</v>
      </c>
      <c r="L962" s="12">
        <f t="shared" ref="L962:L1025" si="139">LN(K962)</f>
        <v>-5.5349393407052472E-2</v>
      </c>
      <c r="M962" s="12">
        <f t="shared" si="134"/>
        <v>3.0635553505286707E-3</v>
      </c>
      <c r="N962" s="18">
        <f t="shared" ref="N962:N1025" si="140">M962*H962</f>
        <v>6.0320442683051651E-7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998.09</v>
      </c>
      <c r="D963" s="5" t="str">
        <f>'Исходные данные'!A965</f>
        <v>22.05.2013</v>
      </c>
      <c r="E963" s="1">
        <f>'Исходные данные'!B965</f>
        <v>1123.49</v>
      </c>
      <c r="F963" s="12">
        <f t="shared" si="135"/>
        <v>1.125639972347183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0.11835173822302639</v>
      </c>
      <c r="J963" s="18">
        <f t="shared" si="138"/>
        <v>2.3238045564064972E-5</v>
      </c>
      <c r="K963" s="12">
        <f t="shared" ref="K963:K1026" si="142">F963/GEOMEAN(F$2:F$1242)</f>
        <v>0.96927512707630936</v>
      </c>
      <c r="L963" s="12">
        <f t="shared" si="139"/>
        <v>-3.1206778520224441E-2</v>
      </c>
      <c r="M963" s="12">
        <f t="shared" ref="M963:M1026" si="143">POWER(L963-AVERAGE(L$2:L$1242),2)</f>
        <v>9.7386302561034571E-4</v>
      </c>
      <c r="N963" s="18">
        <f t="shared" si="140"/>
        <v>1.9121538645799448E-7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997.11</v>
      </c>
      <c r="D964" s="5" t="str">
        <f>'Исходные данные'!A966</f>
        <v>21.05.2013</v>
      </c>
      <c r="E964" s="1">
        <f>'Исходные данные'!B966</f>
        <v>1129.92</v>
      </c>
      <c r="F964" s="12">
        <f t="shared" si="135"/>
        <v>1.133194933357403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0.12504101787122074</v>
      </c>
      <c r="J964" s="18">
        <f t="shared" si="138"/>
        <v>2.4482943358750156E-5</v>
      </c>
      <c r="K964" s="12">
        <f t="shared" si="142"/>
        <v>0.97578061370892055</v>
      </c>
      <c r="L964" s="12">
        <f t="shared" si="139"/>
        <v>-2.451749887203012E-2</v>
      </c>
      <c r="M964" s="12">
        <f t="shared" si="143"/>
        <v>6.0110775094000151E-4</v>
      </c>
      <c r="N964" s="18">
        <f t="shared" si="140"/>
        <v>1.1769647487936013E-7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1017.23</v>
      </c>
      <c r="D965" s="5" t="str">
        <f>'Исходные данные'!A967</f>
        <v>20.05.2013</v>
      </c>
      <c r="E965" s="1">
        <f>'Исходные данные'!B967</f>
        <v>1129.9100000000001</v>
      </c>
      <c r="F965" s="12">
        <f t="shared" si="135"/>
        <v>1.110771408629317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0.10505473667858427</v>
      </c>
      <c r="J965" s="18">
        <f t="shared" si="138"/>
        <v>2.0512232734480379E-5</v>
      </c>
      <c r="K965" s="12">
        <f t="shared" si="142"/>
        <v>0.95647198456083393</v>
      </c>
      <c r="L965" s="12">
        <f t="shared" si="139"/>
        <v>-4.4503780064666557E-2</v>
      </c>
      <c r="M965" s="12">
        <f t="shared" si="143"/>
        <v>1.980586440044218E-3</v>
      </c>
      <c r="N965" s="18">
        <f t="shared" si="140"/>
        <v>3.8671507152732457E-7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1009.94</v>
      </c>
      <c r="D966" s="5" t="str">
        <f>'Исходные данные'!A968</f>
        <v>17.05.2013</v>
      </c>
      <c r="E966" s="1">
        <f>'Исходные данные'!B968</f>
        <v>1120.17</v>
      </c>
      <c r="F966" s="12">
        <f t="shared" si="135"/>
        <v>1.1091450977285779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0.10358953635503164</v>
      </c>
      <c r="J966" s="18">
        <f t="shared" si="138"/>
        <v>2.0169696139654906E-5</v>
      </c>
      <c r="K966" s="12">
        <f t="shared" si="142"/>
        <v>0.95507158768109934</v>
      </c>
      <c r="L966" s="12">
        <f t="shared" si="139"/>
        <v>-4.5968980388219255E-2</v>
      </c>
      <c r="M966" s="12">
        <f t="shared" si="143"/>
        <v>2.1131471579324923E-3</v>
      </c>
      <c r="N966" s="18">
        <f t="shared" si="140"/>
        <v>4.114463446172522E-7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1005.3</v>
      </c>
      <c r="D967" s="5" t="str">
        <f>'Исходные данные'!A969</f>
        <v>16.05.2013</v>
      </c>
      <c r="E967" s="1">
        <f>'Исходные данные'!B969</f>
        <v>1109.3699999999999</v>
      </c>
      <c r="F967" s="12">
        <f t="shared" si="135"/>
        <v>1.1035213369143539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9.8506282199995965E-2</v>
      </c>
      <c r="J967" s="18">
        <f t="shared" si="138"/>
        <v>1.9126414525838367E-5</v>
      </c>
      <c r="K967" s="12">
        <f t="shared" si="142"/>
        <v>0.950229034456477</v>
      </c>
      <c r="L967" s="12">
        <f t="shared" si="139"/>
        <v>-5.1052234543254867E-2</v>
      </c>
      <c r="M967" s="12">
        <f t="shared" si="143"/>
        <v>2.6063306518595117E-3</v>
      </c>
      <c r="N967" s="18">
        <f t="shared" si="140"/>
        <v>5.0605666283957666E-7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1022.84</v>
      </c>
      <c r="D968" s="5" t="str">
        <f>'Исходные данные'!A970</f>
        <v>15.05.2013</v>
      </c>
      <c r="E968" s="1">
        <f>'Исходные данные'!B970</f>
        <v>1106.3399999999999</v>
      </c>
      <c r="F968" s="12">
        <f t="shared" si="135"/>
        <v>1.0816354464041296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7.8474197962733125E-2</v>
      </c>
      <c r="J968" s="18">
        <f t="shared" si="138"/>
        <v>1.5194369754809858E-5</v>
      </c>
      <c r="K968" s="12">
        <f t="shared" si="142"/>
        <v>0.93138335570784325</v>
      </c>
      <c r="L968" s="12">
        <f t="shared" si="139"/>
        <v>-7.1084318780517755E-2</v>
      </c>
      <c r="M968" s="12">
        <f t="shared" si="143"/>
        <v>5.0529803764902794E-3</v>
      </c>
      <c r="N968" s="18">
        <f t="shared" si="140"/>
        <v>9.7837065172239731E-7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1035.1300000000001</v>
      </c>
      <c r="D969" s="5" t="str">
        <f>'Исходные данные'!A971</f>
        <v>14.05.2013</v>
      </c>
      <c r="E969" s="1">
        <f>'Исходные данные'!B971</f>
        <v>1105.3399999999999</v>
      </c>
      <c r="F969" s="12">
        <f t="shared" si="135"/>
        <v>1.0678272294301197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6.5625957255276354E-2</v>
      </c>
      <c r="J969" s="18">
        <f t="shared" si="138"/>
        <v>1.2671196495874162E-5</v>
      </c>
      <c r="K969" s="12">
        <f t="shared" si="142"/>
        <v>0.91949326510074403</v>
      </c>
      <c r="L969" s="12">
        <f t="shared" si="139"/>
        <v>-8.3932559487974484E-2</v>
      </c>
      <c r="M969" s="12">
        <f t="shared" si="143"/>
        <v>7.0446745422023871E-3</v>
      </c>
      <c r="N969" s="18">
        <f t="shared" si="140"/>
        <v>1.3602004314619259E-6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1036.75</v>
      </c>
      <c r="D970" s="5" t="str">
        <f>'Исходные данные'!A972</f>
        <v>13.05.2013</v>
      </c>
      <c r="E970" s="1">
        <f>'Исходные данные'!B972</f>
        <v>1099.33</v>
      </c>
      <c r="F970" s="12">
        <f t="shared" si="135"/>
        <v>1.060361707258259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5.8610083179655534E-2</v>
      </c>
      <c r="J970" s="18">
        <f t="shared" si="138"/>
        <v>1.1284971886685118E-5</v>
      </c>
      <c r="K970" s="12">
        <f t="shared" si="142"/>
        <v>0.91306479318291356</v>
      </c>
      <c r="L970" s="12">
        <f t="shared" si="139"/>
        <v>-9.094843356359536E-2</v>
      </c>
      <c r="M970" s="12">
        <f t="shared" si="143"/>
        <v>8.271617567671731E-3</v>
      </c>
      <c r="N970" s="18">
        <f t="shared" si="140"/>
        <v>1.5926435630957729E-6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1039.96</v>
      </c>
      <c r="D971" s="5" t="str">
        <f>'Исходные данные'!A973</f>
        <v>08.05.2013</v>
      </c>
      <c r="E971" s="1">
        <f>'Исходные данные'!B973</f>
        <v>1109.22</v>
      </c>
      <c r="F971" s="12">
        <f t="shared" si="135"/>
        <v>1.0665987153352052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6.4474814735116306E-2</v>
      </c>
      <c r="J971" s="18">
        <f t="shared" si="138"/>
        <v>1.2379537394325127E-5</v>
      </c>
      <c r="K971" s="12">
        <f t="shared" si="142"/>
        <v>0.91843540629622744</v>
      </c>
      <c r="L971" s="12">
        <f t="shared" si="139"/>
        <v>-8.5083702008134587E-2</v>
      </c>
      <c r="M971" s="12">
        <f t="shared" si="143"/>
        <v>7.2392363474090577E-3</v>
      </c>
      <c r="N971" s="18">
        <f t="shared" si="140"/>
        <v>1.3899752552572638E-6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1050.3599999999999</v>
      </c>
      <c r="D972" s="5" t="str">
        <f>'Исходные данные'!A974</f>
        <v>07.05.2013</v>
      </c>
      <c r="E972" s="1">
        <f>'Исходные данные'!B974</f>
        <v>1103.01</v>
      </c>
      <c r="F972" s="12">
        <f t="shared" si="135"/>
        <v>1.0501256711984464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4.8909843863194941E-2</v>
      </c>
      <c r="J972" s="18">
        <f t="shared" si="138"/>
        <v>9.3647623105708438E-6</v>
      </c>
      <c r="K972" s="12">
        <f t="shared" si="142"/>
        <v>0.90425066486802785</v>
      </c>
      <c r="L972" s="12">
        <f t="shared" si="139"/>
        <v>-0.10064867288005588</v>
      </c>
      <c r="M972" s="12">
        <f t="shared" si="143"/>
        <v>1.0130155352516511E-2</v>
      </c>
      <c r="N972" s="18">
        <f t="shared" si="140"/>
        <v>1.9396197074524283E-6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1067.04</v>
      </c>
      <c r="D973" s="5" t="str">
        <f>'Исходные данные'!A975</f>
        <v>06.05.2013</v>
      </c>
      <c r="E973" s="1">
        <f>'Исходные данные'!B975</f>
        <v>1095.6400000000001</v>
      </c>
      <c r="F973" s="12">
        <f t="shared" si="135"/>
        <v>1.0268031189083822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2.6450207513528973E-2</v>
      </c>
      <c r="J973" s="18">
        <f t="shared" si="138"/>
        <v>5.0502832368112648E-6</v>
      </c>
      <c r="K973" s="12">
        <f t="shared" si="142"/>
        <v>0.88416789383107008</v>
      </c>
      <c r="L973" s="12">
        <f t="shared" si="139"/>
        <v>-0.12310830922972196</v>
      </c>
      <c r="M973" s="12">
        <f t="shared" si="143"/>
        <v>1.5155655801400863E-2</v>
      </c>
      <c r="N973" s="18">
        <f t="shared" si="140"/>
        <v>2.8937525120567269E-6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1075.52</v>
      </c>
      <c r="D974" s="5" t="str">
        <f>'Исходные данные'!A976</f>
        <v>30.04.2013</v>
      </c>
      <c r="E974" s="1">
        <f>'Исходные данные'!B976</f>
        <v>1074.8599999999999</v>
      </c>
      <c r="F974" s="12">
        <f t="shared" si="135"/>
        <v>0.99938634335019327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-6.1384501411326732E-4</v>
      </c>
      <c r="J974" s="18">
        <f t="shared" si="138"/>
        <v>-1.1687767235305905E-7</v>
      </c>
      <c r="K974" s="12">
        <f t="shared" si="142"/>
        <v>0.86055963607013319</v>
      </c>
      <c r="L974" s="12">
        <f t="shared" si="139"/>
        <v>-0.15017236175736418</v>
      </c>
      <c r="M974" s="12">
        <f t="shared" si="143"/>
        <v>2.2551738235784671E-2</v>
      </c>
      <c r="N974" s="18">
        <f t="shared" si="140"/>
        <v>4.2939090681082491E-6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1078.98</v>
      </c>
      <c r="D975" s="5" t="str">
        <f>'Исходные данные'!A977</f>
        <v>29.04.2013</v>
      </c>
      <c r="E975" s="1">
        <f>'Исходные данные'!B977</f>
        <v>1065.95</v>
      </c>
      <c r="F975" s="12">
        <f t="shared" si="135"/>
        <v>0.98792377986616997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-1.2149730094609382E-2</v>
      </c>
      <c r="J975" s="18">
        <f t="shared" si="138"/>
        <v>-2.3068832773615121E-6</v>
      </c>
      <c r="K975" s="12">
        <f t="shared" si="142"/>
        <v>0.85068935964913017</v>
      </c>
      <c r="L975" s="12">
        <f t="shared" si="139"/>
        <v>-0.16170824683786025</v>
      </c>
      <c r="M975" s="12">
        <f t="shared" si="143"/>
        <v>2.6149557095374358E-2</v>
      </c>
      <c r="N975" s="18">
        <f t="shared" si="140"/>
        <v>4.9650465898410243E-6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1089.72</v>
      </c>
      <c r="D976" s="5" t="str">
        <f>'Исходные данные'!A978</f>
        <v>26.04.2013</v>
      </c>
      <c r="E976" s="1">
        <f>'Исходные данные'!B978</f>
        <v>1075.75</v>
      </c>
      <c r="F976" s="12">
        <f t="shared" si="135"/>
        <v>0.98718019307712068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-1.2902689771028311E-2</v>
      </c>
      <c r="J976" s="18">
        <f t="shared" si="138"/>
        <v>-2.443010959931041E-6</v>
      </c>
      <c r="K976" s="12">
        <f t="shared" si="142"/>
        <v>0.8500490659520743</v>
      </c>
      <c r="L976" s="12">
        <f t="shared" si="139"/>
        <v>-0.1624612065142792</v>
      </c>
      <c r="M976" s="12">
        <f t="shared" si="143"/>
        <v>2.6393643622075292E-2</v>
      </c>
      <c r="N976" s="18">
        <f t="shared" si="140"/>
        <v>4.9974045556010507E-6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1080.01</v>
      </c>
      <c r="D977" s="5" t="str">
        <f>'Исходные данные'!A979</f>
        <v>25.04.2013</v>
      </c>
      <c r="E977" s="1">
        <f>'Исходные данные'!B979</f>
        <v>1059.3</v>
      </c>
      <c r="F977" s="12">
        <f t="shared" si="135"/>
        <v>0.98082425162729969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-1.9361987732207601E-2</v>
      </c>
      <c r="J977" s="18">
        <f t="shared" si="138"/>
        <v>-3.655790247790519E-6</v>
      </c>
      <c r="K977" s="12">
        <f t="shared" si="142"/>
        <v>0.84457604073281289</v>
      </c>
      <c r="L977" s="12">
        <f t="shared" si="139"/>
        <v>-0.16892050447545851</v>
      </c>
      <c r="M977" s="12">
        <f t="shared" si="143"/>
        <v>2.8534136832243415E-2</v>
      </c>
      <c r="N977" s="18">
        <f t="shared" si="140"/>
        <v>5.3876089894899461E-6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1074.3</v>
      </c>
      <c r="D978" s="5" t="str">
        <f>'Исходные данные'!A980</f>
        <v>24.04.2013</v>
      </c>
      <c r="E978" s="1">
        <f>'Исходные данные'!B980</f>
        <v>1047.05</v>
      </c>
      <c r="F978" s="12">
        <f t="shared" si="135"/>
        <v>0.97463464581588011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-2.5692600450335487E-2</v>
      </c>
      <c r="J978" s="18">
        <f t="shared" si="138"/>
        <v>-4.8375510589234719E-6</v>
      </c>
      <c r="K978" s="12">
        <f t="shared" si="142"/>
        <v>0.83924624514381485</v>
      </c>
      <c r="L978" s="12">
        <f t="shared" si="139"/>
        <v>-0.17525111719358633</v>
      </c>
      <c r="M978" s="12">
        <f t="shared" si="143"/>
        <v>3.0712954077600149E-2</v>
      </c>
      <c r="N978" s="18">
        <f t="shared" si="140"/>
        <v>5.7828122072720169E-6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1060.56</v>
      </c>
      <c r="D979" s="5" t="str">
        <f>'Исходные данные'!A981</f>
        <v>23.04.2013</v>
      </c>
      <c r="E979" s="1">
        <f>'Исходные данные'!B981</f>
        <v>1030.3599999999999</v>
      </c>
      <c r="F979" s="12">
        <f t="shared" si="135"/>
        <v>0.97152447763445726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-2.8888814769792326E-2</v>
      </c>
      <c r="J979" s="18">
        <f t="shared" si="138"/>
        <v>-5.4241712490187938E-6</v>
      </c>
      <c r="K979" s="12">
        <f t="shared" si="142"/>
        <v>0.83656811649403773</v>
      </c>
      <c r="L979" s="12">
        <f t="shared" si="139"/>
        <v>-0.17844733151304315</v>
      </c>
      <c r="M979" s="12">
        <f t="shared" si="143"/>
        <v>3.1843450124125941E-2</v>
      </c>
      <c r="N979" s="18">
        <f t="shared" si="140"/>
        <v>5.9789343387482125E-6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1062.95</v>
      </c>
      <c r="D980" s="5" t="str">
        <f>'Исходные данные'!A982</f>
        <v>22.04.2013</v>
      </c>
      <c r="E980" s="1">
        <f>'Исходные данные'!B982</f>
        <v>1017.33</v>
      </c>
      <c r="F980" s="12">
        <f t="shared" si="135"/>
        <v>0.95708170657133451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-4.3866513356174787E-2</v>
      </c>
      <c r="J980" s="18">
        <f t="shared" si="138"/>
        <v>-8.2133996281367475E-6</v>
      </c>
      <c r="K980" s="12">
        <f t="shared" si="142"/>
        <v>0.82413161894469111</v>
      </c>
      <c r="L980" s="12">
        <f t="shared" si="139"/>
        <v>-0.1934250300994256</v>
      </c>
      <c r="M980" s="12">
        <f t="shared" si="143"/>
        <v>3.7413242268963726E-2</v>
      </c>
      <c r="N980" s="18">
        <f t="shared" si="140"/>
        <v>7.0051136192259431E-6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1078.56</v>
      </c>
      <c r="D981" s="5" t="str">
        <f>'Исходные данные'!A983</f>
        <v>19.04.2013</v>
      </c>
      <c r="E981" s="1">
        <f>'Исходные данные'!B983</f>
        <v>1023.84</v>
      </c>
      <c r="F981" s="12">
        <f t="shared" si="135"/>
        <v>0.94926568758344465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-5.2066553713978538E-2</v>
      </c>
      <c r="J981" s="18">
        <f t="shared" si="138"/>
        <v>-9.7215348979346499E-6</v>
      </c>
      <c r="K981" s="12">
        <f t="shared" si="142"/>
        <v>0.81740133840754858</v>
      </c>
      <c r="L981" s="12">
        <f t="shared" si="139"/>
        <v>-0.20162507045722947</v>
      </c>
      <c r="M981" s="12">
        <f t="shared" si="143"/>
        <v>4.065266903688277E-2</v>
      </c>
      <c r="N981" s="18">
        <f t="shared" si="140"/>
        <v>7.5904071336709277E-6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1085.6300000000001</v>
      </c>
      <c r="D982" s="5" t="str">
        <f>'Исходные данные'!A984</f>
        <v>18.04.2013</v>
      </c>
      <c r="E982" s="1">
        <f>'Исходные данные'!B984</f>
        <v>1024.33</v>
      </c>
      <c r="F982" s="12">
        <f t="shared" si="135"/>
        <v>0.94353509022410931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-5.8121723318634813E-2</v>
      </c>
      <c r="J982" s="18">
        <f t="shared" si="138"/>
        <v>-1.0821828794533288E-5</v>
      </c>
      <c r="K982" s="12">
        <f t="shared" si="142"/>
        <v>0.81246678951079021</v>
      </c>
      <c r="L982" s="12">
        <f t="shared" si="139"/>
        <v>-0.20768024006188573</v>
      </c>
      <c r="M982" s="12">
        <f t="shared" si="143"/>
        <v>4.313108211216251E-2</v>
      </c>
      <c r="N982" s="18">
        <f t="shared" si="140"/>
        <v>8.0306838766965741E-6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1092.4000000000001</v>
      </c>
      <c r="D983" s="5" t="str">
        <f>'Исходные данные'!A985</f>
        <v>17.04.2013</v>
      </c>
      <c r="E983" s="1">
        <f>'Исходные данные'!B985</f>
        <v>1045.73</v>
      </c>
      <c r="F983" s="12">
        <f t="shared" si="135"/>
        <v>0.9572775540095203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-4.3661904490010728E-2</v>
      </c>
      <c r="J983" s="18">
        <f t="shared" si="138"/>
        <v>-8.1068291585196896E-6</v>
      </c>
      <c r="K983" s="12">
        <f t="shared" si="142"/>
        <v>0.82430026083303776</v>
      </c>
      <c r="L983" s="12">
        <f t="shared" si="139"/>
        <v>-0.19322042123326155</v>
      </c>
      <c r="M983" s="12">
        <f t="shared" si="143"/>
        <v>3.7334131181559052E-2</v>
      </c>
      <c r="N983" s="18">
        <f t="shared" si="140"/>
        <v>6.9319336113683972E-6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1097.27</v>
      </c>
      <c r="D984" s="5" t="str">
        <f>'Исходные данные'!A986</f>
        <v>16.04.2013</v>
      </c>
      <c r="E984" s="1">
        <f>'Исходные данные'!B986</f>
        <v>1031.9000000000001</v>
      </c>
      <c r="F984" s="12">
        <f t="shared" si="135"/>
        <v>0.94042487263845731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-6.1423513667206317E-2</v>
      </c>
      <c r="J984" s="18">
        <f t="shared" si="138"/>
        <v>-1.1372846333957925E-5</v>
      </c>
      <c r="K984" s="12">
        <f t="shared" si="142"/>
        <v>0.8097886183196219</v>
      </c>
      <c r="L984" s="12">
        <f t="shared" si="139"/>
        <v>-0.21098203041045713</v>
      </c>
      <c r="M984" s="12">
        <f t="shared" si="143"/>
        <v>4.4513417156119083E-2</v>
      </c>
      <c r="N984" s="18">
        <f t="shared" si="140"/>
        <v>8.2418641150805708E-6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1083.3399999999999</v>
      </c>
      <c r="D985" s="5" t="str">
        <f>'Исходные данные'!A987</f>
        <v>15.04.2013</v>
      </c>
      <c r="E985" s="1">
        <f>'Исходные данные'!B987</f>
        <v>1051.98</v>
      </c>
      <c r="F985" s="12">
        <f t="shared" si="135"/>
        <v>0.97105248583085657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-2.9374758772800363E-2</v>
      </c>
      <c r="J985" s="18">
        <f t="shared" si="138"/>
        <v>-5.4236916789580391E-6</v>
      </c>
      <c r="K985" s="12">
        <f t="shared" si="142"/>
        <v>0.83616168999297791</v>
      </c>
      <c r="L985" s="12">
        <f t="shared" si="139"/>
        <v>-0.17893327551605129</v>
      </c>
      <c r="M985" s="12">
        <f t="shared" si="143"/>
        <v>3.2017117086903142E-2</v>
      </c>
      <c r="N985" s="18">
        <f t="shared" si="140"/>
        <v>5.9115709807719135E-6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1089.3399999999999</v>
      </c>
      <c r="D986" s="5" t="str">
        <f>'Исходные данные'!A988</f>
        <v>12.04.2013</v>
      </c>
      <c r="E986" s="1">
        <f>'Исходные данные'!B988</f>
        <v>1056.57</v>
      </c>
      <c r="F986" s="12">
        <f t="shared" si="135"/>
        <v>0.9699175647639855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-3.0544195875515916E-2</v>
      </c>
      <c r="J986" s="18">
        <f t="shared" si="138"/>
        <v>-5.6238735838783495E-6</v>
      </c>
      <c r="K986" s="12">
        <f t="shared" si="142"/>
        <v>0.83518442302633034</v>
      </c>
      <c r="L986" s="12">
        <f t="shared" si="139"/>
        <v>-0.18010271261876679</v>
      </c>
      <c r="M986" s="12">
        <f t="shared" si="143"/>
        <v>3.243698709263812E-2</v>
      </c>
      <c r="N986" s="18">
        <f t="shared" si="140"/>
        <v>5.9723790272415959E-6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1097.98</v>
      </c>
      <c r="D987" s="5" t="str">
        <f>'Исходные данные'!A989</f>
        <v>11.04.2013</v>
      </c>
      <c r="E987" s="1">
        <f>'Исходные данные'!B989</f>
        <v>1067.54</v>
      </c>
      <c r="F987" s="12">
        <f t="shared" si="135"/>
        <v>0.97227636204666745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-2.8115191840569501E-2</v>
      </c>
      <c r="J987" s="18">
        <f t="shared" si="138"/>
        <v>-5.1621910592879524E-6</v>
      </c>
      <c r="K987" s="12">
        <f t="shared" si="142"/>
        <v>0.83721555517522817</v>
      </c>
      <c r="L987" s="12">
        <f t="shared" si="139"/>
        <v>-0.17767370858382037</v>
      </c>
      <c r="M987" s="12">
        <f t="shared" si="143"/>
        <v>3.1567946721928343E-2</v>
      </c>
      <c r="N987" s="18">
        <f t="shared" si="140"/>
        <v>5.7961465549336984E-6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1095.58</v>
      </c>
      <c r="D988" s="5" t="str">
        <f>'Исходные данные'!A990</f>
        <v>10.04.2013</v>
      </c>
      <c r="E988" s="1">
        <f>'Исходные данные'!B990</f>
        <v>1059.68</v>
      </c>
      <c r="F988" s="12">
        <f t="shared" si="135"/>
        <v>0.96723196845506498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-3.3316927648100174E-2</v>
      </c>
      <c r="J988" s="18">
        <f t="shared" si="138"/>
        <v>-6.1002009021331177E-6</v>
      </c>
      <c r="K988" s="12">
        <f t="shared" si="142"/>
        <v>0.83287188814168456</v>
      </c>
      <c r="L988" s="12">
        <f t="shared" si="139"/>
        <v>-0.18287544439135103</v>
      </c>
      <c r="M988" s="12">
        <f t="shared" si="143"/>
        <v>3.3443428161334145E-2</v>
      </c>
      <c r="N988" s="18">
        <f t="shared" si="140"/>
        <v>6.123362658015917E-6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1084</v>
      </c>
      <c r="D989" s="5" t="str">
        <f>'Исходные данные'!A991</f>
        <v>09.04.2013</v>
      </c>
      <c r="E989" s="1">
        <f>'Исходные данные'!B991</f>
        <v>1060.18</v>
      </c>
      <c r="F989" s="12">
        <f t="shared" si="135"/>
        <v>0.97802583025830259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-2.2219197989034288E-2</v>
      </c>
      <c r="J989" s="18">
        <f t="shared" si="138"/>
        <v>-4.0568947495178069E-6</v>
      </c>
      <c r="K989" s="12">
        <f t="shared" si="142"/>
        <v>0.84216635353736646</v>
      </c>
      <c r="L989" s="12">
        <f t="shared" si="139"/>
        <v>-0.17177771473228515</v>
      </c>
      <c r="M989" s="12">
        <f t="shared" si="143"/>
        <v>2.9507583278646353E-2</v>
      </c>
      <c r="N989" s="18">
        <f t="shared" si="140"/>
        <v>5.38764539265455E-6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1101.1199999999999</v>
      </c>
      <c r="D990" s="5" t="str">
        <f>'Исходные данные'!A992</f>
        <v>08.04.2013</v>
      </c>
      <c r="E990" s="1">
        <f>'Исходные данные'!B992</f>
        <v>1060.3599999999999</v>
      </c>
      <c r="F990" s="12">
        <f t="shared" si="135"/>
        <v>0.9629831444347573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-3.7719370520208219E-2</v>
      </c>
      <c r="J990" s="18">
        <f t="shared" si="138"/>
        <v>-6.8677735627191531E-6</v>
      </c>
      <c r="K990" s="12">
        <f t="shared" si="142"/>
        <v>0.82921327655771493</v>
      </c>
      <c r="L990" s="12">
        <f t="shared" si="139"/>
        <v>-0.18727788726345912</v>
      </c>
      <c r="M990" s="12">
        <f t="shared" si="143"/>
        <v>3.5073007057864924E-2</v>
      </c>
      <c r="N990" s="18">
        <f t="shared" si="140"/>
        <v>6.3859355899913178E-6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1100.6500000000001</v>
      </c>
      <c r="D991" s="5" t="str">
        <f>'Исходные данные'!A993</f>
        <v>05.04.2013</v>
      </c>
      <c r="E991" s="1">
        <f>'Исходные данные'!B993</f>
        <v>1069.1400000000001</v>
      </c>
      <c r="F991" s="12">
        <f t="shared" si="135"/>
        <v>0.97137146231772131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-2.904632739196197E-2</v>
      </c>
      <c r="J991" s="18">
        <f t="shared" si="138"/>
        <v>-5.2738640304881923E-6</v>
      </c>
      <c r="K991" s="12">
        <f t="shared" si="142"/>
        <v>0.83643635683356243</v>
      </c>
      <c r="L991" s="12">
        <f t="shared" si="139"/>
        <v>-0.17860484413521283</v>
      </c>
      <c r="M991" s="12">
        <f t="shared" si="143"/>
        <v>3.1899690348563686E-2</v>
      </c>
      <c r="N991" s="18">
        <f t="shared" si="140"/>
        <v>5.7919415161435236E-6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1103.8599999999999</v>
      </c>
      <c r="D992" s="5" t="str">
        <f>'Исходные данные'!A994</f>
        <v>04.04.2013</v>
      </c>
      <c r="E992" s="1">
        <f>'Исходные данные'!B994</f>
        <v>1067.43</v>
      </c>
      <c r="F992" s="12">
        <f t="shared" si="135"/>
        <v>0.96699762651060839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-3.3559238019333387E-2</v>
      </c>
      <c r="J992" s="18">
        <f t="shared" si="138"/>
        <v>-6.0762545785083476E-6</v>
      </c>
      <c r="K992" s="12">
        <f t="shared" si="142"/>
        <v>0.83267009909405609</v>
      </c>
      <c r="L992" s="12">
        <f t="shared" si="139"/>
        <v>-0.18311775476258421</v>
      </c>
      <c r="M992" s="12">
        <f t="shared" si="143"/>
        <v>3.3532112109289955E-2</v>
      </c>
      <c r="N992" s="18">
        <f t="shared" si="140"/>
        <v>6.0713431459244889E-6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1101.6300000000001</v>
      </c>
      <c r="D993" s="5" t="str">
        <f>'Исходные данные'!A995</f>
        <v>03.04.2013</v>
      </c>
      <c r="E993" s="1">
        <f>'Исходные данные'!B995</f>
        <v>1068.55</v>
      </c>
      <c r="F993" s="12">
        <f t="shared" si="135"/>
        <v>0.96997176910577954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-3.0488311922898872E-2</v>
      </c>
      <c r="J993" s="18">
        <f t="shared" si="138"/>
        <v>-5.5048237471016542E-6</v>
      </c>
      <c r="K993" s="12">
        <f t="shared" si="142"/>
        <v>0.8352310977372247</v>
      </c>
      <c r="L993" s="12">
        <f t="shared" si="139"/>
        <v>-0.18004682866614979</v>
      </c>
      <c r="M993" s="12">
        <f t="shared" si="143"/>
        <v>3.241686051273792E-2</v>
      </c>
      <c r="N993" s="18">
        <f t="shared" si="140"/>
        <v>5.8530332544575463E-6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1112.32</v>
      </c>
      <c r="D994" s="5" t="str">
        <f>'Исходные данные'!A996</f>
        <v>02.04.2013</v>
      </c>
      <c r="E994" s="1">
        <f>'Исходные данные'!B996</f>
        <v>1062.26</v>
      </c>
      <c r="F994" s="12">
        <f t="shared" si="135"/>
        <v>0.95499496547756046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-4.6049210266548124E-2</v>
      </c>
      <c r="J994" s="18">
        <f t="shared" si="138"/>
        <v>-8.2912191663258288E-6</v>
      </c>
      <c r="K994" s="12">
        <f t="shared" si="142"/>
        <v>0.82233475112857612</v>
      </c>
      <c r="L994" s="12">
        <f t="shared" si="139"/>
        <v>-0.19560772700979895</v>
      </c>
      <c r="M994" s="12">
        <f t="shared" si="143"/>
        <v>3.8262382865940053E-2</v>
      </c>
      <c r="N994" s="18">
        <f t="shared" si="140"/>
        <v>6.8891909401068606E-6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1118.4100000000001</v>
      </c>
      <c r="D995" s="5" t="str">
        <f>'Исходные данные'!A997</f>
        <v>01.04.2013</v>
      </c>
      <c r="E995" s="1">
        <f>'Исходные данные'!B997</f>
        <v>1072.28</v>
      </c>
      <c r="F995" s="12">
        <f t="shared" si="135"/>
        <v>0.95875394533310676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-4.2120811228974521E-2</v>
      </c>
      <c r="J995" s="18">
        <f t="shared" si="138"/>
        <v>-7.5627388677176767E-6</v>
      </c>
      <c r="K995" s="12">
        <f t="shared" si="142"/>
        <v>0.82557156375665341</v>
      </c>
      <c r="L995" s="12">
        <f t="shared" si="139"/>
        <v>-0.19167932797222534</v>
      </c>
      <c r="M995" s="12">
        <f t="shared" si="143"/>
        <v>3.6740964771883947E-2</v>
      </c>
      <c r="N995" s="18">
        <f t="shared" si="140"/>
        <v>6.596794178708355E-6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1103.22</v>
      </c>
      <c r="D996" s="5" t="str">
        <f>'Исходные данные'!A998</f>
        <v>29.03.2013</v>
      </c>
      <c r="E996" s="1">
        <f>'Исходные данные'!B998</f>
        <v>1068.67</v>
      </c>
      <c r="F996" s="12">
        <f t="shared" si="135"/>
        <v>0.968682583709505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-3.1818291745690182E-2</v>
      </c>
      <c r="J996" s="18">
        <f t="shared" si="138"/>
        <v>-5.6969893430951216E-6</v>
      </c>
      <c r="K996" s="12">
        <f t="shared" si="142"/>
        <v>0.83412099560022146</v>
      </c>
      <c r="L996" s="12">
        <f t="shared" si="139"/>
        <v>-0.18137680848894108</v>
      </c>
      <c r="M996" s="12">
        <f t="shared" si="143"/>
        <v>3.289754665763403E-2</v>
      </c>
      <c r="N996" s="18">
        <f t="shared" si="140"/>
        <v>5.890227364198501E-6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1091.45</v>
      </c>
      <c r="D997" s="5" t="str">
        <f>'Исходные данные'!A999</f>
        <v>28.03.2013</v>
      </c>
      <c r="E997" s="1">
        <f>'Исходные данные'!B999</f>
        <v>1064.3599999999999</v>
      </c>
      <c r="F997" s="12">
        <f t="shared" si="135"/>
        <v>0.97517980667918813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-2.5133407880174537E-2</v>
      </c>
      <c r="J997" s="18">
        <f t="shared" si="138"/>
        <v>-4.4875168892265173E-6</v>
      </c>
      <c r="K997" s="12">
        <f t="shared" si="142"/>
        <v>0.83971567664770685</v>
      </c>
      <c r="L997" s="12">
        <f t="shared" si="139"/>
        <v>-0.17469192462342539</v>
      </c>
      <c r="M997" s="12">
        <f t="shared" si="143"/>
        <v>3.0517268528636558E-2</v>
      </c>
      <c r="N997" s="18">
        <f t="shared" si="140"/>
        <v>5.4487938360059118E-6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1089.46</v>
      </c>
      <c r="D998" s="5" t="str">
        <f>'Исходные данные'!A1000</f>
        <v>27.03.2013</v>
      </c>
      <c r="E998" s="1">
        <f>'Исходные данные'!B1000</f>
        <v>1059.46</v>
      </c>
      <c r="F998" s="12">
        <f t="shared" si="135"/>
        <v>0.97246342224588334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-2.792281628338324E-2</v>
      </c>
      <c r="J998" s="18">
        <f t="shared" si="138"/>
        <v>-4.9716449404099537E-6</v>
      </c>
      <c r="K998" s="12">
        <f t="shared" si="142"/>
        <v>0.83737663047711874</v>
      </c>
      <c r="L998" s="12">
        <f t="shared" si="139"/>
        <v>-0.17748133302663407</v>
      </c>
      <c r="M998" s="12">
        <f t="shared" si="143"/>
        <v>3.1499623572911008E-2</v>
      </c>
      <c r="N998" s="18">
        <f t="shared" si="140"/>
        <v>5.6084938772553579E-6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1096.3800000000001</v>
      </c>
      <c r="D999" s="5" t="str">
        <f>'Исходные данные'!A1001</f>
        <v>26.03.2013</v>
      </c>
      <c r="E999" s="1">
        <f>'Исходные данные'!B1001</f>
        <v>1055.19</v>
      </c>
      <c r="F999" s="12">
        <f t="shared" si="135"/>
        <v>0.96243090899140804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-3.8292998262780563E-2</v>
      </c>
      <c r="J999" s="18">
        <f t="shared" si="138"/>
        <v>-6.7990217048729983E-6</v>
      </c>
      <c r="K999" s="12">
        <f t="shared" si="142"/>
        <v>0.82873775321750143</v>
      </c>
      <c r="L999" s="12">
        <f t="shared" si="139"/>
        <v>-0.18785151500603142</v>
      </c>
      <c r="M999" s="12">
        <f t="shared" si="143"/>
        <v>3.5288191690061269E-2</v>
      </c>
      <c r="N999" s="18">
        <f t="shared" si="140"/>
        <v>6.2655104617296131E-6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1106.02</v>
      </c>
      <c r="D1000" s="5" t="str">
        <f>'Исходные данные'!A1002</f>
        <v>25.03.2013</v>
      </c>
      <c r="E1000" s="1">
        <f>'Исходные данные'!B1002</f>
        <v>1075.67</v>
      </c>
      <c r="F1000" s="12">
        <f t="shared" si="135"/>
        <v>0.97255926655937519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-2.782426286894641E-2</v>
      </c>
      <c r="J1000" s="18">
        <f t="shared" si="138"/>
        <v>-4.9264819121385202E-6</v>
      </c>
      <c r="K1000" s="12">
        <f t="shared" si="142"/>
        <v>0.83745916086998107</v>
      </c>
      <c r="L1000" s="12">
        <f t="shared" si="139"/>
        <v>-0.17738277961219726</v>
      </c>
      <c r="M1000" s="12">
        <f t="shared" si="143"/>
        <v>3.146465050294936E-2</v>
      </c>
      <c r="N1000" s="18">
        <f t="shared" si="140"/>
        <v>5.5710382087980111E-6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1102.6199999999999</v>
      </c>
      <c r="D1001" s="5" t="str">
        <f>'Исходные данные'!A1003</f>
        <v>22.03.2013</v>
      </c>
      <c r="E1001" s="1">
        <f>'Исходные данные'!B1003</f>
        <v>1072.05</v>
      </c>
      <c r="F1001" s="12">
        <f t="shared" si="135"/>
        <v>0.97227512651684178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-2.8116462601290353E-2</v>
      </c>
      <c r="J1001" s="18">
        <f t="shared" si="138"/>
        <v>-4.9643234992268226E-6</v>
      </c>
      <c r="K1001" s="12">
        <f t="shared" si="142"/>
        <v>0.83721449127526171</v>
      </c>
      <c r="L1001" s="12">
        <f t="shared" si="139"/>
        <v>-0.17767497934454124</v>
      </c>
      <c r="M1001" s="12">
        <f t="shared" si="143"/>
        <v>3.1568398285083177E-2</v>
      </c>
      <c r="N1001" s="18">
        <f t="shared" si="140"/>
        <v>5.5738071912502239E-6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1095.6600000000001</v>
      </c>
      <c r="D1002" s="5" t="str">
        <f>'Исходные данные'!A1004</f>
        <v>21.03.2013</v>
      </c>
      <c r="E1002" s="1">
        <f>'Исходные данные'!B1004</f>
        <v>1080.99</v>
      </c>
      <c r="F1002" s="12">
        <f t="shared" si="135"/>
        <v>0.98661080992278616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-1.3479633499379556E-2</v>
      </c>
      <c r="J1002" s="18">
        <f t="shared" si="138"/>
        <v>-2.3733601601475158E-6</v>
      </c>
      <c r="K1002" s="12">
        <f t="shared" si="142"/>
        <v>0.84955877692287263</v>
      </c>
      <c r="L1002" s="12">
        <f t="shared" si="139"/>
        <v>-0.16303815024263044</v>
      </c>
      <c r="M1002" s="12">
        <f t="shared" si="143"/>
        <v>2.6581438434538553E-2</v>
      </c>
      <c r="N1002" s="18">
        <f t="shared" si="140"/>
        <v>4.6801960144429413E-6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1098.4100000000001</v>
      </c>
      <c r="D1003" s="5" t="str">
        <f>'Исходные данные'!A1005</f>
        <v>20.03.2013</v>
      </c>
      <c r="E1003" s="1">
        <f>'Исходные данные'!B1005</f>
        <v>1075.31</v>
      </c>
      <c r="F1003" s="12">
        <f t="shared" si="135"/>
        <v>0.97896960151491685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-2.1254687480265794E-2</v>
      </c>
      <c r="J1003" s="18">
        <f t="shared" si="138"/>
        <v>-3.7318695708984421E-6</v>
      </c>
      <c r="K1003" s="12">
        <f t="shared" si="142"/>
        <v>0.84297902368693323</v>
      </c>
      <c r="L1003" s="12">
        <f t="shared" si="139"/>
        <v>-0.17081320422351673</v>
      </c>
      <c r="M1003" s="12">
        <f t="shared" si="143"/>
        <v>2.9177150737104852E-2</v>
      </c>
      <c r="N1003" s="18">
        <f t="shared" si="140"/>
        <v>5.1228850625263115E-6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1096.97</v>
      </c>
      <c r="D1004" s="5" t="str">
        <f>'Исходные данные'!A1006</f>
        <v>19.03.2013</v>
      </c>
      <c r="E1004" s="1">
        <f>'Исходные данные'!B1006</f>
        <v>1083.1099999999999</v>
      </c>
      <c r="F1004" s="12">
        <f t="shared" si="135"/>
        <v>0.98736519686044277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-1.2715301033543475E-2</v>
      </c>
      <c r="J1004" s="18">
        <f t="shared" si="138"/>
        <v>-2.2263044220226627E-6</v>
      </c>
      <c r="K1004" s="12">
        <f t="shared" si="142"/>
        <v>0.85020837049881604</v>
      </c>
      <c r="L1004" s="12">
        <f t="shared" si="139"/>
        <v>-0.16227381777679434</v>
      </c>
      <c r="M1004" s="12">
        <f t="shared" si="143"/>
        <v>2.6332791935856272E-2</v>
      </c>
      <c r="N1004" s="18">
        <f t="shared" si="140"/>
        <v>4.6105720168437165E-6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1104.54</v>
      </c>
      <c r="D1005" s="5" t="str">
        <f>'Исходные данные'!A1007</f>
        <v>18.03.2013</v>
      </c>
      <c r="E1005" s="1">
        <f>'Исходные данные'!B1007</f>
        <v>1083.3</v>
      </c>
      <c r="F1005" s="12">
        <f t="shared" si="135"/>
        <v>0.98077027540876749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-1.9417020735003936E-2</v>
      </c>
      <c r="J1005" s="18">
        <f t="shared" si="138"/>
        <v>-3.3902105121648701E-6</v>
      </c>
      <c r="K1005" s="12">
        <f t="shared" si="142"/>
        <v>0.84452956245613287</v>
      </c>
      <c r="L1005" s="12">
        <f t="shared" si="139"/>
        <v>-0.16897553747825481</v>
      </c>
      <c r="M1005" s="12">
        <f t="shared" si="143"/>
        <v>2.8552732266065112E-2</v>
      </c>
      <c r="N1005" s="18">
        <f t="shared" si="140"/>
        <v>4.9853051299954431E-6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1105.55</v>
      </c>
      <c r="D1006" s="5" t="str">
        <f>'Исходные данные'!A1008</f>
        <v>15.03.2013</v>
      </c>
      <c r="E1006" s="1">
        <f>'Исходные данные'!B1008</f>
        <v>1093.95</v>
      </c>
      <c r="F1006" s="12">
        <f t="shared" si="135"/>
        <v>0.98950748496223606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-1.0547949579813124E-2</v>
      </c>
      <c r="J1006" s="18">
        <f t="shared" si="138"/>
        <v>-1.8365310965791345E-6</v>
      </c>
      <c r="K1006" s="12">
        <f t="shared" si="142"/>
        <v>0.85205306917966506</v>
      </c>
      <c r="L1006" s="12">
        <f t="shared" si="139"/>
        <v>-0.16010646632306397</v>
      </c>
      <c r="M1006" s="12">
        <f t="shared" si="143"/>
        <v>2.5634080558458436E-2</v>
      </c>
      <c r="N1006" s="18">
        <f t="shared" si="140"/>
        <v>4.4632168291666798E-6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1115.4100000000001</v>
      </c>
      <c r="D1007" s="5" t="str">
        <f>'Исходные данные'!A1009</f>
        <v>14.03.2013</v>
      </c>
      <c r="E1007" s="1">
        <f>'Исходные данные'!B1009</f>
        <v>1086.3499999999999</v>
      </c>
      <c r="F1007" s="12">
        <f t="shared" si="135"/>
        <v>0.97394679983145194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-2.6398597127595232E-2</v>
      </c>
      <c r="J1007" s="18">
        <f t="shared" si="138"/>
        <v>-4.5835002436335124E-6</v>
      </c>
      <c r="K1007" s="12">
        <f t="shared" si="142"/>
        <v>0.83865394918743075</v>
      </c>
      <c r="L1007" s="12">
        <f t="shared" si="139"/>
        <v>-0.17595711387084606</v>
      </c>
      <c r="M1007" s="12">
        <f t="shared" si="143"/>
        <v>3.0960905921757906E-2</v>
      </c>
      <c r="N1007" s="18">
        <f t="shared" si="140"/>
        <v>5.3756386807066215E-6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1112.74</v>
      </c>
      <c r="D1008" s="5" t="str">
        <f>'Исходные данные'!A1010</f>
        <v>13.03.2013</v>
      </c>
      <c r="E1008" s="1">
        <f>'Исходные данные'!B1010</f>
        <v>1074.48</v>
      </c>
      <c r="F1008" s="12">
        <f t="shared" si="135"/>
        <v>0.96561640634829338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-3.4988618510211129E-2</v>
      </c>
      <c r="J1008" s="18">
        <f t="shared" si="138"/>
        <v>-6.058001479417939E-6</v>
      </c>
      <c r="K1008" s="12">
        <f t="shared" si="142"/>
        <v>0.83148074691997098</v>
      </c>
      <c r="L1008" s="12">
        <f t="shared" si="139"/>
        <v>-0.18454713525346195</v>
      </c>
      <c r="M1008" s="12">
        <f t="shared" si="143"/>
        <v>3.4057645130259599E-2</v>
      </c>
      <c r="N1008" s="18">
        <f t="shared" si="140"/>
        <v>5.8968108307674607E-6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1106.98</v>
      </c>
      <c r="D1009" s="5" t="str">
        <f>'Исходные данные'!A1011</f>
        <v>12.03.2013</v>
      </c>
      <c r="E1009" s="1">
        <f>'Исходные данные'!B1011</f>
        <v>1080.3499999999999</v>
      </c>
      <c r="F1009" s="12">
        <f t="shared" si="135"/>
        <v>0.97594355814919864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-2.4350524006415231E-2</v>
      </c>
      <c r="J1009" s="18">
        <f t="shared" si="138"/>
        <v>-4.2043325553358064E-6</v>
      </c>
      <c r="K1009" s="12">
        <f t="shared" si="142"/>
        <v>0.8403733339105397</v>
      </c>
      <c r="L1009" s="12">
        <f t="shared" si="139"/>
        <v>-0.17390904074966615</v>
      </c>
      <c r="M1009" s="12">
        <f t="shared" si="143"/>
        <v>3.0244354454469061E-2</v>
      </c>
      <c r="N1009" s="18">
        <f t="shared" si="140"/>
        <v>5.2219543207587539E-6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1097.8399999999999</v>
      </c>
      <c r="D1010" s="5" t="str">
        <f>'Исходные данные'!A1012</f>
        <v>11.03.2013</v>
      </c>
      <c r="E1010" s="1">
        <f>'Исходные данные'!B1012</f>
        <v>1077.0899999999999</v>
      </c>
      <c r="F1010" s="12">
        <f t="shared" si="135"/>
        <v>0.98109924943525473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-1.9081652836777627E-2</v>
      </c>
      <c r="J1010" s="18">
        <f t="shared" si="138"/>
        <v>-3.2854200929854584E-6</v>
      </c>
      <c r="K1010" s="12">
        <f t="shared" si="142"/>
        <v>0.84481283805860041</v>
      </c>
      <c r="L1010" s="12">
        <f t="shared" si="139"/>
        <v>-0.16864016958002853</v>
      </c>
      <c r="M1010" s="12">
        <f t="shared" si="143"/>
        <v>2.8439506795980798E-2</v>
      </c>
      <c r="N1010" s="18">
        <f t="shared" si="140"/>
        <v>4.8966265061706552E-6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1092.02</v>
      </c>
      <c r="D1011" s="5" t="str">
        <f>'Исходные данные'!A1013</f>
        <v>07.03.2013</v>
      </c>
      <c r="E1011" s="1">
        <f>'Исходные данные'!B1013</f>
        <v>1065.98</v>
      </c>
      <c r="F1011" s="12">
        <f t="shared" si="135"/>
        <v>0.97615428288859185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-2.4134628331739735E-2</v>
      </c>
      <c r="J1011" s="18">
        <f t="shared" si="138"/>
        <v>-4.143827833583076E-6</v>
      </c>
      <c r="K1011" s="12">
        <f t="shared" si="142"/>
        <v>0.84055478646514969</v>
      </c>
      <c r="L1011" s="12">
        <f t="shared" si="139"/>
        <v>-0.17369314507499062</v>
      </c>
      <c r="M1011" s="12">
        <f t="shared" si="143"/>
        <v>3.0169308646041757E-2</v>
      </c>
      <c r="N1011" s="18">
        <f t="shared" si="140"/>
        <v>5.1799604770799727E-6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1097.74</v>
      </c>
      <c r="D1012" s="5" t="str">
        <f>'Исходные данные'!A1014</f>
        <v>06.03.2013</v>
      </c>
      <c r="E1012" s="1">
        <f>'Исходные данные'!B1014</f>
        <v>1078.42</v>
      </c>
      <c r="F1012" s="12">
        <f t="shared" si="135"/>
        <v>0.98240020405560524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-1.7756513877956053E-2</v>
      </c>
      <c r="J1012" s="18">
        <f t="shared" si="138"/>
        <v>-3.0402196558977871E-6</v>
      </c>
      <c r="K1012" s="12">
        <f t="shared" si="142"/>
        <v>0.8459330745337954</v>
      </c>
      <c r="L1012" s="12">
        <f t="shared" si="139"/>
        <v>-0.16731503062120689</v>
      </c>
      <c r="M1012" s="12">
        <f t="shared" si="143"/>
        <v>2.7994319471775421E-2</v>
      </c>
      <c r="N1012" s="18">
        <f t="shared" si="140"/>
        <v>4.7931075264290928E-6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1088.06</v>
      </c>
      <c r="D1013" s="5" t="str">
        <f>'Исходные данные'!A1015</f>
        <v>05.03.2013</v>
      </c>
      <c r="E1013" s="1">
        <f>'Исходные данные'!B1015</f>
        <v>1064.9100000000001</v>
      </c>
      <c r="F1013" s="12">
        <f t="shared" si="135"/>
        <v>0.97872359980148171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-2.1506005423817448E-2</v>
      </c>
      <c r="J1013" s="18">
        <f t="shared" si="138"/>
        <v>-3.6719197217704389E-6</v>
      </c>
      <c r="K1013" s="12">
        <f t="shared" si="142"/>
        <v>0.84276719455158933</v>
      </c>
      <c r="L1013" s="12">
        <f t="shared" si="139"/>
        <v>-0.17106452216706836</v>
      </c>
      <c r="M1013" s="12">
        <f t="shared" si="143"/>
        <v>2.926307074424744E-2</v>
      </c>
      <c r="N1013" s="18">
        <f t="shared" si="140"/>
        <v>4.9963554117942004E-6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1097.05</v>
      </c>
      <c r="D1014" s="5" t="str">
        <f>'Исходные данные'!A1016</f>
        <v>04.03.2013</v>
      </c>
      <c r="E1014" s="1">
        <f>'Исходные данные'!B1016</f>
        <v>1061.45</v>
      </c>
      <c r="F1014" s="12">
        <f t="shared" si="135"/>
        <v>0.96754933685793731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-3.2988861209947928E-2</v>
      </c>
      <c r="J1014" s="18">
        <f t="shared" si="138"/>
        <v>-5.6167736148802531E-6</v>
      </c>
      <c r="K1014" s="12">
        <f t="shared" si="142"/>
        <v>0.83314517028036217</v>
      </c>
      <c r="L1014" s="12">
        <f t="shared" si="139"/>
        <v>-0.18254737795319881</v>
      </c>
      <c r="M1014" s="12">
        <f t="shared" si="143"/>
        <v>3.3323545197588032E-2</v>
      </c>
      <c r="N1014" s="18">
        <f t="shared" si="140"/>
        <v>5.6737578247666183E-6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1104.83</v>
      </c>
      <c r="D1015" s="5" t="str">
        <f>'Исходные данные'!A1017</f>
        <v>01.03.2013</v>
      </c>
      <c r="E1015" s="1">
        <f>'Исходные данные'!B1017</f>
        <v>1050.8900000000001</v>
      </c>
      <c r="F1015" s="12">
        <f t="shared" si="135"/>
        <v>0.95117800928649676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-5.0054052789446274E-2</v>
      </c>
      <c r="J1015" s="18">
        <f t="shared" si="138"/>
        <v>-8.4985535018987731E-6</v>
      </c>
      <c r="K1015" s="12">
        <f t="shared" si="142"/>
        <v>0.81904801577089026</v>
      </c>
      <c r="L1015" s="12">
        <f t="shared" si="139"/>
        <v>-0.19961256953269715</v>
      </c>
      <c r="M1015" s="12">
        <f t="shared" si="143"/>
        <v>3.9845177915445881E-2</v>
      </c>
      <c r="N1015" s="18">
        <f t="shared" si="140"/>
        <v>6.7652139524352452E-6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1100.93</v>
      </c>
      <c r="D1016" s="5" t="str">
        <f>'Исходные данные'!A1018</f>
        <v>28.02.2013</v>
      </c>
      <c r="E1016" s="1">
        <f>'Исходные данные'!B1018</f>
        <v>1061.32</v>
      </c>
      <c r="F1016" s="12">
        <f t="shared" si="135"/>
        <v>0.96402132742317848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-3.6641860733355701E-2</v>
      </c>
      <c r="J1016" s="18">
        <f t="shared" si="138"/>
        <v>-6.2039666509290412E-6</v>
      </c>
      <c r="K1016" s="12">
        <f t="shared" si="142"/>
        <v>0.83010724352117671</v>
      </c>
      <c r="L1016" s="12">
        <f t="shared" si="139"/>
        <v>-0.18620037747660659</v>
      </c>
      <c r="M1016" s="12">
        <f t="shared" si="143"/>
        <v>3.4670580572430804E-2</v>
      </c>
      <c r="N1016" s="18">
        <f t="shared" si="140"/>
        <v>5.8702020403648416E-6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1087.97</v>
      </c>
      <c r="D1017" s="5" t="str">
        <f>'Исходные данные'!A1019</f>
        <v>27.02.2013</v>
      </c>
      <c r="E1017" s="1">
        <f>'Исходные данные'!B1019</f>
        <v>1057.33</v>
      </c>
      <c r="F1017" s="12">
        <f t="shared" si="135"/>
        <v>0.97183745875345817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-2.856671200977982E-2</v>
      </c>
      <c r="J1017" s="18">
        <f t="shared" si="138"/>
        <v>-4.8232343165523657E-6</v>
      </c>
      <c r="K1017" s="12">
        <f t="shared" si="142"/>
        <v>0.83683762079500834</v>
      </c>
      <c r="L1017" s="12">
        <f t="shared" si="139"/>
        <v>-0.17812522875303075</v>
      </c>
      <c r="M1017" s="12">
        <f t="shared" si="143"/>
        <v>3.1728597118319553E-2</v>
      </c>
      <c r="N1017" s="18">
        <f t="shared" si="140"/>
        <v>5.3570903919482224E-6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1087.5</v>
      </c>
      <c r="D1018" s="5" t="str">
        <f>'Исходные данные'!A1020</f>
        <v>26.02.2013</v>
      </c>
      <c r="E1018" s="1">
        <f>'Исходные данные'!B1020</f>
        <v>1045.31</v>
      </c>
      <c r="F1018" s="12">
        <f t="shared" si="135"/>
        <v>0.96120459770114941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-3.9567991838348623E-2</v>
      </c>
      <c r="J1018" s="18">
        <f t="shared" si="138"/>
        <v>-6.6620560628500587E-6</v>
      </c>
      <c r="K1018" s="12">
        <f t="shared" si="142"/>
        <v>0.82768179122174712</v>
      </c>
      <c r="L1018" s="12">
        <f t="shared" si="139"/>
        <v>-0.18912650858159949</v>
      </c>
      <c r="M1018" s="12">
        <f t="shared" si="143"/>
        <v>3.5768836248265844E-2</v>
      </c>
      <c r="N1018" s="18">
        <f t="shared" si="140"/>
        <v>6.0223928816599675E-6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1087.52</v>
      </c>
      <c r="D1019" s="5" t="str">
        <f>'Исходные данные'!A1021</f>
        <v>25.02.2013</v>
      </c>
      <c r="E1019" s="1">
        <f>'Исходные данные'!B1021</f>
        <v>1057.6400000000001</v>
      </c>
      <c r="F1019" s="12">
        <f t="shared" si="135"/>
        <v>0.97252464322495225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-2.7859863733518307E-2</v>
      </c>
      <c r="J1019" s="18">
        <f t="shared" si="138"/>
        <v>-4.6776683944039691E-6</v>
      </c>
      <c r="K1019" s="12">
        <f t="shared" si="142"/>
        <v>0.83742934713051098</v>
      </c>
      <c r="L1019" s="12">
        <f t="shared" si="139"/>
        <v>-0.17741838047676922</v>
      </c>
      <c r="M1019" s="12">
        <f t="shared" si="143"/>
        <v>3.1477281730999666E-2</v>
      </c>
      <c r="N1019" s="18">
        <f t="shared" si="140"/>
        <v>5.2850325221692044E-6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1096.6199999999999</v>
      </c>
      <c r="D1020" s="5" t="str">
        <f>'Исходные данные'!A1022</f>
        <v>22.02.2013</v>
      </c>
      <c r="E1020" s="1">
        <f>'Исходные данные'!B1022</f>
        <v>1050.68</v>
      </c>
      <c r="F1020" s="12">
        <f t="shared" si="135"/>
        <v>0.95810763983877745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-4.279514840993754E-2</v>
      </c>
      <c r="J1020" s="18">
        <f t="shared" si="138"/>
        <v>-7.1652467231506361E-6</v>
      </c>
      <c r="K1020" s="12">
        <f t="shared" si="142"/>
        <v>0.82501503781982133</v>
      </c>
      <c r="L1020" s="12">
        <f t="shared" si="139"/>
        <v>-0.19235366515318836</v>
      </c>
      <c r="M1020" s="12">
        <f t="shared" si="143"/>
        <v>3.6999932497864929E-2</v>
      </c>
      <c r="N1020" s="18">
        <f t="shared" si="140"/>
        <v>6.1949462716563188E-6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1087.5899999999999</v>
      </c>
      <c r="D1021" s="5" t="str">
        <f>'Исходные данные'!A1023</f>
        <v>21.02.2013</v>
      </c>
      <c r="E1021" s="1">
        <f>'Исходные данные'!B1023</f>
        <v>1054.6300000000001</v>
      </c>
      <c r="F1021" s="12">
        <f t="shared" si="135"/>
        <v>0.9696944620675072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-3.0774244662980572E-2</v>
      </c>
      <c r="J1021" s="18">
        <f t="shared" si="138"/>
        <v>-5.1381902885757085E-6</v>
      </c>
      <c r="K1021" s="12">
        <f t="shared" si="142"/>
        <v>0.83499231196080981</v>
      </c>
      <c r="L1021" s="12">
        <f t="shared" si="139"/>
        <v>-0.1803327614062315</v>
      </c>
      <c r="M1021" s="12">
        <f t="shared" si="143"/>
        <v>3.2519904836396836E-2</v>
      </c>
      <c r="N1021" s="18">
        <f t="shared" si="140"/>
        <v>5.4296526542139007E-6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1081.57</v>
      </c>
      <c r="D1022" s="5" t="str">
        <f>'Исходные данные'!A1024</f>
        <v>20.02.2013</v>
      </c>
      <c r="E1022" s="1">
        <f>'Исходные данные'!B1024</f>
        <v>1078.8599999999999</v>
      </c>
      <c r="F1022" s="12">
        <f t="shared" si="135"/>
        <v>0.99749438316521355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-2.5087611460387921E-3</v>
      </c>
      <c r="J1022" s="18">
        <f t="shared" si="138"/>
        <v>-4.1770364602416895E-7</v>
      </c>
      <c r="K1022" s="12">
        <f t="shared" si="142"/>
        <v>0.85893049176665259</v>
      </c>
      <c r="L1022" s="12">
        <f t="shared" si="139"/>
        <v>-0.15206727788928964</v>
      </c>
      <c r="M1022" s="12">
        <f t="shared" si="143"/>
        <v>2.3124457004658455E-2</v>
      </c>
      <c r="N1022" s="18">
        <f t="shared" si="140"/>
        <v>3.8501752223109459E-6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1074.8800000000001</v>
      </c>
      <c r="D1023" s="5" t="str">
        <f>'Исходные данные'!A1025</f>
        <v>19.02.2013</v>
      </c>
      <c r="E1023" s="1">
        <f>'Исходные данные'!B1025</f>
        <v>1079.57</v>
      </c>
      <c r="F1023" s="12">
        <f t="shared" si="135"/>
        <v>1.0043632777612383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4.3537862641705623E-3</v>
      </c>
      <c r="J1023" s="18">
        <f t="shared" si="138"/>
        <v>7.2287336889097548E-7</v>
      </c>
      <c r="K1023" s="12">
        <f t="shared" si="142"/>
        <v>0.8648452148095388</v>
      </c>
      <c r="L1023" s="12">
        <f t="shared" si="139"/>
        <v>-0.14520473047908034</v>
      </c>
      <c r="M1023" s="12">
        <f t="shared" si="143"/>
        <v>2.1084413753502378E-2</v>
      </c>
      <c r="N1023" s="18">
        <f t="shared" si="140"/>
        <v>3.5007141546001238E-6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1076.92</v>
      </c>
      <c r="D1024" s="5" t="str">
        <f>'Исходные данные'!A1026</f>
        <v>18.02.2013</v>
      </c>
      <c r="E1024" s="1">
        <f>'Исходные данные'!B1026</f>
        <v>1076.76</v>
      </c>
      <c r="F1024" s="12">
        <f t="shared" si="135"/>
        <v>0.9998514281469375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-1.4858289095355046E-4</v>
      </c>
      <c r="J1024" s="18">
        <f t="shared" si="138"/>
        <v>-2.460084892391305E-8</v>
      </c>
      <c r="K1024" s="12">
        <f t="shared" si="142"/>
        <v>0.86096011503013814</v>
      </c>
      <c r="L1024" s="12">
        <f t="shared" si="139"/>
        <v>-0.14970709963420439</v>
      </c>
      <c r="M1024" s="12">
        <f t="shared" si="143"/>
        <v>2.2412215680885618E-2</v>
      </c>
      <c r="N1024" s="18">
        <f t="shared" si="140"/>
        <v>3.7107874835197984E-6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1072.07</v>
      </c>
      <c r="D1025" s="5" t="str">
        <f>'Исходные данные'!A1027</f>
        <v>15.02.2013</v>
      </c>
      <c r="E1025" s="1">
        <f>'Исходные данные'!B1027</f>
        <v>1076.6099999999999</v>
      </c>
      <c r="F1025" s="12">
        <f t="shared" si="135"/>
        <v>1.0042347981008704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4.2258565781998362E-3</v>
      </c>
      <c r="J1025" s="18">
        <f t="shared" si="138"/>
        <v>6.977216716539348E-7</v>
      </c>
      <c r="K1025" s="12">
        <f t="shared" si="142"/>
        <v>0.86473458250952351</v>
      </c>
      <c r="L1025" s="12">
        <f t="shared" si="139"/>
        <v>-0.14533266016505106</v>
      </c>
      <c r="M1025" s="12">
        <f t="shared" si="143"/>
        <v>2.1121582110650235E-2</v>
      </c>
      <c r="N1025" s="18">
        <f t="shared" si="140"/>
        <v>3.4873368997526423E-6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1066.05</v>
      </c>
      <c r="D1026" s="5" t="str">
        <f>'Исходные данные'!A1028</f>
        <v>14.02.2013</v>
      </c>
      <c r="E1026" s="1">
        <f>'Исходные данные'!B1028</f>
        <v>1076.4000000000001</v>
      </c>
      <c r="F1026" s="12">
        <f t="shared" ref="F1026:F1089" si="144">E1026/C1026</f>
        <v>1.0097087378640779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9.6619109117371087E-3</v>
      </c>
      <c r="J1026" s="18">
        <f t="shared" ref="J1026:J1089" si="147">H1026*I1026</f>
        <v>1.590803937766888E-6</v>
      </c>
      <c r="K1026" s="12">
        <f t="shared" si="142"/>
        <v>0.86944812661770543</v>
      </c>
      <c r="L1026" s="12">
        <f t="shared" ref="L1026:L1089" si="148">LN(K1026)</f>
        <v>-0.1398966058315137</v>
      </c>
      <c r="M1026" s="12">
        <f t="shared" si="143"/>
        <v>1.9571060323177927E-2</v>
      </c>
      <c r="N1026" s="18">
        <f t="shared" ref="N1026:N1089" si="149">M1026*H1026</f>
        <v>3.2223149346744743E-6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1067.1199999999999</v>
      </c>
      <c r="D1027" s="5" t="str">
        <f>'Исходные данные'!A1029</f>
        <v>13.02.2013</v>
      </c>
      <c r="E1027" s="1">
        <f>'Исходные данные'!B1029</f>
        <v>1082.21</v>
      </c>
      <c r="F1027" s="12">
        <f t="shared" si="144"/>
        <v>1.0141408651323189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1.4041815769302468E-2</v>
      </c>
      <c r="J1027" s="18">
        <f t="shared" si="147"/>
        <v>2.3054890757245237E-6</v>
      </c>
      <c r="K1027" s="12">
        <f t="shared" ref="K1027:K1090" si="151">F1027/GEOMEAN(F$2:F$1242)</f>
        <v>0.87326457843771743</v>
      </c>
      <c r="L1027" s="12">
        <f t="shared" si="148"/>
        <v>-0.13551670097394838</v>
      </c>
      <c r="M1027" s="12">
        <f t="shared" ref="M1027:M1090" si="152">POWER(L1027-AVERAGE(L$2:L$1242),2)</f>
        <v>1.8364776242862559E-2</v>
      </c>
      <c r="N1027" s="18">
        <f t="shared" si="149"/>
        <v>3.0152646710125679E-6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1058.0899999999999</v>
      </c>
      <c r="D1028" s="5" t="str">
        <f>'Исходные данные'!A1030</f>
        <v>12.02.2013</v>
      </c>
      <c r="E1028" s="1">
        <f>'Исходные данные'!B1030</f>
        <v>1084.74</v>
      </c>
      <c r="F1028" s="12">
        <f t="shared" si="144"/>
        <v>1.0251868933644588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2.4874930959083514E-2</v>
      </c>
      <c r="J1028" s="18">
        <f t="shared" si="147"/>
        <v>4.0727509286669293E-6</v>
      </c>
      <c r="K1028" s="12">
        <f t="shared" si="151"/>
        <v>0.88277618133155422</v>
      </c>
      <c r="L1028" s="12">
        <f t="shared" si="148"/>
        <v>-0.12468358578416737</v>
      </c>
      <c r="M1028" s="12">
        <f t="shared" si="152"/>
        <v>1.5545996563997841E-2</v>
      </c>
      <c r="N1028" s="18">
        <f t="shared" si="149"/>
        <v>2.5453325698560194E-6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1057.1400000000001</v>
      </c>
      <c r="D1029" s="5" t="str">
        <f>'Исходные данные'!A1031</f>
        <v>11.02.2013</v>
      </c>
      <c r="E1029" s="1">
        <f>'Исходные данные'!B1031</f>
        <v>1084.3599999999999</v>
      </c>
      <c r="F1029" s="12">
        <f t="shared" si="144"/>
        <v>1.0257487182397789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2.542280275593032E-2</v>
      </c>
      <c r="J1029" s="18">
        <f t="shared" si="147"/>
        <v>4.1508359045223262E-6</v>
      </c>
      <c r="K1029" s="12">
        <f t="shared" si="151"/>
        <v>0.8832599620170295</v>
      </c>
      <c r="L1029" s="12">
        <f t="shared" si="148"/>
        <v>-0.12413571398732058</v>
      </c>
      <c r="M1029" s="12">
        <f t="shared" si="152"/>
        <v>1.5409675487141877E-2</v>
      </c>
      <c r="N1029" s="18">
        <f t="shared" si="149"/>
        <v>2.5159709927791322E-6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1062.24</v>
      </c>
      <c r="D1030" s="5" t="str">
        <f>'Исходные данные'!A1032</f>
        <v>08.02.2013</v>
      </c>
      <c r="E1030" s="1">
        <f>'Исходные данные'!B1032</f>
        <v>1073.3699999999999</v>
      </c>
      <c r="F1030" s="12">
        <f t="shared" si="144"/>
        <v>1.0104778581111613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1.0423345806687863E-2</v>
      </c>
      <c r="J1030" s="18">
        <f t="shared" si="147"/>
        <v>1.6970922583256174E-6</v>
      </c>
      <c r="K1030" s="12">
        <f t="shared" si="151"/>
        <v>0.87011040687031072</v>
      </c>
      <c r="L1030" s="12">
        <f t="shared" si="148"/>
        <v>-0.139135170936563</v>
      </c>
      <c r="M1030" s="12">
        <f t="shared" si="152"/>
        <v>1.9358595791546619E-2</v>
      </c>
      <c r="N1030" s="18">
        <f t="shared" si="149"/>
        <v>3.1518980238388701E-6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1065.17</v>
      </c>
      <c r="D1031" s="5" t="str">
        <f>'Исходные данные'!A1033</f>
        <v>07.02.2013</v>
      </c>
      <c r="E1031" s="1">
        <f>'Исходные данные'!B1033</f>
        <v>1071.3499999999999</v>
      </c>
      <c r="F1031" s="12">
        <f t="shared" si="144"/>
        <v>1.0058018907779978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5.7851246286847232E-3</v>
      </c>
      <c r="J1031" s="18">
        <f t="shared" si="147"/>
        <v>9.3928458466016904E-7</v>
      </c>
      <c r="K1031" s="12">
        <f t="shared" si="151"/>
        <v>0.86608398728465397</v>
      </c>
      <c r="L1031" s="12">
        <f t="shared" si="148"/>
        <v>-0.14377339211456619</v>
      </c>
      <c r="M1031" s="12">
        <f t="shared" si="152"/>
        <v>2.0670788280128818E-2</v>
      </c>
      <c r="N1031" s="18">
        <f t="shared" si="149"/>
        <v>3.3561511688147255E-6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1068.71</v>
      </c>
      <c r="D1032" s="5" t="str">
        <f>'Исходные данные'!A1034</f>
        <v>06.02.2013</v>
      </c>
      <c r="E1032" s="1">
        <f>'Исходные данные'!B1034</f>
        <v>1075.0999999999999</v>
      </c>
      <c r="F1032" s="12">
        <f t="shared" si="144"/>
        <v>1.0059791711502653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5.9613668412010854E-3</v>
      </c>
      <c r="J1032" s="18">
        <f t="shared" si="147"/>
        <v>9.6519817578280957E-7</v>
      </c>
      <c r="K1032" s="12">
        <f t="shared" si="151"/>
        <v>0.86623664129444311</v>
      </c>
      <c r="L1032" s="12">
        <f t="shared" si="148"/>
        <v>-0.1435971499020498</v>
      </c>
      <c r="M1032" s="12">
        <f t="shared" si="152"/>
        <v>2.0620141459991779E-2</v>
      </c>
      <c r="N1032" s="18">
        <f t="shared" si="149"/>
        <v>3.3385838267852043E-6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1068.0999999999999</v>
      </c>
      <c r="D1033" s="5" t="str">
        <f>'Исходные данные'!A1035</f>
        <v>05.02.2013</v>
      </c>
      <c r="E1033" s="1">
        <f>'Исходные данные'!B1035</f>
        <v>1058.6099999999999</v>
      </c>
      <c r="F1033" s="12">
        <f t="shared" si="144"/>
        <v>0.99111506413257189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-8.924642277687269E-3</v>
      </c>
      <c r="J1033" s="18">
        <f t="shared" si="147"/>
        <v>-1.4409457543271559E-6</v>
      </c>
      <c r="K1033" s="12">
        <f t="shared" si="151"/>
        <v>0.85343733639022201</v>
      </c>
      <c r="L1033" s="12">
        <f t="shared" si="148"/>
        <v>-0.15848315902093815</v>
      </c>
      <c r="M1033" s="12">
        <f t="shared" si="152"/>
        <v>2.5116911693255986E-2</v>
      </c>
      <c r="N1033" s="18">
        <f t="shared" si="149"/>
        <v>4.0553006092683561E-6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1062.05</v>
      </c>
      <c r="D1034" s="5" t="str">
        <f>'Исходные данные'!A1036</f>
        <v>04.02.2013</v>
      </c>
      <c r="E1034" s="1">
        <f>'Исходные данные'!B1036</f>
        <v>1072.08</v>
      </c>
      <c r="F1034" s="12">
        <f t="shared" si="144"/>
        <v>1.0094439998116849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9.3996840390788549E-3</v>
      </c>
      <c r="J1034" s="18">
        <f t="shared" si="147"/>
        <v>1.5134087447133529E-6</v>
      </c>
      <c r="K1034" s="12">
        <f t="shared" si="151"/>
        <v>0.8692201638448126</v>
      </c>
      <c r="L1034" s="12">
        <f t="shared" si="148"/>
        <v>-0.14015883270417206</v>
      </c>
      <c r="M1034" s="12">
        <f t="shared" si="152"/>
        <v>1.9644498384996108E-2</v>
      </c>
      <c r="N1034" s="18">
        <f t="shared" si="149"/>
        <v>3.1628888287902415E-6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1049.3900000000001</v>
      </c>
      <c r="D1035" s="5" t="str">
        <f>'Исходные данные'!A1037</f>
        <v>01.02.2013</v>
      </c>
      <c r="E1035" s="1">
        <f>'Исходные данные'!B1037</f>
        <v>1069.8</v>
      </c>
      <c r="F1035" s="12">
        <f t="shared" si="144"/>
        <v>1.0194493944100858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1.9262672144754144E-2</v>
      </c>
      <c r="J1035" s="18">
        <f t="shared" si="147"/>
        <v>3.0927561976397598E-6</v>
      </c>
      <c r="K1035" s="12">
        <f t="shared" si="151"/>
        <v>0.87783568955379343</v>
      </c>
      <c r="L1035" s="12">
        <f t="shared" si="148"/>
        <v>-0.13029584459849677</v>
      </c>
      <c r="M1035" s="12">
        <f t="shared" si="152"/>
        <v>1.6977007119635637E-2</v>
      </c>
      <c r="N1035" s="18">
        <f t="shared" si="149"/>
        <v>2.7257767557927562E-6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1047.56</v>
      </c>
      <c r="D1036" s="5" t="str">
        <f>'Исходные данные'!A1038</f>
        <v>31.01.2013</v>
      </c>
      <c r="E1036" s="1">
        <f>'Исходные данные'!B1038</f>
        <v>1066.4100000000001</v>
      </c>
      <c r="F1036" s="12">
        <f t="shared" si="144"/>
        <v>1.017994196036504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1.7834216772691255E-2</v>
      </c>
      <c r="J1036" s="18">
        <f t="shared" si="147"/>
        <v>2.8554158340276915E-6</v>
      </c>
      <c r="K1036" s="12">
        <f t="shared" si="151"/>
        <v>0.87658263562613881</v>
      </c>
      <c r="L1036" s="12">
        <f t="shared" si="148"/>
        <v>-0.13172429997055962</v>
      </c>
      <c r="M1036" s="12">
        <f t="shared" si="152"/>
        <v>1.7351291202733987E-2</v>
      </c>
      <c r="N1036" s="18">
        <f t="shared" si="149"/>
        <v>2.7780951792050833E-6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1038.31</v>
      </c>
      <c r="D1037" s="5" t="str">
        <f>'Исходные данные'!A1039</f>
        <v>30.01.2013</v>
      </c>
      <c r="E1037" s="1">
        <f>'Исходные данные'!B1039</f>
        <v>1072.06</v>
      </c>
      <c r="F1037" s="12">
        <f t="shared" si="144"/>
        <v>1.0325047432847607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3.1987639822896263E-2</v>
      </c>
      <c r="J1037" s="18">
        <f t="shared" si="147"/>
        <v>5.1072096857876054E-6</v>
      </c>
      <c r="K1037" s="12">
        <f t="shared" si="151"/>
        <v>0.88907749443847572</v>
      </c>
      <c r="L1037" s="12">
        <f t="shared" si="148"/>
        <v>-0.11757087692035458</v>
      </c>
      <c r="M1037" s="12">
        <f t="shared" si="152"/>
        <v>1.3822911099821181E-2</v>
      </c>
      <c r="N1037" s="18">
        <f t="shared" si="149"/>
        <v>2.2069932588229231E-6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1035.3900000000001</v>
      </c>
      <c r="D1038" s="5" t="str">
        <f>'Исходные данные'!A1040</f>
        <v>29.01.2013</v>
      </c>
      <c r="E1038" s="1">
        <f>'Исходные данные'!B1040</f>
        <v>1093.4100000000001</v>
      </c>
      <c r="F1038" s="12">
        <f t="shared" si="144"/>
        <v>1.0560368556775708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5.4523085884857485E-2</v>
      </c>
      <c r="J1038" s="18">
        <f t="shared" si="147"/>
        <v>8.6809666750632351E-6</v>
      </c>
      <c r="K1038" s="12">
        <f t="shared" si="151"/>
        <v>0.90934071517534543</v>
      </c>
      <c r="L1038" s="12">
        <f t="shared" si="148"/>
        <v>-9.503543085839343E-2</v>
      </c>
      <c r="M1038" s="12">
        <f t="shared" si="152"/>
        <v>9.0317331184404919E-3</v>
      </c>
      <c r="N1038" s="18">
        <f t="shared" si="149"/>
        <v>1.4379995729666098E-6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1034.4100000000001</v>
      </c>
      <c r="D1039" s="5" t="str">
        <f>'Исходные данные'!A1041</f>
        <v>28.01.2013</v>
      </c>
      <c r="E1039" s="1">
        <f>'Исходные данные'!B1041</f>
        <v>1088.18</v>
      </c>
      <c r="F1039" s="12">
        <f t="shared" si="144"/>
        <v>1.0519813226863624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5.0675360057496198E-2</v>
      </c>
      <c r="J1039" s="18">
        <f t="shared" si="147"/>
        <v>8.0458266916373479E-6</v>
      </c>
      <c r="K1039" s="12">
        <f t="shared" si="151"/>
        <v>0.90584854418641114</v>
      </c>
      <c r="L1039" s="12">
        <f t="shared" si="148"/>
        <v>-9.8883156685754647E-2</v>
      </c>
      <c r="M1039" s="12">
        <f t="shared" si="152"/>
        <v>9.7778786761395179E-3</v>
      </c>
      <c r="N1039" s="18">
        <f t="shared" si="149"/>
        <v>1.5524530491902739E-6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1035.7</v>
      </c>
      <c r="D1040" s="5" t="str">
        <f>'Исходные данные'!A1042</f>
        <v>25.01.2013</v>
      </c>
      <c r="E1040" s="1">
        <f>'Исходные данные'!B1042</f>
        <v>1084.6099999999999</v>
      </c>
      <c r="F1040" s="12">
        <f t="shared" si="144"/>
        <v>1.0472240996427535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4.6142948758559149E-2</v>
      </c>
      <c r="J1040" s="18">
        <f t="shared" si="147"/>
        <v>7.3057590449668098E-6</v>
      </c>
      <c r="K1040" s="12">
        <f t="shared" si="151"/>
        <v>0.90175215627961947</v>
      </c>
      <c r="L1040" s="12">
        <f t="shared" si="148"/>
        <v>-0.10341556798469172</v>
      </c>
      <c r="M1040" s="12">
        <f t="shared" si="152"/>
        <v>1.0694779701596409E-2</v>
      </c>
      <c r="N1040" s="18">
        <f t="shared" si="149"/>
        <v>1.6932919468951857E-6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1036.21</v>
      </c>
      <c r="D1041" s="5" t="str">
        <f>'Исходные данные'!A1043</f>
        <v>24.01.2013</v>
      </c>
      <c r="E1041" s="1">
        <f>'Исходные данные'!B1043</f>
        <v>1101.49</v>
      </c>
      <c r="F1041" s="12">
        <f t="shared" si="144"/>
        <v>1.0629988129819246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6.1093982691195453E-2</v>
      </c>
      <c r="J1041" s="18">
        <f t="shared" si="147"/>
        <v>9.6459411225949027E-6</v>
      </c>
      <c r="K1041" s="12">
        <f t="shared" si="151"/>
        <v>0.91533557340413274</v>
      </c>
      <c r="L1041" s="12">
        <f t="shared" si="148"/>
        <v>-8.8464534052055385E-2</v>
      </c>
      <c r="M1041" s="12">
        <f t="shared" si="152"/>
        <v>7.8259737850472789E-3</v>
      </c>
      <c r="N1041" s="18">
        <f t="shared" si="149"/>
        <v>1.2356189436708027E-6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1027.56</v>
      </c>
      <c r="D1042" s="5" t="str">
        <f>'Исходные данные'!A1044</f>
        <v>23.01.2013</v>
      </c>
      <c r="E1042" s="1">
        <f>'Исходные данные'!B1044</f>
        <v>1094.01</v>
      </c>
      <c r="F1042" s="12">
        <f t="shared" si="144"/>
        <v>1.0646677566273504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6.2662784881873587E-2</v>
      </c>
      <c r="J1042" s="18">
        <f t="shared" si="147"/>
        <v>9.8660208882442983E-6</v>
      </c>
      <c r="K1042" s="12">
        <f t="shared" si="151"/>
        <v>0.91677268083079078</v>
      </c>
      <c r="L1042" s="12">
        <f t="shared" si="148"/>
        <v>-8.6895731861377265E-2</v>
      </c>
      <c r="M1042" s="12">
        <f t="shared" si="152"/>
        <v>7.5508682157243876E-3</v>
      </c>
      <c r="N1042" s="18">
        <f t="shared" si="149"/>
        <v>1.1888559322914238E-6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1040.42</v>
      </c>
      <c r="D1043" s="5" t="str">
        <f>'Исходные данные'!A1045</f>
        <v>22.01.2013</v>
      </c>
      <c r="E1043" s="1">
        <f>'Исходные данные'!B1045</f>
        <v>1096.95</v>
      </c>
      <c r="F1043" s="12">
        <f t="shared" si="144"/>
        <v>1.0543338267238231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5.2909123619715434E-2</v>
      </c>
      <c r="J1043" s="18">
        <f t="shared" si="147"/>
        <v>8.3070930650427635E-6</v>
      </c>
      <c r="K1043" s="12">
        <f t="shared" si="151"/>
        <v>0.90787425729706284</v>
      </c>
      <c r="L1043" s="12">
        <f t="shared" si="148"/>
        <v>-9.6649393123535446E-2</v>
      </c>
      <c r="M1043" s="12">
        <f t="shared" si="152"/>
        <v>9.3411051911477146E-3</v>
      </c>
      <c r="N1043" s="18">
        <f t="shared" si="149"/>
        <v>1.4666171889549714E-6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1041.17</v>
      </c>
      <c r="D1044" s="5" t="str">
        <f>'Исходные данные'!A1046</f>
        <v>21.01.2013</v>
      </c>
      <c r="E1044" s="1">
        <f>'Исходные данные'!B1046</f>
        <v>1093.43</v>
      </c>
      <c r="F1044" s="12">
        <f t="shared" si="144"/>
        <v>1.0501935322761893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4.8974463638755031E-2</v>
      </c>
      <c r="J1044" s="18">
        <f t="shared" si="147"/>
        <v>7.6678633679592001E-6</v>
      </c>
      <c r="K1044" s="12">
        <f t="shared" si="151"/>
        <v>0.90430909923102898</v>
      </c>
      <c r="L1044" s="12">
        <f t="shared" si="148"/>
        <v>-0.10058405310449588</v>
      </c>
      <c r="M1044" s="12">
        <f t="shared" si="152"/>
        <v>1.0117151738928061E-2</v>
      </c>
      <c r="N1044" s="18">
        <f t="shared" si="149"/>
        <v>1.5840283168639368E-6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1047.9100000000001</v>
      </c>
      <c r="D1045" s="5" t="str">
        <f>'Исходные данные'!A1047</f>
        <v>18.01.2013</v>
      </c>
      <c r="E1045" s="1">
        <f>'Исходные данные'!B1047</f>
        <v>1098.0999999999999</v>
      </c>
      <c r="F1045" s="12">
        <f t="shared" si="144"/>
        <v>1.0478953345230027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4.6783709272990026E-2</v>
      </c>
      <c r="J1045" s="18">
        <f t="shared" si="147"/>
        <v>7.3044159949825871E-6</v>
      </c>
      <c r="K1045" s="12">
        <f t="shared" si="151"/>
        <v>0.90233014861272298</v>
      </c>
      <c r="L1045" s="12">
        <f t="shared" si="148"/>
        <v>-0.10277480747026084</v>
      </c>
      <c r="M1045" s="12">
        <f t="shared" si="152"/>
        <v>1.0562661050549198E-2</v>
      </c>
      <c r="N1045" s="18">
        <f t="shared" si="149"/>
        <v>1.6491653083128886E-6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1046.76</v>
      </c>
      <c r="D1046" s="5" t="str">
        <f>'Исходные данные'!A1048</f>
        <v>17.01.2013</v>
      </c>
      <c r="E1046" s="1">
        <f>'Исходные данные'!B1048</f>
        <v>1098.55</v>
      </c>
      <c r="F1046" s="12">
        <f t="shared" si="144"/>
        <v>1.0494764798043485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4.8291449169251655E-2</v>
      </c>
      <c r="J1046" s="18">
        <f t="shared" si="147"/>
        <v>7.5187778668855864E-6</v>
      </c>
      <c r="K1046" s="12">
        <f t="shared" si="151"/>
        <v>0.90369165391739592</v>
      </c>
      <c r="L1046" s="12">
        <f t="shared" si="148"/>
        <v>-0.10126706757399927</v>
      </c>
      <c r="M1046" s="12">
        <f t="shared" si="152"/>
        <v>1.0255018975036948E-2</v>
      </c>
      <c r="N1046" s="18">
        <f t="shared" si="149"/>
        <v>1.596663819794712E-6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1034.3</v>
      </c>
      <c r="D1047" s="5" t="str">
        <f>'Исходные данные'!A1049</f>
        <v>16.01.2013</v>
      </c>
      <c r="E1047" s="1">
        <f>'Исходные данные'!B1049</f>
        <v>1095.06</v>
      </c>
      <c r="F1047" s="12">
        <f t="shared" si="144"/>
        <v>1.0587450449579425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5.708428688622625E-2</v>
      </c>
      <c r="J1047" s="18">
        <f t="shared" si="147"/>
        <v>8.8629799230797064E-6</v>
      </c>
      <c r="K1047" s="12">
        <f t="shared" si="151"/>
        <v>0.91167270459768757</v>
      </c>
      <c r="L1047" s="12">
        <f t="shared" si="148"/>
        <v>-9.2474229857024581E-2</v>
      </c>
      <c r="M1047" s="12">
        <f t="shared" si="152"/>
        <v>8.5514831876498301E-3</v>
      </c>
      <c r="N1047" s="18">
        <f t="shared" si="149"/>
        <v>1.3277142965060268E-6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1036.06</v>
      </c>
      <c r="D1048" s="5" t="str">
        <f>'Исходные данные'!A1050</f>
        <v>15.01.2013</v>
      </c>
      <c r="E1048" s="1">
        <f>'Исходные данные'!B1050</f>
        <v>1098.22</v>
      </c>
      <c r="F1048" s="12">
        <f t="shared" si="144"/>
        <v>1.0599965252977628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5.8265630097624546E-2</v>
      </c>
      <c r="J1048" s="18">
        <f t="shared" si="147"/>
        <v>9.0211478817165453E-6</v>
      </c>
      <c r="K1048" s="12">
        <f t="shared" si="151"/>
        <v>0.91275033936121086</v>
      </c>
      <c r="L1048" s="12">
        <f t="shared" si="148"/>
        <v>-9.1292886645626334E-2</v>
      </c>
      <c r="M1048" s="12">
        <f t="shared" si="152"/>
        <v>8.3343911520911921E-3</v>
      </c>
      <c r="N1048" s="18">
        <f t="shared" si="149"/>
        <v>1.2903966705776663E-6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1025.9100000000001</v>
      </c>
      <c r="D1049" s="5" t="str">
        <f>'Исходные данные'!A1051</f>
        <v>14.01.2013</v>
      </c>
      <c r="E1049" s="1">
        <f>'Исходные данные'!B1051</f>
        <v>1101.07</v>
      </c>
      <c r="F1049" s="12">
        <f t="shared" si="144"/>
        <v>1.0732617870963339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7.0702410681682967E-2</v>
      </c>
      <c r="J1049" s="18">
        <f t="shared" si="147"/>
        <v>1.0916156315900938E-5</v>
      </c>
      <c r="K1049" s="12">
        <f t="shared" si="151"/>
        <v>0.92417289775588096</v>
      </c>
      <c r="L1049" s="12">
        <f t="shared" si="148"/>
        <v>-7.8856106061567913E-2</v>
      </c>
      <c r="M1049" s="12">
        <f t="shared" si="152"/>
        <v>6.2182854631932585E-3</v>
      </c>
      <c r="N1049" s="18">
        <f t="shared" si="149"/>
        <v>9.6007725166148878E-7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1030.8800000000001</v>
      </c>
      <c r="D1050" s="5" t="str">
        <f>'Исходные данные'!A1052</f>
        <v>11.01.2013</v>
      </c>
      <c r="E1050" s="1">
        <f>'Исходные данные'!B1052</f>
        <v>1104.08</v>
      </c>
      <c r="F1050" s="12">
        <f t="shared" si="144"/>
        <v>1.0710072947384757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6.8599602589452066E-2</v>
      </c>
      <c r="J1050" s="18">
        <f t="shared" si="147"/>
        <v>1.0561930205892439E-5</v>
      </c>
      <c r="K1050" s="12">
        <f t="shared" si="151"/>
        <v>0.92223158133114613</v>
      </c>
      <c r="L1050" s="12">
        <f t="shared" si="148"/>
        <v>-8.0958914153798842E-2</v>
      </c>
      <c r="M1050" s="12">
        <f t="shared" si="152"/>
        <v>6.5543457809621817E-3</v>
      </c>
      <c r="N1050" s="18">
        <f t="shared" si="149"/>
        <v>1.0091391213752084E-6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1032.05</v>
      </c>
      <c r="D1051" s="5" t="str">
        <f>'Исходные данные'!A1053</f>
        <v>10.01.2013</v>
      </c>
      <c r="E1051" s="1">
        <f>'Исходные данные'!B1053</f>
        <v>1104.67</v>
      </c>
      <c r="F1051" s="12">
        <f t="shared" si="144"/>
        <v>1.0703648079065937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6.7999532335088098E-2</v>
      </c>
      <c r="J1051" s="18">
        <f t="shared" si="147"/>
        <v>1.0440319485901796E-5</v>
      </c>
      <c r="K1051" s="12">
        <f t="shared" si="151"/>
        <v>0.92167834359890866</v>
      </c>
      <c r="L1051" s="12">
        <f t="shared" si="148"/>
        <v>-8.1558984408162796E-2</v>
      </c>
      <c r="M1051" s="12">
        <f t="shared" si="152"/>
        <v>6.6518679376909532E-3</v>
      </c>
      <c r="N1051" s="18">
        <f t="shared" si="149"/>
        <v>1.0212956481126405E-6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1029.02</v>
      </c>
      <c r="D1052" s="5" t="str">
        <f>'Исходные данные'!A1054</f>
        <v>09.01.2013</v>
      </c>
      <c r="E1052" s="1">
        <f>'Исходные данные'!B1054</f>
        <v>1104.28</v>
      </c>
      <c r="F1052" s="12">
        <f t="shared" si="144"/>
        <v>1.0731375483469709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7.0586645877389415E-2</v>
      </c>
      <c r="J1052" s="18">
        <f t="shared" si="147"/>
        <v>1.0807284340843927E-5</v>
      </c>
      <c r="K1052" s="12">
        <f t="shared" si="151"/>
        <v>0.92406591725364673</v>
      </c>
      <c r="L1052" s="12">
        <f t="shared" si="148"/>
        <v>-7.8971870865861507E-2</v>
      </c>
      <c r="M1052" s="12">
        <f t="shared" si="152"/>
        <v>6.2365563880543168E-3</v>
      </c>
      <c r="N1052" s="18">
        <f t="shared" si="149"/>
        <v>9.5485820803109561E-7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1033.04</v>
      </c>
      <c r="D1053" s="5" t="str">
        <f>'Исходные данные'!A1055</f>
        <v>29.12.2012</v>
      </c>
      <c r="E1053" s="1">
        <f>'Исходные данные'!B1055</f>
        <v>1066.33</v>
      </c>
      <c r="F1053" s="12">
        <f t="shared" si="144"/>
        <v>1.032225276852784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3.1716934761258461E-2</v>
      </c>
      <c r="J1053" s="18">
        <f t="shared" si="147"/>
        <v>4.8425198604756652E-6</v>
      </c>
      <c r="K1053" s="12">
        <f t="shared" si="151"/>
        <v>0.88883684923395001</v>
      </c>
      <c r="L1053" s="12">
        <f t="shared" si="148"/>
        <v>-0.11784158198199236</v>
      </c>
      <c r="M1053" s="12">
        <f t="shared" si="152"/>
        <v>1.3886638444018643E-2</v>
      </c>
      <c r="N1053" s="18">
        <f t="shared" si="149"/>
        <v>2.1202024396930399E-6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999.53</v>
      </c>
      <c r="D1054" s="5" t="str">
        <f>'Исходные данные'!A1056</f>
        <v>28.12.2012</v>
      </c>
      <c r="E1054" s="1">
        <f>'Исходные данные'!B1056</f>
        <v>1078.1500000000001</v>
      </c>
      <c r="F1054" s="12">
        <f t="shared" si="144"/>
        <v>1.0786569687753245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7.5716719859157636E-2</v>
      </c>
      <c r="J1054" s="18">
        <f t="shared" si="147"/>
        <v>1.1528111347078046E-5</v>
      </c>
      <c r="K1054" s="12">
        <f t="shared" si="151"/>
        <v>0.92881862421902261</v>
      </c>
      <c r="L1054" s="12">
        <f t="shared" si="148"/>
        <v>-7.3841796884093258E-2</v>
      </c>
      <c r="M1054" s="12">
        <f t="shared" si="152"/>
        <v>5.4526109670716954E-3</v>
      </c>
      <c r="N1054" s="18">
        <f t="shared" si="149"/>
        <v>8.3017735683248752E-7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978.38</v>
      </c>
      <c r="D1055" s="5" t="str">
        <f>'Исходные данные'!A1057</f>
        <v>27.12.2012</v>
      </c>
      <c r="E1055" s="1">
        <f>'Исходные данные'!B1057</f>
        <v>1083.32</v>
      </c>
      <c r="F1055" s="12">
        <f t="shared" si="144"/>
        <v>1.1072589382448537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0.10188753626079752</v>
      </c>
      <c r="J1055" s="18">
        <f t="shared" si="147"/>
        <v>1.5469404692564386E-5</v>
      </c>
      <c r="K1055" s="12">
        <f t="shared" si="151"/>
        <v>0.95344743829214251</v>
      </c>
      <c r="L1055" s="12">
        <f t="shared" si="148"/>
        <v>-4.7670980482453398E-2</v>
      </c>
      <c r="M1055" s="12">
        <f t="shared" si="152"/>
        <v>2.2725223801584589E-3</v>
      </c>
      <c r="N1055" s="18">
        <f t="shared" si="149"/>
        <v>3.4503305960404306E-7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977.32</v>
      </c>
      <c r="D1056" s="5" t="str">
        <f>'Исходные данные'!A1058</f>
        <v>26.12.2012</v>
      </c>
      <c r="E1056" s="1">
        <f>'Исходные данные'!B1058</f>
        <v>1090.79</v>
      </c>
      <c r="F1056" s="12">
        <f t="shared" si="144"/>
        <v>1.1161032210534931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0.10984335166541621</v>
      </c>
      <c r="J1056" s="18">
        <f t="shared" si="147"/>
        <v>1.6630774920715231E-5</v>
      </c>
      <c r="K1056" s="12">
        <f t="shared" si="151"/>
        <v>0.96106314451601393</v>
      </c>
      <c r="L1056" s="12">
        <f t="shared" si="148"/>
        <v>-3.9715165077834652E-2</v>
      </c>
      <c r="M1056" s="12">
        <f t="shared" si="152"/>
        <v>1.5772943371596621E-3</v>
      </c>
      <c r="N1056" s="18">
        <f t="shared" si="149"/>
        <v>2.3880942002682899E-7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981.41</v>
      </c>
      <c r="D1057" s="5" t="str">
        <f>'Исходные данные'!A1059</f>
        <v>25.12.2012</v>
      </c>
      <c r="E1057" s="1">
        <f>'Исходные данные'!B1059</f>
        <v>1095.46</v>
      </c>
      <c r="F1057" s="12">
        <f t="shared" si="144"/>
        <v>1.1162103504142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0.10993933223208786</v>
      </c>
      <c r="J1057" s="18">
        <f t="shared" si="147"/>
        <v>1.6598848989693264E-5</v>
      </c>
      <c r="K1057" s="12">
        <f t="shared" si="151"/>
        <v>0.96115539232815961</v>
      </c>
      <c r="L1057" s="12">
        <f t="shared" si="148"/>
        <v>-3.9619184511163037E-2</v>
      </c>
      <c r="M1057" s="12">
        <f t="shared" si="152"/>
        <v>1.5696797813295861E-3</v>
      </c>
      <c r="N1057" s="18">
        <f t="shared" si="149"/>
        <v>2.3699323184409827E-7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987.15</v>
      </c>
      <c r="D1058" s="5" t="str">
        <f>'Исходные данные'!A1060</f>
        <v>24.12.2012</v>
      </c>
      <c r="E1058" s="1">
        <f>'Исходные данные'!B1060</f>
        <v>1093.8399999999999</v>
      </c>
      <c r="F1058" s="12">
        <f t="shared" si="144"/>
        <v>1.1080788127437573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0.10262771643058842</v>
      </c>
      <c r="J1058" s="18">
        <f t="shared" si="147"/>
        <v>1.5451680306002723E-5</v>
      </c>
      <c r="K1058" s="12">
        <f t="shared" si="151"/>
        <v>0.95415342242439971</v>
      </c>
      <c r="L1058" s="12">
        <f t="shared" si="148"/>
        <v>-4.6930800312662418E-2</v>
      </c>
      <c r="M1058" s="12">
        <f t="shared" si="152"/>
        <v>2.2025000179870008E-3</v>
      </c>
      <c r="N1058" s="18">
        <f t="shared" si="149"/>
        <v>3.3160950409451939E-7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986.03</v>
      </c>
      <c r="D1059" s="5" t="str">
        <f>'Исходные данные'!A1061</f>
        <v>21.12.2012</v>
      </c>
      <c r="E1059" s="1">
        <f>'Исходные данные'!B1061</f>
        <v>1101.98</v>
      </c>
      <c r="F1059" s="12">
        <f t="shared" si="144"/>
        <v>1.1175927710110241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0.11117706062457731</v>
      </c>
      <c r="J1059" s="18">
        <f t="shared" si="147"/>
        <v>1.6692154874877417E-5</v>
      </c>
      <c r="K1059" s="12">
        <f t="shared" si="151"/>
        <v>0.96234577818205347</v>
      </c>
      <c r="L1059" s="12">
        <f t="shared" si="148"/>
        <v>-3.8381456118673545E-2</v>
      </c>
      <c r="M1059" s="12">
        <f t="shared" si="152"/>
        <v>1.4731361737896677E-3</v>
      </c>
      <c r="N1059" s="18">
        <f t="shared" si="149"/>
        <v>2.2117707579728483E-7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986.68</v>
      </c>
      <c r="D1060" s="5" t="str">
        <f>'Исходные данные'!A1062</f>
        <v>20.12.2012</v>
      </c>
      <c r="E1060" s="1">
        <f>'Исходные данные'!B1062</f>
        <v>1101.8699999999999</v>
      </c>
      <c r="F1060" s="12">
        <f t="shared" si="144"/>
        <v>1.1167450439858921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0.11041824334984027</v>
      </c>
      <c r="J1060" s="18">
        <f t="shared" si="147"/>
        <v>1.653195524552506E-5</v>
      </c>
      <c r="K1060" s="12">
        <f t="shared" si="151"/>
        <v>0.96161581057234125</v>
      </c>
      <c r="L1060" s="12">
        <f t="shared" si="148"/>
        <v>-3.9140273393410634E-2</v>
      </c>
      <c r="M1060" s="12">
        <f t="shared" si="152"/>
        <v>1.5319610013109332E-3</v>
      </c>
      <c r="N1060" s="18">
        <f t="shared" si="149"/>
        <v>2.2936708593814758E-7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1008.46</v>
      </c>
      <c r="D1061" s="5" t="str">
        <f>'Исходные данные'!A1063</f>
        <v>19.12.2012</v>
      </c>
      <c r="E1061" s="1">
        <f>'Исходные данные'!B1063</f>
        <v>1091.04</v>
      </c>
      <c r="F1061" s="12">
        <f t="shared" si="144"/>
        <v>1.0818872340003569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7.8706955030310541E-2</v>
      </c>
      <c r="J1061" s="18">
        <f t="shared" si="147"/>
        <v>1.1751212170829398E-5</v>
      </c>
      <c r="K1061" s="12">
        <f t="shared" si="151"/>
        <v>0.93160016699770942</v>
      </c>
      <c r="L1061" s="12">
        <f t="shared" si="148"/>
        <v>-7.0851561712940325E-2</v>
      </c>
      <c r="M1061" s="12">
        <f t="shared" si="152"/>
        <v>5.0199437971626014E-3</v>
      </c>
      <c r="N1061" s="18">
        <f t="shared" si="149"/>
        <v>7.494944331587865E-7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991.49</v>
      </c>
      <c r="D1062" s="5" t="str">
        <f>'Исходные данные'!A1064</f>
        <v>18.12.2012</v>
      </c>
      <c r="E1062" s="1">
        <f>'Исходные данные'!B1064</f>
        <v>1076.33</v>
      </c>
      <c r="F1062" s="12">
        <f t="shared" si="144"/>
        <v>1.0855681852565331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8.2103522971039233E-2</v>
      </c>
      <c r="J1062" s="18">
        <f t="shared" si="147"/>
        <v>1.2224117580849032E-5</v>
      </c>
      <c r="K1062" s="12">
        <f t="shared" si="151"/>
        <v>0.93476979013142969</v>
      </c>
      <c r="L1062" s="12">
        <f t="shared" si="148"/>
        <v>-6.7454993772211619E-2</v>
      </c>
      <c r="M1062" s="12">
        <f t="shared" si="152"/>
        <v>4.5501761848091181E-3</v>
      </c>
      <c r="N1062" s="18">
        <f t="shared" si="149"/>
        <v>6.7746043877198173E-7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996.34</v>
      </c>
      <c r="D1063" s="5" t="str">
        <f>'Исходные данные'!A1065</f>
        <v>17.12.2012</v>
      </c>
      <c r="E1063" s="1">
        <f>'Исходные данные'!B1065</f>
        <v>1058.6199999999999</v>
      </c>
      <c r="F1063" s="12">
        <f t="shared" si="144"/>
        <v>1.062508782142642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6.0632887328291397E-2</v>
      </c>
      <c r="J1063" s="18">
        <f t="shared" si="147"/>
        <v>9.0022308397820779E-6</v>
      </c>
      <c r="K1063" s="12">
        <f t="shared" si="151"/>
        <v>0.91491361370504132</v>
      </c>
      <c r="L1063" s="12">
        <f t="shared" si="148"/>
        <v>-8.892562941495942E-2</v>
      </c>
      <c r="M1063" s="12">
        <f t="shared" si="152"/>
        <v>7.907767566846708E-3</v>
      </c>
      <c r="N1063" s="18">
        <f t="shared" si="149"/>
        <v>1.1740748659825028E-6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1004.21</v>
      </c>
      <c r="D1064" s="5" t="str">
        <f>'Исходные данные'!A1066</f>
        <v>14.12.2012</v>
      </c>
      <c r="E1064" s="1">
        <f>'Исходные данные'!B1066</f>
        <v>1068.82</v>
      </c>
      <c r="F1064" s="12">
        <f t="shared" si="144"/>
        <v>1.0643391322532139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6.2354073455468395E-2</v>
      </c>
      <c r="J1064" s="18">
        <f t="shared" si="147"/>
        <v>9.2319383364871445E-6</v>
      </c>
      <c r="K1064" s="12">
        <f t="shared" si="151"/>
        <v>0.91648970630978355</v>
      </c>
      <c r="L1064" s="12">
        <f t="shared" si="148"/>
        <v>-8.7204443287782471E-2</v>
      </c>
      <c r="M1064" s="12">
        <f t="shared" si="152"/>
        <v>7.6046149291320812E-3</v>
      </c>
      <c r="N1064" s="18">
        <f t="shared" si="149"/>
        <v>1.1259141898502542E-6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1000.78</v>
      </c>
      <c r="D1065" s="5" t="str">
        <f>'Исходные данные'!A1067</f>
        <v>13.12.2012</v>
      </c>
      <c r="E1065" s="1">
        <f>'Исходные данные'!B1067</f>
        <v>1070.4100000000001</v>
      </c>
      <c r="F1065" s="12">
        <f t="shared" si="144"/>
        <v>1.0695757309298748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6.726205669203969E-2</v>
      </c>
      <c r="J1065" s="18">
        <f t="shared" si="147"/>
        <v>9.930803231028331E-6</v>
      </c>
      <c r="K1065" s="12">
        <f t="shared" si="151"/>
        <v>0.92099887884492748</v>
      </c>
      <c r="L1065" s="12">
        <f t="shared" si="148"/>
        <v>-8.2296460051211232E-2</v>
      </c>
      <c r="M1065" s="12">
        <f t="shared" si="152"/>
        <v>6.7727073369606176E-3</v>
      </c>
      <c r="N1065" s="18">
        <f t="shared" si="149"/>
        <v>9.9994599054027522E-7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1008.27</v>
      </c>
      <c r="D1066" s="5" t="str">
        <f>'Исходные данные'!A1068</f>
        <v>12.12.2012</v>
      </c>
      <c r="E1066" s="1">
        <f>'Исходные данные'!B1068</f>
        <v>1068.0899999999999</v>
      </c>
      <c r="F1066" s="12">
        <f t="shared" si="144"/>
        <v>1.0593293463060489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5.7636015725721544E-2</v>
      </c>
      <c r="J1066" s="18">
        <f t="shared" si="147"/>
        <v>8.4858305384970454E-6</v>
      </c>
      <c r="K1066" s="12">
        <f t="shared" si="151"/>
        <v>0.91217583950525105</v>
      </c>
      <c r="L1066" s="12">
        <f t="shared" si="148"/>
        <v>-9.1922501017529287E-2</v>
      </c>
      <c r="M1066" s="12">
        <f t="shared" si="152"/>
        <v>8.4497461933176858E-3</v>
      </c>
      <c r="N1066" s="18">
        <f t="shared" si="149"/>
        <v>1.2440678521399776E-6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1006.8</v>
      </c>
      <c r="D1067" s="5" t="str">
        <f>'Исходные данные'!A1069</f>
        <v>11.12.2012</v>
      </c>
      <c r="E1067" s="1">
        <f>'Исходные данные'!B1069</f>
        <v>1058.5</v>
      </c>
      <c r="F1067" s="12">
        <f t="shared" si="144"/>
        <v>1.0513508144616608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5.0075827313759119E-2</v>
      </c>
      <c r="J1067" s="18">
        <f t="shared" si="147"/>
        <v>7.3521558734074661E-6</v>
      </c>
      <c r="K1067" s="12">
        <f t="shared" si="151"/>
        <v>0.90530562108965407</v>
      </c>
      <c r="L1067" s="12">
        <f t="shared" si="148"/>
        <v>-9.9482689429491733E-2</v>
      </c>
      <c r="M1067" s="12">
        <f t="shared" si="152"/>
        <v>9.8968054961247193E-3</v>
      </c>
      <c r="N1067" s="18">
        <f t="shared" si="149"/>
        <v>1.4530535102375015E-6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1023.75</v>
      </c>
      <c r="D1068" s="5" t="str">
        <f>'Исходные данные'!A1070</f>
        <v>10.12.2012</v>
      </c>
      <c r="E1068" s="1">
        <f>'Исходные данные'!B1070</f>
        <v>1052.29</v>
      </c>
      <c r="F1068" s="12">
        <f t="shared" si="144"/>
        <v>1.0278778998778999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2.7496385540890681E-2</v>
      </c>
      <c r="J1068" s="18">
        <f t="shared" si="147"/>
        <v>4.0257643612861763E-6</v>
      </c>
      <c r="K1068" s="12">
        <f t="shared" si="151"/>
        <v>0.88509337487865258</v>
      </c>
      <c r="L1068" s="12">
        <f t="shared" si="148"/>
        <v>-0.12206213120236015</v>
      </c>
      <c r="M1068" s="12">
        <f t="shared" si="152"/>
        <v>1.48991638736622E-2</v>
      </c>
      <c r="N1068" s="18">
        <f t="shared" si="149"/>
        <v>2.1813966365271167E-6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1019</v>
      </c>
      <c r="D1069" s="5" t="str">
        <f>'Исходные данные'!A1071</f>
        <v>07.12.2012</v>
      </c>
      <c r="E1069" s="1">
        <f>'Исходные данные'!B1071</f>
        <v>1056.99</v>
      </c>
      <c r="F1069" s="12">
        <f t="shared" si="144"/>
        <v>1.0372816486751717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3.660349186482216E-2</v>
      </c>
      <c r="J1069" s="18">
        <f t="shared" si="147"/>
        <v>5.344184331445627E-6</v>
      </c>
      <c r="K1069" s="12">
        <f t="shared" si="151"/>
        <v>0.89319083057886461</v>
      </c>
      <c r="L1069" s="12">
        <f t="shared" si="148"/>
        <v>-0.11295502487842878</v>
      </c>
      <c r="M1069" s="12">
        <f t="shared" si="152"/>
        <v>1.2758837645286479E-2</v>
      </c>
      <c r="N1069" s="18">
        <f t="shared" si="149"/>
        <v>1.8628162712784371E-6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1048.21</v>
      </c>
      <c r="D1070" s="5" t="str">
        <f>'Исходные данные'!A1072</f>
        <v>06.12.2012</v>
      </c>
      <c r="E1070" s="1">
        <f>'Исходные данные'!B1072</f>
        <v>1050.29</v>
      </c>
      <c r="F1070" s="12">
        <f t="shared" si="144"/>
        <v>1.0019843352000075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1.9823690075414738E-3</v>
      </c>
      <c r="J1070" s="18">
        <f t="shared" si="147"/>
        <v>2.8862209868756744E-7</v>
      </c>
      <c r="K1070" s="12">
        <f t="shared" si="151"/>
        <v>0.8627967358020493</v>
      </c>
      <c r="L1070" s="12">
        <f t="shared" si="148"/>
        <v>-0.14757614773570943</v>
      </c>
      <c r="M1070" s="12">
        <f t="shared" si="152"/>
        <v>2.177871938051195E-2</v>
      </c>
      <c r="N1070" s="18">
        <f t="shared" si="149"/>
        <v>3.1708625742321336E-6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1042.96</v>
      </c>
      <c r="D1071" s="5" t="str">
        <f>'Исходные данные'!A1073</f>
        <v>05.12.2012</v>
      </c>
      <c r="E1071" s="1">
        <f>'Исходные данные'!B1073</f>
        <v>1066.3800000000001</v>
      </c>
      <c r="F1071" s="12">
        <f t="shared" si="144"/>
        <v>1.0224553194753394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2.2206910645432034E-2</v>
      </c>
      <c r="J1071" s="18">
        <f t="shared" si="147"/>
        <v>3.2241808595777956E-6</v>
      </c>
      <c r="K1071" s="12">
        <f t="shared" si="151"/>
        <v>0.88042405570210125</v>
      </c>
      <c r="L1071" s="12">
        <f t="shared" si="148"/>
        <v>-0.1273516060978189</v>
      </c>
      <c r="M1071" s="12">
        <f t="shared" si="152"/>
        <v>1.6218431575694036E-2</v>
      </c>
      <c r="N1071" s="18">
        <f t="shared" si="149"/>
        <v>2.354724504170559E-6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1052.22</v>
      </c>
      <c r="D1072" s="5" t="str">
        <f>'Исходные данные'!A1074</f>
        <v>04.12.2012</v>
      </c>
      <c r="E1072" s="1">
        <f>'Исходные данные'!B1074</f>
        <v>1060.54</v>
      </c>
      <c r="F1072" s="12">
        <f t="shared" si="144"/>
        <v>1.0079070916728441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7.8759944416928896E-3</v>
      </c>
      <c r="J1072" s="18">
        <f t="shared" si="147"/>
        <v>1.1403097054108341E-6</v>
      </c>
      <c r="K1072" s="12">
        <f t="shared" si="151"/>
        <v>0.86789675061484961</v>
      </c>
      <c r="L1072" s="12">
        <f t="shared" si="148"/>
        <v>-0.14168252230155795</v>
      </c>
      <c r="M1072" s="12">
        <f t="shared" si="152"/>
        <v>2.0073937125731481E-2</v>
      </c>
      <c r="N1072" s="18">
        <f t="shared" si="149"/>
        <v>2.9063638248782612E-6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1049.8</v>
      </c>
      <c r="D1073" s="5" t="str">
        <f>'Исходные данные'!A1075</f>
        <v>03.12.2012</v>
      </c>
      <c r="E1073" s="1">
        <f>'Исходные данные'!B1075</f>
        <v>1057.31</v>
      </c>
      <c r="F1073" s="12">
        <f t="shared" si="144"/>
        <v>1.0071537435702038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7.1282769290868866E-3</v>
      </c>
      <c r="J1073" s="18">
        <f t="shared" si="147"/>
        <v>1.0291724511914491E-6</v>
      </c>
      <c r="K1073" s="12">
        <f t="shared" si="151"/>
        <v>0.8672480515673231</v>
      </c>
      <c r="L1073" s="12">
        <f t="shared" si="148"/>
        <v>-0.142430239814164</v>
      </c>
      <c r="M1073" s="12">
        <f t="shared" si="152"/>
        <v>2.0286373213520285E-2</v>
      </c>
      <c r="N1073" s="18">
        <f t="shared" si="149"/>
        <v>2.9289233083453822E-6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1054.3900000000001</v>
      </c>
      <c r="D1074" s="5" t="str">
        <f>'Исходные данные'!A1076</f>
        <v>30.11.2012</v>
      </c>
      <c r="E1074" s="1">
        <f>'Исходные данные'!B1076</f>
        <v>1064.57</v>
      </c>
      <c r="F1074" s="12">
        <f t="shared" si="144"/>
        <v>1.0096548715370972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9.6085611071326498E-3</v>
      </c>
      <c r="J1074" s="18">
        <f t="shared" si="147"/>
        <v>1.3834010944602492E-6</v>
      </c>
      <c r="K1074" s="12">
        <f t="shared" si="151"/>
        <v>0.86940174296732697</v>
      </c>
      <c r="L1074" s="12">
        <f t="shared" si="148"/>
        <v>-0.1399499556361182</v>
      </c>
      <c r="M1074" s="12">
        <f t="shared" si="152"/>
        <v>1.9585990082551467E-2</v>
      </c>
      <c r="N1074" s="18">
        <f t="shared" si="149"/>
        <v>2.8199102669156003E-6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1071.67</v>
      </c>
      <c r="D1075" s="5" t="str">
        <f>'Исходные данные'!A1077</f>
        <v>29.11.2012</v>
      </c>
      <c r="E1075" s="1">
        <f>'Исходные данные'!B1077</f>
        <v>1056.03</v>
      </c>
      <c r="F1075" s="12">
        <f t="shared" si="144"/>
        <v>0.98540595519143015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-1.4701585465094168E-2</v>
      </c>
      <c r="J1075" s="18">
        <f t="shared" si="147"/>
        <v>-2.1107660525626855E-6</v>
      </c>
      <c r="K1075" s="12">
        <f t="shared" si="151"/>
        <v>0.84852129091355089</v>
      </c>
      <c r="L1075" s="12">
        <f t="shared" si="148"/>
        <v>-0.16426010220834497</v>
      </c>
      <c r="M1075" s="12">
        <f t="shared" si="152"/>
        <v>2.6981381177495954E-2</v>
      </c>
      <c r="N1075" s="18">
        <f t="shared" si="149"/>
        <v>3.8738259608755392E-6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1037.97</v>
      </c>
      <c r="D1076" s="5" t="str">
        <f>'Исходные данные'!A1078</f>
        <v>28.11.2012</v>
      </c>
      <c r="E1076" s="1">
        <f>'Исходные данные'!B1078</f>
        <v>1042.69</v>
      </c>
      <c r="F1076" s="12">
        <f t="shared" si="144"/>
        <v>1.0045473375916452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4.5370296892539757E-3</v>
      </c>
      <c r="J1076" s="18">
        <f t="shared" si="147"/>
        <v>6.4958160569414813E-7</v>
      </c>
      <c r="K1076" s="12">
        <f t="shared" si="151"/>
        <v>0.86500370652970682</v>
      </c>
      <c r="L1076" s="12">
        <f t="shared" si="148"/>
        <v>-0.14502148705399692</v>
      </c>
      <c r="M1076" s="12">
        <f t="shared" si="152"/>
        <v>2.1031231707352611E-2</v>
      </c>
      <c r="N1076" s="18">
        <f t="shared" si="149"/>
        <v>3.0111112771744176E-6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1032.26</v>
      </c>
      <c r="D1077" s="5" t="str">
        <f>'Исходные данные'!A1079</f>
        <v>27.11.2012</v>
      </c>
      <c r="E1077" s="1">
        <f>'Исходные данные'!B1079</f>
        <v>1056.8</v>
      </c>
      <c r="F1077" s="12">
        <f t="shared" si="144"/>
        <v>1.0237730804254741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2.3494900913155922E-2</v>
      </c>
      <c r="J1077" s="18">
        <f t="shared" si="147"/>
        <v>3.3544543371685499E-6</v>
      </c>
      <c r="K1077" s="12">
        <f t="shared" si="151"/>
        <v>0.88155876390701216</v>
      </c>
      <c r="L1077" s="12">
        <f t="shared" si="148"/>
        <v>-0.12606361583009495</v>
      </c>
      <c r="M1077" s="12">
        <f t="shared" si="152"/>
        <v>1.589203523615778E-2</v>
      </c>
      <c r="N1077" s="18">
        <f t="shared" si="149"/>
        <v>2.2689649435599263E-6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1015.85</v>
      </c>
      <c r="D1078" s="5" t="str">
        <f>'Исходные данные'!A1080</f>
        <v>26.11.2012</v>
      </c>
      <c r="E1078" s="1">
        <f>'Исходные данные'!B1080</f>
        <v>1059.3399999999999</v>
      </c>
      <c r="F1078" s="12">
        <f t="shared" si="144"/>
        <v>1.0428114386966578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4.1920372231334588E-2</v>
      </c>
      <c r="J1078" s="18">
        <f t="shared" si="147"/>
        <v>5.968422601031937E-6</v>
      </c>
      <c r="K1078" s="12">
        <f t="shared" si="151"/>
        <v>0.89795246667695461</v>
      </c>
      <c r="L1078" s="12">
        <f t="shared" si="148"/>
        <v>-0.10763814451191625</v>
      </c>
      <c r="M1078" s="12">
        <f t="shared" si="152"/>
        <v>1.1585970153968181E-2</v>
      </c>
      <c r="N1078" s="18">
        <f t="shared" si="149"/>
        <v>1.6495551551934224E-6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999.71</v>
      </c>
      <c r="D1079" s="5" t="str">
        <f>'Исходные данные'!A1081</f>
        <v>23.11.2012</v>
      </c>
      <c r="E1079" s="1">
        <f>'Исходные данные'!B1081</f>
        <v>1053.48</v>
      </c>
      <c r="F1079" s="12">
        <f t="shared" si="144"/>
        <v>1.0537855978233688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5.238901180211207E-2</v>
      </c>
      <c r="J1079" s="18">
        <f t="shared" si="147"/>
        <v>7.4380794316765595E-6</v>
      </c>
      <c r="K1079" s="12">
        <f t="shared" si="151"/>
        <v>0.90740218394305183</v>
      </c>
      <c r="L1079" s="12">
        <f t="shared" si="148"/>
        <v>-9.7169504941138782E-2</v>
      </c>
      <c r="M1079" s="12">
        <f t="shared" si="152"/>
        <v>9.4419126905060068E-3</v>
      </c>
      <c r="N1079" s="18">
        <f t="shared" si="149"/>
        <v>1.3405424947547359E-6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997.85</v>
      </c>
      <c r="D1080" s="5" t="str">
        <f>'Исходные данные'!A1082</f>
        <v>22.11.2012</v>
      </c>
      <c r="E1080" s="1">
        <f>'Исходные данные'!B1082</f>
        <v>1059.5999999999999</v>
      </c>
      <c r="F1080" s="12">
        <f t="shared" si="144"/>
        <v>1.0618830485543918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6.0043792983920152E-2</v>
      </c>
      <c r="J1080" s="18">
        <f t="shared" si="147"/>
        <v>8.5010954737487109E-6</v>
      </c>
      <c r="K1080" s="12">
        <f t="shared" si="151"/>
        <v>0.91437480199066823</v>
      </c>
      <c r="L1080" s="12">
        <f t="shared" si="148"/>
        <v>-8.9514723759330755E-2</v>
      </c>
      <c r="M1080" s="12">
        <f t="shared" si="152"/>
        <v>8.0128857697093058E-3</v>
      </c>
      <c r="N1080" s="18">
        <f t="shared" si="149"/>
        <v>1.1344770802001708E-6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1002.22</v>
      </c>
      <c r="D1081" s="5" t="str">
        <f>'Исходные данные'!A1083</f>
        <v>21.11.2012</v>
      </c>
      <c r="E1081" s="1">
        <f>'Исходные данные'!B1083</f>
        <v>1055.75</v>
      </c>
      <c r="F1081" s="12">
        <f t="shared" si="144"/>
        <v>1.0534114266328749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5.2033875390961312E-2</v>
      </c>
      <c r="J1081" s="18">
        <f t="shared" si="147"/>
        <v>7.3464768884467717E-6</v>
      </c>
      <c r="K1081" s="12">
        <f t="shared" si="151"/>
        <v>0.90707998960283309</v>
      </c>
      <c r="L1081" s="12">
        <f t="shared" si="148"/>
        <v>-9.752464135228954E-2</v>
      </c>
      <c r="M1081" s="12">
        <f t="shared" si="152"/>
        <v>9.5110556708927173E-3</v>
      </c>
      <c r="N1081" s="18">
        <f t="shared" si="149"/>
        <v>1.3428319560276571E-6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995.5</v>
      </c>
      <c r="D1082" s="5" t="str">
        <f>'Исходные данные'!A1084</f>
        <v>20.11.2012</v>
      </c>
      <c r="E1082" s="1">
        <f>'Исходные данные'!B1084</f>
        <v>1065.7</v>
      </c>
      <c r="F1082" s="12">
        <f t="shared" si="144"/>
        <v>1.0705173279758915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6.8142015722659488E-2</v>
      </c>
      <c r="J1082" s="18">
        <f t="shared" si="147"/>
        <v>9.5938757544584969E-6</v>
      </c>
      <c r="K1082" s="12">
        <f t="shared" si="151"/>
        <v>0.92180967680773385</v>
      </c>
      <c r="L1082" s="12">
        <f t="shared" si="148"/>
        <v>-8.1416501020591434E-2</v>
      </c>
      <c r="M1082" s="12">
        <f t="shared" si="152"/>
        <v>6.628646638435977E-3</v>
      </c>
      <c r="N1082" s="18">
        <f t="shared" si="149"/>
        <v>9.3326285691628696E-7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1007.53</v>
      </c>
      <c r="D1083" s="5" t="str">
        <f>'Исходные данные'!A1085</f>
        <v>19.11.2012</v>
      </c>
      <c r="E1083" s="1">
        <f>'Исходные данные'!B1085</f>
        <v>1055.6199999999999</v>
      </c>
      <c r="F1083" s="12">
        <f t="shared" si="144"/>
        <v>1.0477305886673349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4.6626480967896046E-2</v>
      </c>
      <c r="J1083" s="18">
        <f t="shared" si="147"/>
        <v>6.5463304192940227E-6</v>
      </c>
      <c r="K1083" s="12">
        <f t="shared" si="151"/>
        <v>0.90218828792537131</v>
      </c>
      <c r="L1083" s="12">
        <f t="shared" si="148"/>
        <v>-0.10293203577535487</v>
      </c>
      <c r="M1083" s="12">
        <f t="shared" si="152"/>
        <v>1.0595003988858948E-2</v>
      </c>
      <c r="N1083" s="18">
        <f t="shared" si="149"/>
        <v>1.487532309216398E-6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1019.63</v>
      </c>
      <c r="D1084" s="5" t="str">
        <f>'Исходные данные'!A1086</f>
        <v>16.11.2012</v>
      </c>
      <c r="E1084" s="1">
        <f>'Исходные данные'!B1086</f>
        <v>1051.5899999999999</v>
      </c>
      <c r="F1084" s="12">
        <f t="shared" si="144"/>
        <v>1.0313447034708667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3.0863488119019705E-2</v>
      </c>
      <c r="J1084" s="18">
        <f t="shared" si="147"/>
        <v>4.3211213189441576E-6</v>
      </c>
      <c r="K1084" s="12">
        <f t="shared" si="151"/>
        <v>0.88807859801897393</v>
      </c>
      <c r="L1084" s="12">
        <f t="shared" si="148"/>
        <v>-0.11869502862423113</v>
      </c>
      <c r="M1084" s="12">
        <f t="shared" si="152"/>
        <v>1.4088509820107065E-2</v>
      </c>
      <c r="N1084" s="18">
        <f t="shared" si="149"/>
        <v>1.9724977261498331E-6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1031.6199999999999</v>
      </c>
      <c r="D1085" s="5" t="str">
        <f>'Исходные данные'!A1087</f>
        <v>15.11.2012</v>
      </c>
      <c r="E1085" s="1">
        <f>'Исходные данные'!B1087</f>
        <v>1050.8399999999999</v>
      </c>
      <c r="F1085" s="12">
        <f t="shared" si="144"/>
        <v>1.0186308912196351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1.8459462143434444E-2</v>
      </c>
      <c r="J1085" s="18">
        <f t="shared" si="147"/>
        <v>2.5772506886188115E-6</v>
      </c>
      <c r="K1085" s="12">
        <f t="shared" si="151"/>
        <v>0.87713088623885604</v>
      </c>
      <c r="L1085" s="12">
        <f t="shared" si="148"/>
        <v>-0.13109905459981638</v>
      </c>
      <c r="M1085" s="12">
        <f t="shared" si="152"/>
        <v>1.7186962116965653E-2</v>
      </c>
      <c r="N1085" s="18">
        <f t="shared" si="149"/>
        <v>2.3995883307450418E-6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1043.05</v>
      </c>
      <c r="D1086" s="5" t="str">
        <f>'Исходные данные'!A1088</f>
        <v>14.11.2012</v>
      </c>
      <c r="E1086" s="1">
        <f>'Исходные данные'!B1088</f>
        <v>1054.31</v>
      </c>
      <c r="F1086" s="12">
        <f t="shared" si="144"/>
        <v>1.0107952638895548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1.0737411013955124E-2</v>
      </c>
      <c r="J1086" s="18">
        <f t="shared" si="147"/>
        <v>1.4949386443320798E-6</v>
      </c>
      <c r="K1086" s="12">
        <f t="shared" si="151"/>
        <v>0.87038372119260288</v>
      </c>
      <c r="L1086" s="12">
        <f t="shared" si="148"/>
        <v>-0.13882110572929576</v>
      </c>
      <c r="M1086" s="12">
        <f t="shared" si="152"/>
        <v>1.9271299395904329E-2</v>
      </c>
      <c r="N1086" s="18">
        <f t="shared" si="149"/>
        <v>2.6830872131082651E-6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1033.9100000000001</v>
      </c>
      <c r="D1087" s="5" t="str">
        <f>'Исходные данные'!A1089</f>
        <v>13.11.2012</v>
      </c>
      <c r="E1087" s="1">
        <f>'Исходные данные'!B1089</f>
        <v>1064.24</v>
      </c>
      <c r="F1087" s="12">
        <f t="shared" si="144"/>
        <v>1.0293352419456239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2.8913197714485826E-2</v>
      </c>
      <c r="J1087" s="18">
        <f t="shared" si="147"/>
        <v>4.0142654388115203E-6</v>
      </c>
      <c r="K1087" s="12">
        <f t="shared" si="151"/>
        <v>0.88634827471571265</v>
      </c>
      <c r="L1087" s="12">
        <f t="shared" si="148"/>
        <v>-0.12064531902876503</v>
      </c>
      <c r="M1087" s="12">
        <f t="shared" si="152"/>
        <v>1.4555293003552511E-2</v>
      </c>
      <c r="N1087" s="18">
        <f t="shared" si="149"/>
        <v>2.0208352681330196E-6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1046.08</v>
      </c>
      <c r="D1088" s="5" t="str">
        <f>'Исходные данные'!A1090</f>
        <v>12.11.2012</v>
      </c>
      <c r="E1088" s="1">
        <f>'Исходные данные'!B1090</f>
        <v>1074.8399999999999</v>
      </c>
      <c r="F1088" s="12">
        <f t="shared" si="144"/>
        <v>1.0274931171612114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2.7121968739258463E-2</v>
      </c>
      <c r="J1088" s="18">
        <f t="shared" si="147"/>
        <v>3.7550639774328736E-6</v>
      </c>
      <c r="K1088" s="12">
        <f t="shared" si="151"/>
        <v>0.88476204308005146</v>
      </c>
      <c r="L1088" s="12">
        <f t="shared" si="148"/>
        <v>-0.12243654800399245</v>
      </c>
      <c r="M1088" s="12">
        <f t="shared" si="152"/>
        <v>1.4990708287133964E-2</v>
      </c>
      <c r="N1088" s="18">
        <f t="shared" si="149"/>
        <v>2.0754787097642029E-6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1036.24</v>
      </c>
      <c r="D1089" s="5" t="str">
        <f>'Исходные данные'!A1091</f>
        <v>09.11.2012</v>
      </c>
      <c r="E1089" s="1">
        <f>'Исходные данные'!B1091</f>
        <v>1077.1500000000001</v>
      </c>
      <c r="F1089" s="12">
        <f t="shared" si="144"/>
        <v>1.0394792712113026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3.8719887002435852E-2</v>
      </c>
      <c r="J1089" s="18">
        <f t="shared" si="147"/>
        <v>5.3458452194372574E-6</v>
      </c>
      <c r="K1089" s="12">
        <f t="shared" si="151"/>
        <v>0.89508317707979101</v>
      </c>
      <c r="L1089" s="12">
        <f t="shared" si="148"/>
        <v>-0.11083862974081501</v>
      </c>
      <c r="M1089" s="12">
        <f t="shared" si="152"/>
        <v>1.2285201842821497E-2</v>
      </c>
      <c r="N1089" s="18">
        <f t="shared" si="149"/>
        <v>1.6961513223718218E-6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1024.4100000000001</v>
      </c>
      <c r="D1090" s="5" t="str">
        <f>'Исходные данные'!A1092</f>
        <v>08.11.2012</v>
      </c>
      <c r="E1090" s="1">
        <f>'Исходные данные'!B1092</f>
        <v>1082.8699999999999</v>
      </c>
      <c r="F1090" s="12">
        <f t="shared" ref="F1090:F1153" si="153">E1090/C1090</f>
        <v>1.0570669946603408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5.5498086772023336E-2</v>
      </c>
      <c r="J1090" s="18">
        <f t="shared" ref="J1090:J1153" si="156">H1090*I1090</f>
        <v>7.6409345569016483E-6</v>
      </c>
      <c r="K1090" s="12">
        <f t="shared" si="151"/>
        <v>0.91022775554167912</v>
      </c>
      <c r="L1090" s="12">
        <f t="shared" ref="L1090:L1153" si="157">LN(K1090)</f>
        <v>-9.4060429971227599E-2</v>
      </c>
      <c r="M1090" s="12">
        <f t="shared" si="152"/>
        <v>8.8473644863722237E-3</v>
      </c>
      <c r="N1090" s="18">
        <f t="shared" ref="N1090:N1153" si="158">M1090*H1090</f>
        <v>1.2180984421881776E-6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1060.54</v>
      </c>
      <c r="D1091" s="5" t="str">
        <f>'Исходные данные'!A1093</f>
        <v>07.11.2012</v>
      </c>
      <c r="E1091" s="1">
        <f>'Исходные данные'!B1093</f>
        <v>1114.94</v>
      </c>
      <c r="F1091" s="12">
        <f t="shared" si="153"/>
        <v>1.051294623493692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5.0022379436177968E-2</v>
      </c>
      <c r="J1091" s="18">
        <f t="shared" si="156"/>
        <v>6.8678212625365039E-6</v>
      </c>
      <c r="K1091" s="12">
        <f t="shared" ref="K1091:K1154" si="160">F1091/GEOMEAN(F$2:F$1242)</f>
        <v>0.90525723571870376</v>
      </c>
      <c r="L1091" s="12">
        <f t="shared" si="157"/>
        <v>-9.9536137307072878E-2</v>
      </c>
      <c r="M1091" s="12">
        <f t="shared" ref="M1091:M1154" si="161">POWER(L1091-AVERAGE(L$2:L$1242),2)</f>
        <v>9.9074426300124786E-3</v>
      </c>
      <c r="N1091" s="18">
        <f t="shared" si="158"/>
        <v>1.3602420740215626E-6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1069.1600000000001</v>
      </c>
      <c r="D1092" s="5" t="str">
        <f>'Исходные данные'!A1094</f>
        <v>06.11.2012</v>
      </c>
      <c r="E1092" s="1">
        <f>'Исходные данные'!B1094</f>
        <v>1106.0899999999999</v>
      </c>
      <c r="F1092" s="12">
        <f t="shared" si="153"/>
        <v>1.0345411350967113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3.3957980677022902E-2</v>
      </c>
      <c r="J1092" s="18">
        <f t="shared" si="156"/>
        <v>4.6492474768510735E-6</v>
      </c>
      <c r="K1092" s="12">
        <f t="shared" si="160"/>
        <v>0.89083100708976304</v>
      </c>
      <c r="L1092" s="12">
        <f t="shared" si="157"/>
        <v>-0.11560053606622801</v>
      </c>
      <c r="M1092" s="12">
        <f t="shared" si="161"/>
        <v>1.3363483938799299E-2</v>
      </c>
      <c r="N1092" s="18">
        <f t="shared" si="158"/>
        <v>1.8296183325895407E-6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1069.74</v>
      </c>
      <c r="D1093" s="5" t="str">
        <f>'Исходные данные'!A1095</f>
        <v>02.11.2012</v>
      </c>
      <c r="E1093" s="1">
        <f>'Исходные данные'!B1095</f>
        <v>1105.72</v>
      </c>
      <c r="F1093" s="12">
        <f t="shared" si="153"/>
        <v>1.0336343410548359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3.3081078199028141E-2</v>
      </c>
      <c r="J1093" s="18">
        <f t="shared" si="156"/>
        <v>4.5165480246083531E-6</v>
      </c>
      <c r="K1093" s="12">
        <f t="shared" si="160"/>
        <v>0.89005017757787386</v>
      </c>
      <c r="L1093" s="12">
        <f t="shared" si="157"/>
        <v>-0.11647743854422273</v>
      </c>
      <c r="M1093" s="12">
        <f t="shared" si="161"/>
        <v>1.3566993689823198E-2</v>
      </c>
      <c r="N1093" s="18">
        <f t="shared" si="158"/>
        <v>1.8522968985770579E-6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1051.77</v>
      </c>
      <c r="D1094" s="5" t="str">
        <f>'Исходные данные'!A1096</f>
        <v>01.11.2012</v>
      </c>
      <c r="E1094" s="1">
        <f>'Исходные данные'!B1096</f>
        <v>1097.3800000000001</v>
      </c>
      <c r="F1094" s="12">
        <f t="shared" si="153"/>
        <v>1.0433649942477918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4.2451061347925027E-2</v>
      </c>
      <c r="J1094" s="18">
        <f t="shared" si="156"/>
        <v>5.7796521189146068E-6</v>
      </c>
      <c r="K1094" s="12">
        <f t="shared" si="160"/>
        <v>0.89842912674620423</v>
      </c>
      <c r="L1094" s="12">
        <f t="shared" si="157"/>
        <v>-0.10710745539532587</v>
      </c>
      <c r="M1094" s="12">
        <f t="shared" si="161"/>
        <v>1.1472007001261737E-2</v>
      </c>
      <c r="N1094" s="18">
        <f t="shared" si="158"/>
        <v>1.5618975702308676E-6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1038.67</v>
      </c>
      <c r="D1095" s="5" t="str">
        <f>'Исходные данные'!A1097</f>
        <v>31.10.2012</v>
      </c>
      <c r="E1095" s="1">
        <f>'Исходные данные'!B1097</f>
        <v>1100.98</v>
      </c>
      <c r="F1095" s="12">
        <f t="shared" si="153"/>
        <v>1.0599901797491023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5.8259643693421688E-2</v>
      </c>
      <c r="J1095" s="18">
        <f t="shared" si="156"/>
        <v>7.9098298158509025E-6</v>
      </c>
      <c r="K1095" s="12">
        <f t="shared" si="160"/>
        <v>0.91274487528509829</v>
      </c>
      <c r="L1095" s="12">
        <f t="shared" si="157"/>
        <v>-9.1298873049829143E-2</v>
      </c>
      <c r="M1095" s="12">
        <f t="shared" si="161"/>
        <v>8.3354842201688317E-3</v>
      </c>
      <c r="N1095" s="18">
        <f t="shared" si="158"/>
        <v>1.1316969592399136E-6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1042.9100000000001</v>
      </c>
      <c r="D1096" s="5" t="str">
        <f>'Исходные данные'!A1098</f>
        <v>30.10.2012</v>
      </c>
      <c r="E1096" s="1">
        <f>'Исходные данные'!B1098</f>
        <v>1099.0999999999999</v>
      </c>
      <c r="F1096" s="12">
        <f t="shared" si="153"/>
        <v>1.0538780911104504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5.2476780346616222E-2</v>
      </c>
      <c r="J1096" s="18">
        <f t="shared" si="156"/>
        <v>7.1048132373489994E-6</v>
      </c>
      <c r="K1096" s="12">
        <f t="shared" si="160"/>
        <v>0.90748182880712214</v>
      </c>
      <c r="L1096" s="12">
        <f t="shared" si="157"/>
        <v>-9.7081736396634671E-2</v>
      </c>
      <c r="M1096" s="12">
        <f t="shared" si="161"/>
        <v>9.424863541785674E-3</v>
      </c>
      <c r="N1096" s="18">
        <f t="shared" si="158"/>
        <v>1.276029032451962E-6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1059.92</v>
      </c>
      <c r="D1097" s="5" t="str">
        <f>'Исходные данные'!A1099</f>
        <v>29.10.2012</v>
      </c>
      <c r="E1097" s="1">
        <f>'Исходные данные'!B1099</f>
        <v>1099.95</v>
      </c>
      <c r="F1097" s="12">
        <f t="shared" si="153"/>
        <v>1.0377670012831157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3.7071290648050516E-2</v>
      </c>
      <c r="J1097" s="18">
        <f t="shared" si="156"/>
        <v>5.0050608334232779E-6</v>
      </c>
      <c r="K1097" s="12">
        <f t="shared" si="160"/>
        <v>0.89360876190886251</v>
      </c>
      <c r="L1097" s="12">
        <f t="shared" si="157"/>
        <v>-0.11248722609520032</v>
      </c>
      <c r="M1097" s="12">
        <f t="shared" si="161"/>
        <v>1.2653376034592731E-2</v>
      </c>
      <c r="N1097" s="18">
        <f t="shared" si="158"/>
        <v>1.7083547859871244E-6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1072.1199999999999</v>
      </c>
      <c r="D1098" s="5" t="str">
        <f>'Исходные данные'!A1100</f>
        <v>26.10.2012</v>
      </c>
      <c r="E1098" s="1">
        <f>'Исходные данные'!B1100</f>
        <v>1098.6500000000001</v>
      </c>
      <c r="F1098" s="12">
        <f t="shared" si="153"/>
        <v>1.0247453643248892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2.4444156678868952E-2</v>
      </c>
      <c r="J1098" s="18">
        <f t="shared" si="156"/>
        <v>3.2910378882013568E-6</v>
      </c>
      <c r="K1098" s="12">
        <f t="shared" si="160"/>
        <v>0.88239598595252522</v>
      </c>
      <c r="L1098" s="12">
        <f t="shared" si="157"/>
        <v>-0.12511436006438195</v>
      </c>
      <c r="M1098" s="12">
        <f t="shared" si="161"/>
        <v>1.5653603094319828E-2</v>
      </c>
      <c r="N1098" s="18">
        <f t="shared" si="158"/>
        <v>2.1075221185604128E-6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1072.26</v>
      </c>
      <c r="D1099" s="5" t="str">
        <f>'Исходные данные'!A1101</f>
        <v>25.10.2012</v>
      </c>
      <c r="E1099" s="1">
        <f>'Исходные данные'!B1101</f>
        <v>1104.47</v>
      </c>
      <c r="F1099" s="12">
        <f t="shared" si="153"/>
        <v>1.0300393561263126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2.9597011342938837E-2</v>
      </c>
      <c r="J1099" s="18">
        <f t="shared" si="156"/>
        <v>3.9736704955326609E-6</v>
      </c>
      <c r="K1099" s="12">
        <f t="shared" si="160"/>
        <v>0.88695457902146702</v>
      </c>
      <c r="L1099" s="12">
        <f t="shared" si="157"/>
        <v>-0.11996150540031199</v>
      </c>
      <c r="M1099" s="12">
        <f t="shared" si="161"/>
        <v>1.43907627779091E-2</v>
      </c>
      <c r="N1099" s="18">
        <f t="shared" si="158"/>
        <v>1.932092020920546E-6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1053.6400000000001</v>
      </c>
      <c r="D1100" s="5" t="str">
        <f>'Исходные данные'!A1102</f>
        <v>24.10.2012</v>
      </c>
      <c r="E1100" s="1">
        <f>'Исходные данные'!B1102</f>
        <v>1100.5899999999999</v>
      </c>
      <c r="F1100" s="12">
        <f t="shared" si="153"/>
        <v>1.0445598117003909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4.3595563850714503E-2</v>
      </c>
      <c r="J1100" s="18">
        <f t="shared" si="156"/>
        <v>5.8367684020286942E-6</v>
      </c>
      <c r="K1100" s="12">
        <f t="shared" si="160"/>
        <v>0.89945796977474923</v>
      </c>
      <c r="L1100" s="12">
        <f t="shared" si="157"/>
        <v>-0.10596295289253636</v>
      </c>
      <c r="M1100" s="12">
        <f t="shared" si="161"/>
        <v>1.1228147385705895E-2</v>
      </c>
      <c r="N1100" s="18">
        <f t="shared" si="158"/>
        <v>1.5032744179803781E-6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1067.46</v>
      </c>
      <c r="D1101" s="5" t="str">
        <f>'Исходные данные'!A1103</f>
        <v>23.10.2012</v>
      </c>
      <c r="E1101" s="1">
        <f>'Исходные данные'!B1103</f>
        <v>1117.99</v>
      </c>
      <c r="F1101" s="12">
        <f t="shared" si="153"/>
        <v>1.0473366683529124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4.6250435456474295E-2</v>
      </c>
      <c r="J1101" s="18">
        <f t="shared" si="156"/>
        <v>6.1749316900366303E-6</v>
      </c>
      <c r="K1101" s="12">
        <f t="shared" si="160"/>
        <v>0.90184908785056972</v>
      </c>
      <c r="L1101" s="12">
        <f t="shared" si="157"/>
        <v>-0.1033080812867766</v>
      </c>
      <c r="M1101" s="12">
        <f t="shared" si="161"/>
        <v>1.0672559659155256E-2</v>
      </c>
      <c r="N1101" s="18">
        <f t="shared" si="158"/>
        <v>1.424901759360605E-6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1066.57</v>
      </c>
      <c r="D1102" s="5" t="str">
        <f>'Исходные данные'!A1104</f>
        <v>22.10.2012</v>
      </c>
      <c r="E1102" s="1">
        <f>'Исходные данные'!B1104</f>
        <v>1112.8900000000001</v>
      </c>
      <c r="F1102" s="12">
        <f t="shared" si="153"/>
        <v>1.0434289357473023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4.2512343392703315E-2</v>
      </c>
      <c r="J1102" s="18">
        <f t="shared" si="156"/>
        <v>5.6600145288424676E-6</v>
      </c>
      <c r="K1102" s="12">
        <f t="shared" si="160"/>
        <v>0.89848418600723445</v>
      </c>
      <c r="L1102" s="12">
        <f t="shared" si="157"/>
        <v>-0.10704617335054756</v>
      </c>
      <c r="M1102" s="12">
        <f t="shared" si="161"/>
        <v>1.1458883228995492E-2</v>
      </c>
      <c r="N1102" s="18">
        <f t="shared" si="158"/>
        <v>1.525614454167109E-6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1045.44</v>
      </c>
      <c r="D1103" s="5" t="str">
        <f>'Исходные данные'!A1105</f>
        <v>19.10.2012</v>
      </c>
      <c r="E1103" s="1">
        <f>'Исходные данные'!B1105</f>
        <v>1128.97</v>
      </c>
      <c r="F1103" s="12">
        <f t="shared" si="153"/>
        <v>1.0798993725130088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7.6867863196132993E-2</v>
      </c>
      <c r="J1103" s="18">
        <f t="shared" si="156"/>
        <v>1.0205481007541758E-5</v>
      </c>
      <c r="K1103" s="12">
        <f t="shared" si="160"/>
        <v>0.92988844322892594</v>
      </c>
      <c r="L1103" s="12">
        <f t="shared" si="157"/>
        <v>-7.2690653547117901E-2</v>
      </c>
      <c r="M1103" s="12">
        <f t="shared" si="161"/>
        <v>5.2839311131071343E-3</v>
      </c>
      <c r="N1103" s="18">
        <f t="shared" si="158"/>
        <v>7.0152930467679063E-7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1030.31</v>
      </c>
      <c r="D1104" s="5" t="str">
        <f>'Исходные данные'!A1106</f>
        <v>18.10.2012</v>
      </c>
      <c r="E1104" s="1">
        <f>'Исходные данные'!B1106</f>
        <v>1142.3900000000001</v>
      </c>
      <c r="F1104" s="12">
        <f t="shared" si="153"/>
        <v>1.1087827935281616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0.10326283123078735</v>
      </c>
      <c r="J1104" s="18">
        <f t="shared" si="156"/>
        <v>1.3671585029972922E-5</v>
      </c>
      <c r="K1104" s="12">
        <f t="shared" si="160"/>
        <v>0.95475961186420777</v>
      </c>
      <c r="L1104" s="12">
        <f t="shared" si="157"/>
        <v>-4.6295685512463505E-2</v>
      </c>
      <c r="M1104" s="12">
        <f t="shared" si="161"/>
        <v>2.1432904970689289E-3</v>
      </c>
      <c r="N1104" s="18">
        <f t="shared" si="158"/>
        <v>2.837630725921301E-7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1036.75</v>
      </c>
      <c r="D1105" s="5" t="str">
        <f>'Исходные данные'!A1107</f>
        <v>17.10.2012</v>
      </c>
      <c r="E1105" s="1">
        <f>'Исходные данные'!B1107</f>
        <v>1149.78</v>
      </c>
      <c r="F1105" s="12">
        <f t="shared" si="153"/>
        <v>1.1090233904027007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0.10347979958196811</v>
      </c>
      <c r="J1105" s="18">
        <f t="shared" si="156"/>
        <v>1.3662072571540937E-5</v>
      </c>
      <c r="K1105" s="12">
        <f t="shared" si="160"/>
        <v>0.95496678695737436</v>
      </c>
      <c r="L1105" s="12">
        <f t="shared" si="157"/>
        <v>-4.607871716128277E-2</v>
      </c>
      <c r="M1105" s="12">
        <f t="shared" si="161"/>
        <v>2.1232481752295009E-3</v>
      </c>
      <c r="N1105" s="18">
        <f t="shared" si="158"/>
        <v>2.8032495979468536E-7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1029.45</v>
      </c>
      <c r="D1106" s="5" t="str">
        <f>'Исходные данные'!A1108</f>
        <v>16.10.2012</v>
      </c>
      <c r="E1106" s="1">
        <f>'Исходные данные'!B1108</f>
        <v>1137.77</v>
      </c>
      <c r="F1106" s="12">
        <f t="shared" si="153"/>
        <v>1.1052212346398562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0.10004552727366089</v>
      </c>
      <c r="J1106" s="18">
        <f t="shared" si="156"/>
        <v>1.317179175210523E-5</v>
      </c>
      <c r="K1106" s="12">
        <f t="shared" si="160"/>
        <v>0.95169279607154045</v>
      </c>
      <c r="L1106" s="12">
        <f t="shared" si="157"/>
        <v>-4.9512989469589985E-2</v>
      </c>
      <c r="M1106" s="12">
        <f t="shared" si="161"/>
        <v>2.4515361262157352E-3</v>
      </c>
      <c r="N1106" s="18">
        <f t="shared" si="158"/>
        <v>3.22764287492318E-7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1046.8599999999999</v>
      </c>
      <c r="D1107" s="5" t="str">
        <f>'Исходные данные'!A1109</f>
        <v>15.10.2012</v>
      </c>
      <c r="E1107" s="1">
        <f>'Исходные данные'!B1109</f>
        <v>1131.9100000000001</v>
      </c>
      <c r="F1107" s="12">
        <f t="shared" si="153"/>
        <v>1.0812429551229392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7.8111263749490706E-2</v>
      </c>
      <c r="J1107" s="18">
        <f t="shared" si="156"/>
        <v>1.0255267947534836E-5</v>
      </c>
      <c r="K1107" s="12">
        <f t="shared" si="160"/>
        <v>0.9310453861564788</v>
      </c>
      <c r="L1107" s="12">
        <f t="shared" si="157"/>
        <v>-7.1447252993760133E-2</v>
      </c>
      <c r="M1107" s="12">
        <f t="shared" si="161"/>
        <v>5.1047099603543766E-3</v>
      </c>
      <c r="N1107" s="18">
        <f t="shared" si="158"/>
        <v>6.7019999325289866E-7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1031.3800000000001</v>
      </c>
      <c r="D1108" s="5" t="str">
        <f>'Исходные данные'!A1110</f>
        <v>12.10.2012</v>
      </c>
      <c r="E1108" s="1">
        <f>'Исходные данные'!B1110</f>
        <v>1139.92</v>
      </c>
      <c r="F1108" s="12">
        <f t="shared" si="153"/>
        <v>1.1052376427698811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0.10006037317755252</v>
      </c>
      <c r="J1108" s="18">
        <f t="shared" si="156"/>
        <v>1.3100311890401909E-5</v>
      </c>
      <c r="K1108" s="12">
        <f t="shared" si="160"/>
        <v>0.95170692491620279</v>
      </c>
      <c r="L1108" s="12">
        <f t="shared" si="157"/>
        <v>-4.9498143565698323E-2</v>
      </c>
      <c r="M1108" s="12">
        <f t="shared" si="161"/>
        <v>2.4500662164504885E-3</v>
      </c>
      <c r="N1108" s="18">
        <f t="shared" si="158"/>
        <v>3.2077265523170054E-7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1021.8</v>
      </c>
      <c r="D1109" s="5" t="str">
        <f>'Исходные данные'!A1111</f>
        <v>11.10.2012</v>
      </c>
      <c r="E1109" s="1">
        <f>'Исходные данные'!B1111</f>
        <v>1145.6099999999999</v>
      </c>
      <c r="F1109" s="12">
        <f t="shared" si="153"/>
        <v>1.1211685261303581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0.11437146832186489</v>
      </c>
      <c r="J1109" s="18">
        <f t="shared" si="156"/>
        <v>1.4932185732211664E-5</v>
      </c>
      <c r="K1109" s="12">
        <f t="shared" si="160"/>
        <v>0.96542481817959303</v>
      </c>
      <c r="L1109" s="12">
        <f t="shared" si="157"/>
        <v>-3.5187048421385946E-2</v>
      </c>
      <c r="M1109" s="12">
        <f t="shared" si="161"/>
        <v>1.2381283766089636E-3</v>
      </c>
      <c r="N1109" s="18">
        <f t="shared" si="158"/>
        <v>1.6164838268769811E-7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1010.43</v>
      </c>
      <c r="D1110" s="5" t="str">
        <f>'Исходные данные'!A1112</f>
        <v>10.10.2012</v>
      </c>
      <c r="E1110" s="1">
        <f>'Исходные данные'!B1112</f>
        <v>1148.98</v>
      </c>
      <c r="F1110" s="12">
        <f t="shared" si="153"/>
        <v>1.13711984006809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0.12849860944997155</v>
      </c>
      <c r="J1110" s="18">
        <f t="shared" si="156"/>
        <v>1.6729782076773627E-5</v>
      </c>
      <c r="K1110" s="12">
        <f t="shared" si="160"/>
        <v>0.97916030396888087</v>
      </c>
      <c r="L1110" s="12">
        <f t="shared" si="157"/>
        <v>-2.1059907293279344E-2</v>
      </c>
      <c r="M1110" s="12">
        <f t="shared" si="161"/>
        <v>4.4351969520152332E-4</v>
      </c>
      <c r="N1110" s="18">
        <f t="shared" si="158"/>
        <v>5.7743720957286906E-8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1012.98</v>
      </c>
      <c r="D1111" s="5" t="str">
        <f>'Исходные данные'!A1113</f>
        <v>09.10.2012</v>
      </c>
      <c r="E1111" s="1">
        <f>'Исходные данные'!B1113</f>
        <v>1165.92</v>
      </c>
      <c r="F1111" s="12">
        <f t="shared" si="153"/>
        <v>1.1509802760172956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0.14061399320481488</v>
      </c>
      <c r="J1111" s="18">
        <f t="shared" si="156"/>
        <v>1.825603950723911E-5</v>
      </c>
      <c r="K1111" s="12">
        <f t="shared" si="160"/>
        <v>0.99109535971142493</v>
      </c>
      <c r="L1111" s="12">
        <f t="shared" si="157"/>
        <v>-8.9445235384359601E-3</v>
      </c>
      <c r="M1111" s="12">
        <f t="shared" si="161"/>
        <v>8.0004501329636131E-5</v>
      </c>
      <c r="N1111" s="18">
        <f t="shared" si="158"/>
        <v>1.0387055397135174E-8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997.93</v>
      </c>
      <c r="D1112" s="5" t="str">
        <f>'Исходные данные'!A1114</f>
        <v>08.10.2012</v>
      </c>
      <c r="E1112" s="1">
        <f>'Исходные данные'!B1114</f>
        <v>1166.77</v>
      </c>
      <c r="F1112" s="12">
        <f t="shared" si="153"/>
        <v>1.1691902237631899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0.15631139274479117</v>
      </c>
      <c r="J1112" s="18">
        <f t="shared" si="156"/>
        <v>2.0237405198354961E-5</v>
      </c>
      <c r="K1112" s="12">
        <f t="shared" si="160"/>
        <v>1.0067757280788079</v>
      </c>
      <c r="L1112" s="12">
        <f t="shared" si="157"/>
        <v>6.7528760015402433E-3</v>
      </c>
      <c r="M1112" s="12">
        <f t="shared" si="161"/>
        <v>4.5601334292177252E-5</v>
      </c>
      <c r="N1112" s="18">
        <f t="shared" si="158"/>
        <v>5.9039374126949735E-9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995.5</v>
      </c>
      <c r="D1113" s="5" t="str">
        <f>'Исходные данные'!A1115</f>
        <v>05.10.2012</v>
      </c>
      <c r="E1113" s="1">
        <f>'Исходные данные'!B1115</f>
        <v>1179.2</v>
      </c>
      <c r="F1113" s="12">
        <f t="shared" si="153"/>
        <v>1.1845303867403316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0.16934639793082129</v>
      </c>
      <c r="J1113" s="18">
        <f t="shared" si="156"/>
        <v>2.1863834307804037E-5</v>
      </c>
      <c r="K1113" s="12">
        <f t="shared" si="160"/>
        <v>1.0199849590801162</v>
      </c>
      <c r="L1113" s="12">
        <f t="shared" si="157"/>
        <v>1.9787881187570324E-2</v>
      </c>
      <c r="M1113" s="12">
        <f t="shared" si="161"/>
        <v>3.9156024189339691E-4</v>
      </c>
      <c r="N1113" s="18">
        <f t="shared" si="158"/>
        <v>5.0553234995751767E-8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972.26</v>
      </c>
      <c r="D1114" s="5" t="str">
        <f>'Исходные данные'!A1116</f>
        <v>04.10.2012</v>
      </c>
      <c r="E1114" s="1">
        <f>'Исходные данные'!B1116</f>
        <v>1175.06</v>
      </c>
      <c r="F1114" s="12">
        <f t="shared" si="153"/>
        <v>1.2085861806512661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0.18945123070095493</v>
      </c>
      <c r="J1114" s="18">
        <f t="shared" si="156"/>
        <v>2.4391244758388383E-5</v>
      </c>
      <c r="K1114" s="12">
        <f t="shared" si="160"/>
        <v>1.0406991157134513</v>
      </c>
      <c r="L1114" s="12">
        <f t="shared" si="157"/>
        <v>3.9892713957703968E-2</v>
      </c>
      <c r="M1114" s="12">
        <f t="shared" si="161"/>
        <v>1.591428626911184E-3</v>
      </c>
      <c r="N1114" s="18">
        <f t="shared" si="158"/>
        <v>2.0489138556069026E-7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952.45</v>
      </c>
      <c r="D1115" s="5" t="str">
        <f>'Исходные данные'!A1117</f>
        <v>03.10.2012</v>
      </c>
      <c r="E1115" s="1">
        <f>'Исходные данные'!B1117</f>
        <v>1171.44</v>
      </c>
      <c r="F1115" s="12">
        <f t="shared" si="153"/>
        <v>1.2299228305947818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0.20695142806229461</v>
      </c>
      <c r="J1115" s="18">
        <f t="shared" si="156"/>
        <v>2.6569974054862307E-5</v>
      </c>
      <c r="K1115" s="12">
        <f t="shared" si="160"/>
        <v>1.0590718499743534</v>
      </c>
      <c r="L1115" s="12">
        <f t="shared" si="157"/>
        <v>5.7392911319043755E-2</v>
      </c>
      <c r="M1115" s="12">
        <f t="shared" si="161"/>
        <v>3.2939462696756137E-3</v>
      </c>
      <c r="N1115" s="18">
        <f t="shared" si="158"/>
        <v>4.229014882518571E-7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961.58</v>
      </c>
      <c r="D1116" s="5" t="str">
        <f>'Исходные данные'!A1118</f>
        <v>02.10.2012</v>
      </c>
      <c r="E1116" s="1">
        <f>'Исходные данные'!B1118</f>
        <v>1173.68</v>
      </c>
      <c r="F1116" s="12">
        <f t="shared" si="153"/>
        <v>1.220574471182845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0.19932162593562605</v>
      </c>
      <c r="J1116" s="18">
        <f t="shared" si="156"/>
        <v>2.551897892968853E-5</v>
      </c>
      <c r="K1116" s="12">
        <f t="shared" si="160"/>
        <v>1.0510220894118658</v>
      </c>
      <c r="L1116" s="12">
        <f t="shared" si="157"/>
        <v>4.9763109192375213E-2</v>
      </c>
      <c r="M1116" s="12">
        <f t="shared" si="161"/>
        <v>2.4763670364922521E-3</v>
      </c>
      <c r="N1116" s="18">
        <f t="shared" si="158"/>
        <v>3.1704717403233804E-7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971.48</v>
      </c>
      <c r="D1117" s="5" t="str">
        <f>'Исходные данные'!A1119</f>
        <v>01.10.2012</v>
      </c>
      <c r="E1117" s="1">
        <f>'Исходные данные'!B1119</f>
        <v>1172.08</v>
      </c>
      <c r="F1117" s="12">
        <f t="shared" si="153"/>
        <v>1.2064890682257998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0.18771454530903689</v>
      </c>
      <c r="J1117" s="18">
        <f t="shared" si="156"/>
        <v>2.3965857202246009E-5</v>
      </c>
      <c r="K1117" s="12">
        <f t="shared" si="160"/>
        <v>1.0388933172675694</v>
      </c>
      <c r="L1117" s="12">
        <f t="shared" si="157"/>
        <v>3.8156028565785954E-2</v>
      </c>
      <c r="M1117" s="12">
        <f t="shared" si="161"/>
        <v>1.4558825159130689E-3</v>
      </c>
      <c r="N1117" s="18">
        <f t="shared" si="158"/>
        <v>1.858751671170552E-7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990.72</v>
      </c>
      <c r="D1118" s="5" t="str">
        <f>'Исходные данные'!A1120</f>
        <v>28.09.2012</v>
      </c>
      <c r="E1118" s="1">
        <f>'Исходные данные'!B1120</f>
        <v>1182.8900000000001</v>
      </c>
      <c r="F1118" s="12">
        <f t="shared" si="153"/>
        <v>1.1939700419896642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0.17728392419472169</v>
      </c>
      <c r="J1118" s="18">
        <f t="shared" si="156"/>
        <v>2.2570987859345543E-5</v>
      </c>
      <c r="K1118" s="12">
        <f t="shared" si="160"/>
        <v>1.0281133333970611</v>
      </c>
      <c r="L1118" s="12">
        <f t="shared" si="157"/>
        <v>2.7725407451470778E-2</v>
      </c>
      <c r="M1118" s="12">
        <f t="shared" si="161"/>
        <v>7.6869821835006769E-4</v>
      </c>
      <c r="N1118" s="18">
        <f t="shared" si="158"/>
        <v>9.7867182445843558E-8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994.39</v>
      </c>
      <c r="D1119" s="5" t="str">
        <f>'Исходные данные'!A1121</f>
        <v>27.09.2012</v>
      </c>
      <c r="E1119" s="1">
        <f>'Исходные данные'!B1121</f>
        <v>1168.1099999999999</v>
      </c>
      <c r="F1119" s="12">
        <f t="shared" si="153"/>
        <v>1.1747000673779904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0.16101285320531664</v>
      </c>
      <c r="J1119" s="18">
        <f t="shared" si="156"/>
        <v>2.0442213800501481E-5</v>
      </c>
      <c r="K1119" s="12">
        <f t="shared" si="160"/>
        <v>1.0115201885644907</v>
      </c>
      <c r="L1119" s="12">
        <f t="shared" si="157"/>
        <v>1.145433646206568E-2</v>
      </c>
      <c r="M1119" s="12">
        <f t="shared" si="161"/>
        <v>1.3120182378620581E-4</v>
      </c>
      <c r="N1119" s="18">
        <f t="shared" si="158"/>
        <v>1.6657401440078195E-8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1010.47</v>
      </c>
      <c r="D1120" s="5" t="str">
        <f>'Исходные данные'!A1122</f>
        <v>26.09.2012</v>
      </c>
      <c r="E1120" s="1">
        <f>'Исходные данные'!B1122</f>
        <v>1177.8699999999999</v>
      </c>
      <c r="F1120" s="12">
        <f t="shared" si="153"/>
        <v>1.1656654823992794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0.15329215345546063</v>
      </c>
      <c r="J1120" s="18">
        <f t="shared" si="156"/>
        <v>1.9407673388979454E-5</v>
      </c>
      <c r="K1120" s="12">
        <f t="shared" si="160"/>
        <v>1.0037406154163715</v>
      </c>
      <c r="L1120" s="12">
        <f t="shared" si="157"/>
        <v>3.7336367122097515E-3</v>
      </c>
      <c r="M1120" s="12">
        <f t="shared" si="161"/>
        <v>1.394004309875995E-5</v>
      </c>
      <c r="N1120" s="18">
        <f t="shared" si="158"/>
        <v>1.7648900963977733E-9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1005.17</v>
      </c>
      <c r="D1121" s="5" t="str">
        <f>'Исходные данные'!A1123</f>
        <v>25.09.2012</v>
      </c>
      <c r="E1121" s="1">
        <f>'Исходные данные'!B1123</f>
        <v>1206.23</v>
      </c>
      <c r="F1121" s="12">
        <f t="shared" si="153"/>
        <v>1.200025866271377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0.18234311178779156</v>
      </c>
      <c r="J1121" s="18">
        <f t="shared" si="156"/>
        <v>2.3021259535046854E-5</v>
      </c>
      <c r="K1121" s="12">
        <f t="shared" si="160"/>
        <v>1.0333279313097217</v>
      </c>
      <c r="L1121" s="12">
        <f t="shared" si="157"/>
        <v>3.2784595044540579E-2</v>
      </c>
      <c r="M1121" s="12">
        <f t="shared" si="161"/>
        <v>1.0748296722345107E-3</v>
      </c>
      <c r="N1121" s="18">
        <f t="shared" si="158"/>
        <v>1.3569984957411865E-7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992.41</v>
      </c>
      <c r="D1122" s="5" t="str">
        <f>'Исходные данные'!A1124</f>
        <v>24.09.2012</v>
      </c>
      <c r="E1122" s="1">
        <f>'Исходные данные'!B1124</f>
        <v>1211.98</v>
      </c>
      <c r="F1122" s="12">
        <f t="shared" si="153"/>
        <v>1.2212492820507654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0.19987433649404021</v>
      </c>
      <c r="J1122" s="18">
        <f t="shared" si="156"/>
        <v>2.5164188133681094E-5</v>
      </c>
      <c r="K1122" s="12">
        <f t="shared" si="160"/>
        <v>1.0516031609852146</v>
      </c>
      <c r="L1122" s="12">
        <f t="shared" si="157"/>
        <v>5.0315819750789352E-2</v>
      </c>
      <c r="M1122" s="12">
        <f t="shared" si="161"/>
        <v>2.5316817171939176E-3</v>
      </c>
      <c r="N1122" s="18">
        <f t="shared" si="158"/>
        <v>3.1873884433366549E-7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987.8</v>
      </c>
      <c r="D1123" s="5" t="str">
        <f>'Исходные данные'!A1125</f>
        <v>21.09.2012</v>
      </c>
      <c r="E1123" s="1">
        <f>'Исходные данные'!B1125</f>
        <v>1219.1400000000001</v>
      </c>
      <c r="F1123" s="12">
        <f t="shared" si="153"/>
        <v>1.2341972059121282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0.21042072301645273</v>
      </c>
      <c r="J1123" s="18">
        <f t="shared" si="156"/>
        <v>2.6418038347490416E-5</v>
      </c>
      <c r="K1123" s="12">
        <f t="shared" si="160"/>
        <v>1.0627524634748262</v>
      </c>
      <c r="L1123" s="12">
        <f t="shared" si="157"/>
        <v>6.0862206273201908E-2</v>
      </c>
      <c r="M1123" s="12">
        <f t="shared" si="161"/>
        <v>3.7042081524417702E-3</v>
      </c>
      <c r="N1123" s="18">
        <f t="shared" si="158"/>
        <v>4.6505834413771987E-7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1033.42</v>
      </c>
      <c r="D1124" s="5" t="str">
        <f>'Исходные данные'!A1126</f>
        <v>20.09.2012</v>
      </c>
      <c r="E1124" s="1">
        <f>'Исходные данные'!B1126</f>
        <v>1199.1300000000001</v>
      </c>
      <c r="F1124" s="12">
        <f t="shared" si="153"/>
        <v>1.1603510673298369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0.14872260358059972</v>
      </c>
      <c r="J1124" s="18">
        <f t="shared" si="156"/>
        <v>1.8619808360700438E-5</v>
      </c>
      <c r="K1124" s="12">
        <f t="shared" si="160"/>
        <v>0.99916443611542782</v>
      </c>
      <c r="L1124" s="12">
        <f t="shared" si="157"/>
        <v>-8.3591316265109667E-4</v>
      </c>
      <c r="M1124" s="12">
        <f t="shared" si="161"/>
        <v>6.9875081549346887E-7</v>
      </c>
      <c r="N1124" s="18">
        <f t="shared" si="158"/>
        <v>8.7482372975809876E-11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1065.49</v>
      </c>
      <c r="D1125" s="5" t="str">
        <f>'Исходные данные'!A1127</f>
        <v>19.09.2012</v>
      </c>
      <c r="E1125" s="1">
        <f>'Исходные данные'!B1127</f>
        <v>1211.68</v>
      </c>
      <c r="F1125" s="12">
        <f t="shared" si="153"/>
        <v>1.1372044786905555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0.12857303913601634</v>
      </c>
      <c r="J1125" s="18">
        <f t="shared" si="156"/>
        <v>1.6052190536953102E-5</v>
      </c>
      <c r="K1125" s="12">
        <f t="shared" si="160"/>
        <v>0.97923318527512559</v>
      </c>
      <c r="L1125" s="12">
        <f t="shared" si="157"/>
        <v>-2.0985477607234484E-2</v>
      </c>
      <c r="M1125" s="12">
        <f t="shared" si="161"/>
        <v>4.4039027040374272E-4</v>
      </c>
      <c r="N1125" s="18">
        <f t="shared" si="158"/>
        <v>5.4982199834777958E-8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1050.02</v>
      </c>
      <c r="D1126" s="5" t="str">
        <f>'Исходные данные'!A1128</f>
        <v>18.09.2012</v>
      </c>
      <c r="E1126" s="1">
        <f>'Исходные данные'!B1128</f>
        <v>1206.79</v>
      </c>
      <c r="F1126" s="12">
        <f t="shared" si="153"/>
        <v>1.1493019180587036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0.13915473028416483</v>
      </c>
      <c r="J1126" s="18">
        <f t="shared" si="156"/>
        <v>1.7324812365354685E-5</v>
      </c>
      <c r="K1126" s="12">
        <f t="shared" si="160"/>
        <v>0.98965014573221488</v>
      </c>
      <c r="L1126" s="12">
        <f t="shared" si="157"/>
        <v>-1.040378645908601E-2</v>
      </c>
      <c r="M1126" s="12">
        <f t="shared" si="161"/>
        <v>1.082387726862628E-4</v>
      </c>
      <c r="N1126" s="18">
        <f t="shared" si="158"/>
        <v>1.3475764881412528E-8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1037.8699999999999</v>
      </c>
      <c r="D1127" s="5" t="str">
        <f>'Исходные данные'!A1129</f>
        <v>17.09.2012</v>
      </c>
      <c r="E1127" s="1">
        <f>'Исходные данные'!B1129</f>
        <v>1214.97</v>
      </c>
      <c r="F1127" s="12">
        <f t="shared" si="153"/>
        <v>1.1706379411679693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0.15754884907702785</v>
      </c>
      <c r="J1127" s="18">
        <f t="shared" si="156"/>
        <v>1.9560140506566718E-5</v>
      </c>
      <c r="K1127" s="12">
        <f t="shared" si="160"/>
        <v>1.0080223402336357</v>
      </c>
      <c r="L1127" s="12">
        <f t="shared" si="157"/>
        <v>7.9903323337768943E-3</v>
      </c>
      <c r="M1127" s="12">
        <f t="shared" si="161"/>
        <v>6.3845410804199451E-5</v>
      </c>
      <c r="N1127" s="18">
        <f t="shared" si="158"/>
        <v>7.9265904723876844E-9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1045.02</v>
      </c>
      <c r="D1128" s="5" t="str">
        <f>'Исходные данные'!A1130</f>
        <v>14.09.2012</v>
      </c>
      <c r="E1128" s="1">
        <f>'Исходные данные'!B1130</f>
        <v>1212.55</v>
      </c>
      <c r="F1128" s="12">
        <f t="shared" si="153"/>
        <v>1.1603127212876307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0.14868955610306525</v>
      </c>
      <c r="J1128" s="18">
        <f t="shared" si="156"/>
        <v>1.840871056569054E-5</v>
      </c>
      <c r="K1128" s="12">
        <f t="shared" si="160"/>
        <v>0.99913141679677764</v>
      </c>
      <c r="L1128" s="12">
        <f t="shared" si="157"/>
        <v>-8.6896064018558629E-4</v>
      </c>
      <c r="M1128" s="12">
        <f t="shared" si="161"/>
        <v>7.5509259419185837E-7</v>
      </c>
      <c r="N1128" s="18">
        <f t="shared" si="158"/>
        <v>9.3485254654599025E-11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1037.17</v>
      </c>
      <c r="D1129" s="5" t="str">
        <f>'Исходные данные'!A1131</f>
        <v>13.09.2012</v>
      </c>
      <c r="E1129" s="1">
        <f>'Исходные данные'!B1131</f>
        <v>1187.55</v>
      </c>
      <c r="F1129" s="12">
        <f t="shared" si="153"/>
        <v>1.1449906958357838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0.13539651106557524</v>
      </c>
      <c r="J1129" s="18">
        <f t="shared" si="156"/>
        <v>1.6716161079959996E-5</v>
      </c>
      <c r="K1129" s="12">
        <f t="shared" si="160"/>
        <v>0.98593780380172957</v>
      </c>
      <c r="L1129" s="12">
        <f t="shared" si="157"/>
        <v>-1.4162005677675586E-2</v>
      </c>
      <c r="M1129" s="12">
        <f t="shared" si="161"/>
        <v>2.0056240481451741E-4</v>
      </c>
      <c r="N1129" s="18">
        <f t="shared" si="158"/>
        <v>2.4761594217445305E-8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1023.51</v>
      </c>
      <c r="D1130" s="5" t="str">
        <f>'Исходные данные'!A1132</f>
        <v>12.09.2012</v>
      </c>
      <c r="E1130" s="1">
        <f>'Исходные данные'!B1132</f>
        <v>1191.1600000000001</v>
      </c>
      <c r="F1130" s="12">
        <f t="shared" si="153"/>
        <v>1.1637990835458374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0.151689725773064</v>
      </c>
      <c r="J1130" s="18">
        <f t="shared" si="156"/>
        <v>1.8675464373473658E-5</v>
      </c>
      <c r="K1130" s="12">
        <f t="shared" si="160"/>
        <v>1.0021334816699812</v>
      </c>
      <c r="L1130" s="12">
        <f t="shared" si="157"/>
        <v>2.1312090298131552E-3</v>
      </c>
      <c r="M1130" s="12">
        <f t="shared" si="161"/>
        <v>4.5420519287568496E-6</v>
      </c>
      <c r="N1130" s="18">
        <f t="shared" si="158"/>
        <v>5.5920022628868428E-10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1024.4000000000001</v>
      </c>
      <c r="D1131" s="5" t="str">
        <f>'Исходные данные'!A1133</f>
        <v>11.09.2012</v>
      </c>
      <c r="E1131" s="1">
        <f>'Исходные данные'!B1133</f>
        <v>1195.29</v>
      </c>
      <c r="F1131" s="12">
        <f t="shared" si="153"/>
        <v>1.1668196017180787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0.15428175842300845</v>
      </c>
      <c r="J1131" s="18">
        <f t="shared" si="156"/>
        <v>1.894157084997618E-5</v>
      </c>
      <c r="K1131" s="12">
        <f t="shared" si="160"/>
        <v>1.0047344137683063</v>
      </c>
      <c r="L1131" s="12">
        <f t="shared" si="157"/>
        <v>4.7232416797576369E-3</v>
      </c>
      <c r="M1131" s="12">
        <f t="shared" si="161"/>
        <v>2.230901196539912E-5</v>
      </c>
      <c r="N1131" s="18">
        <f t="shared" si="158"/>
        <v>2.7389351473229976E-9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1014.36</v>
      </c>
      <c r="D1132" s="5" t="str">
        <f>'Исходные данные'!A1134</f>
        <v>10.09.2012</v>
      </c>
      <c r="E1132" s="1">
        <f>'Исходные данные'!B1134</f>
        <v>1211.03</v>
      </c>
      <c r="F1132" s="12">
        <f t="shared" si="153"/>
        <v>1.1938857999132457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0.17721336543235833</v>
      </c>
      <c r="J1132" s="18">
        <f t="shared" si="156"/>
        <v>2.1696218970382696E-5</v>
      </c>
      <c r="K1132" s="12">
        <f t="shared" si="160"/>
        <v>1.0280407935518783</v>
      </c>
      <c r="L1132" s="12">
        <f t="shared" si="157"/>
        <v>2.7654848689107388E-2</v>
      </c>
      <c r="M1132" s="12">
        <f t="shared" si="161"/>
        <v>7.6479065601742094E-4</v>
      </c>
      <c r="N1132" s="18">
        <f t="shared" si="158"/>
        <v>9.3633262361298065E-8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1030.23</v>
      </c>
      <c r="D1133" s="5" t="str">
        <f>'Исходные данные'!A1135</f>
        <v>07.09.2012</v>
      </c>
      <c r="E1133" s="1">
        <f>'Исходные данные'!B1135</f>
        <v>1218.48</v>
      </c>
      <c r="F1133" s="12">
        <f t="shared" si="153"/>
        <v>1.1827261873562214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0.16782210204064421</v>
      </c>
      <c r="J1133" s="18">
        <f t="shared" si="156"/>
        <v>2.0489101220172401E-5</v>
      </c>
      <c r="K1133" s="12">
        <f t="shared" si="160"/>
        <v>1.0184313845533892</v>
      </c>
      <c r="L1133" s="12">
        <f t="shared" si="157"/>
        <v>1.8263585297393414E-2</v>
      </c>
      <c r="M1133" s="12">
        <f t="shared" si="161"/>
        <v>3.3355854791516248E-4</v>
      </c>
      <c r="N1133" s="18">
        <f t="shared" si="158"/>
        <v>4.0723568397637588E-8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1037.8900000000001</v>
      </c>
      <c r="D1134" s="5" t="str">
        <f>'Исходные данные'!A1136</f>
        <v>06.09.2012</v>
      </c>
      <c r="E1134" s="1">
        <f>'Исходные данные'!B1136</f>
        <v>1201.0899999999999</v>
      </c>
      <c r="F1134" s="12">
        <f t="shared" si="153"/>
        <v>1.1572420969466897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0.14603967173909718</v>
      </c>
      <c r="J1134" s="18">
        <f t="shared" si="156"/>
        <v>1.7779959562753529E-5</v>
      </c>
      <c r="K1134" s="12">
        <f t="shared" si="160"/>
        <v>0.99648733887543017</v>
      </c>
      <c r="L1134" s="12">
        <f t="shared" si="157"/>
        <v>-3.5188450041537373E-3</v>
      </c>
      <c r="M1134" s="12">
        <f t="shared" si="161"/>
        <v>1.238227016325818E-5</v>
      </c>
      <c r="N1134" s="18">
        <f t="shared" si="158"/>
        <v>1.5075099811997221E-9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1032.82</v>
      </c>
      <c r="D1135" s="5" t="str">
        <f>'Исходные данные'!A1137</f>
        <v>05.09.2012</v>
      </c>
      <c r="E1135" s="1">
        <f>'Исходные данные'!B1137</f>
        <v>1187.99</v>
      </c>
      <c r="F1135" s="12">
        <f t="shared" si="153"/>
        <v>1.1502391510621406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0.13996987820034612</v>
      </c>
      <c r="J1135" s="18">
        <f t="shared" si="156"/>
        <v>1.6993415443509863E-5</v>
      </c>
      <c r="K1135" s="12">
        <f t="shared" si="160"/>
        <v>0.99045718587011278</v>
      </c>
      <c r="L1135" s="12">
        <f t="shared" si="157"/>
        <v>-9.5886385429047212E-3</v>
      </c>
      <c r="M1135" s="12">
        <f t="shared" si="161"/>
        <v>9.1941989106479236E-5</v>
      </c>
      <c r="N1135" s="18">
        <f t="shared" si="158"/>
        <v>1.1162461793048815E-8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1031.4100000000001</v>
      </c>
      <c r="D1136" s="5" t="str">
        <f>'Исходные данные'!A1138</f>
        <v>04.09.2012</v>
      </c>
      <c r="E1136" s="1">
        <f>'Исходные данные'!B1138</f>
        <v>1191.6199999999999</v>
      </c>
      <c r="F1136" s="12">
        <f t="shared" si="153"/>
        <v>1.1553310516671351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0.14438692772474096</v>
      </c>
      <c r="J1136" s="18">
        <f t="shared" si="156"/>
        <v>1.7480752950224565E-5</v>
      </c>
      <c r="K1136" s="12">
        <f t="shared" si="160"/>
        <v>0.9948417606251071</v>
      </c>
      <c r="L1136" s="12">
        <f t="shared" si="157"/>
        <v>-5.1715890185099374E-3</v>
      </c>
      <c r="M1136" s="12">
        <f t="shared" si="161"/>
        <v>2.6745332976373259E-5</v>
      </c>
      <c r="N1136" s="18">
        <f t="shared" si="158"/>
        <v>3.2380255311115905E-9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1022.97</v>
      </c>
      <c r="D1137" s="5" t="str">
        <f>'Исходные данные'!A1139</f>
        <v>03.09.2012</v>
      </c>
      <c r="E1137" s="1">
        <f>'Исходные данные'!B1139</f>
        <v>1184.8900000000001</v>
      </c>
      <c r="F1137" s="12">
        <f t="shared" si="153"/>
        <v>1.158284211658211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0.14693978224789056</v>
      </c>
      <c r="J1137" s="18">
        <f t="shared" si="156"/>
        <v>1.7740171780900939E-5</v>
      </c>
      <c r="K1137" s="12">
        <f t="shared" si="160"/>
        <v>0.99738469139866348</v>
      </c>
      <c r="L1137" s="12">
        <f t="shared" si="157"/>
        <v>-2.618734495360331E-3</v>
      </c>
      <c r="M1137" s="12">
        <f t="shared" si="161"/>
        <v>6.8577703571904729E-6</v>
      </c>
      <c r="N1137" s="18">
        <f t="shared" si="158"/>
        <v>8.2794476968320046E-10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1034.82</v>
      </c>
      <c r="D1138" s="5" t="str">
        <f>'Исходные данные'!A1140</f>
        <v>31.08.2012</v>
      </c>
      <c r="E1138" s="1">
        <f>'Исходные данные'!B1140</f>
        <v>1167.17</v>
      </c>
      <c r="F1138" s="12">
        <f t="shared" si="153"/>
        <v>1.1278966390290099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0.12035451681091232</v>
      </c>
      <c r="J1138" s="18">
        <f t="shared" si="156"/>
        <v>1.4489953506271945E-5</v>
      </c>
      <c r="K1138" s="12">
        <f t="shared" si="160"/>
        <v>0.97121831578542706</v>
      </c>
      <c r="L1138" s="12">
        <f t="shared" si="157"/>
        <v>-2.9203999932338534E-2</v>
      </c>
      <c r="M1138" s="12">
        <f t="shared" si="161"/>
        <v>8.52873612048033E-4</v>
      </c>
      <c r="N1138" s="18">
        <f t="shared" si="158"/>
        <v>1.0268080760706214E-7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1040.28</v>
      </c>
      <c r="D1139" s="5" t="str">
        <f>'Исходные данные'!A1141</f>
        <v>30.08.2012</v>
      </c>
      <c r="E1139" s="1">
        <f>'Исходные данные'!B1141</f>
        <v>1156.1199999999999</v>
      </c>
      <c r="F1139" s="12">
        <f t="shared" si="153"/>
        <v>1.1113546352904986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0.10557966340465336</v>
      </c>
      <c r="J1139" s="18">
        <f t="shared" si="156"/>
        <v>1.2675673403168283E-5</v>
      </c>
      <c r="K1139" s="12">
        <f t="shared" si="160"/>
        <v>0.95697419406833062</v>
      </c>
      <c r="L1139" s="12">
        <f t="shared" si="157"/>
        <v>-4.3978853338597482E-2</v>
      </c>
      <c r="M1139" s="12">
        <f t="shared" si="161"/>
        <v>1.9341395409778724E-3</v>
      </c>
      <c r="N1139" s="18">
        <f t="shared" si="158"/>
        <v>2.3220874500826242E-7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1033.9000000000001</v>
      </c>
      <c r="D1140" s="5" t="str">
        <f>'Исходные данные'!A1142</f>
        <v>29.08.2012</v>
      </c>
      <c r="E1140" s="1">
        <f>'Исходные данные'!B1142</f>
        <v>1147.6400000000001</v>
      </c>
      <c r="F1140" s="12">
        <f t="shared" si="153"/>
        <v>1.1100106393268208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0.10436960025742495</v>
      </c>
      <c r="J1140" s="18">
        <f t="shared" si="156"/>
        <v>1.2495422842539687E-5</v>
      </c>
      <c r="K1140" s="12">
        <f t="shared" si="160"/>
        <v>0.95581689520680602</v>
      </c>
      <c r="L1140" s="12">
        <f t="shared" si="157"/>
        <v>-4.5188916485825972E-2</v>
      </c>
      <c r="M1140" s="12">
        <f t="shared" si="161"/>
        <v>2.04203817316296E-3</v>
      </c>
      <c r="N1140" s="18">
        <f t="shared" si="158"/>
        <v>2.4447856819747877E-7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1012.07</v>
      </c>
      <c r="D1141" s="5" t="str">
        <f>'Исходные данные'!A1143</f>
        <v>28.08.2012</v>
      </c>
      <c r="E1141" s="1">
        <f>'Исходные данные'!B1143</f>
        <v>1137.19</v>
      </c>
      <c r="F1141" s="12">
        <f t="shared" si="153"/>
        <v>1.123627812305473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0.11656256879446433</v>
      </c>
      <c r="J1141" s="18">
        <f t="shared" si="156"/>
        <v>1.3916249812742582E-5</v>
      </c>
      <c r="K1141" s="12">
        <f t="shared" si="160"/>
        <v>0.96754248011276955</v>
      </c>
      <c r="L1141" s="12">
        <f t="shared" si="157"/>
        <v>-3.2995947948786526E-2</v>
      </c>
      <c r="M1141" s="12">
        <f t="shared" si="161"/>
        <v>1.088732581039034E-3</v>
      </c>
      <c r="N1141" s="18">
        <f t="shared" si="158"/>
        <v>1.2998233252500817E-7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999.64</v>
      </c>
      <c r="D1142" s="5" t="str">
        <f>'Исходные данные'!A1144</f>
        <v>27.08.2012</v>
      </c>
      <c r="E1142" s="1">
        <f>'Исходные данные'!B1144</f>
        <v>1134.1300000000001</v>
      </c>
      <c r="F1142" s="12">
        <f t="shared" si="153"/>
        <v>1.1345384338361812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0.12622590199860378</v>
      </c>
      <c r="J1142" s="18">
        <f t="shared" si="156"/>
        <v>1.5027881387927305E-5</v>
      </c>
      <c r="K1142" s="12">
        <f t="shared" si="160"/>
        <v>0.97693748591431984</v>
      </c>
      <c r="L1142" s="12">
        <f t="shared" si="157"/>
        <v>-2.3332614744647109E-2</v>
      </c>
      <c r="M1142" s="12">
        <f t="shared" si="161"/>
        <v>5.4441091082212676E-4</v>
      </c>
      <c r="N1142" s="18">
        <f t="shared" si="158"/>
        <v>6.4815085213008715E-8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983.2</v>
      </c>
      <c r="D1143" s="5" t="str">
        <f>'Исходные данные'!A1145</f>
        <v>24.08.2012</v>
      </c>
      <c r="E1143" s="1">
        <f>'Исходные данные'!B1145</f>
        <v>1125.0899999999999</v>
      </c>
      <c r="F1143" s="12">
        <f t="shared" si="153"/>
        <v>1.144314483319772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0.13480575318686597</v>
      </c>
      <c r="J1143" s="18">
        <f t="shared" si="156"/>
        <v>1.6004564918455525E-5</v>
      </c>
      <c r="K1143" s="12">
        <f t="shared" si="160"/>
        <v>0.98535552528596104</v>
      </c>
      <c r="L1143" s="12">
        <f t="shared" si="157"/>
        <v>-1.4752763556384951E-2</v>
      </c>
      <c r="M1143" s="12">
        <f t="shared" si="161"/>
        <v>2.1764403255060188E-4</v>
      </c>
      <c r="N1143" s="18">
        <f t="shared" si="158"/>
        <v>2.583938716059138E-8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998.1</v>
      </c>
      <c r="D1144" s="5" t="str">
        <f>'Исходные данные'!A1146</f>
        <v>23.08.2012</v>
      </c>
      <c r="E1144" s="1">
        <f>'Исходные данные'!B1146</f>
        <v>1136.94</v>
      </c>
      <c r="F1144" s="12">
        <f t="shared" si="153"/>
        <v>1.1391042981665165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0.13024225021703748</v>
      </c>
      <c r="J1144" s="18">
        <f t="shared" si="156"/>
        <v>1.5419614120587072E-5</v>
      </c>
      <c r="K1144" s="12">
        <f t="shared" si="160"/>
        <v>0.9808690971201397</v>
      </c>
      <c r="L1144" s="12">
        <f t="shared" si="157"/>
        <v>-1.9316266526213346E-2</v>
      </c>
      <c r="M1144" s="12">
        <f t="shared" si="161"/>
        <v>3.7311815251171276E-4</v>
      </c>
      <c r="N1144" s="18">
        <f t="shared" si="158"/>
        <v>4.4174128775643274E-8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993.55</v>
      </c>
      <c r="D1145" s="5" t="str">
        <f>'Исходные данные'!A1147</f>
        <v>22.08.2012</v>
      </c>
      <c r="E1145" s="1">
        <f>'Исходные данные'!B1147</f>
        <v>1132.32</v>
      </c>
      <c r="F1145" s="12">
        <f t="shared" si="153"/>
        <v>1.1396708771576669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0.13073951647564927</v>
      </c>
      <c r="J1145" s="18">
        <f t="shared" si="156"/>
        <v>1.5435285198154098E-5</v>
      </c>
      <c r="K1145" s="12">
        <f t="shared" si="160"/>
        <v>0.98135697151793755</v>
      </c>
      <c r="L1145" s="12">
        <f t="shared" si="157"/>
        <v>-1.8819000267601586E-2</v>
      </c>
      <c r="M1145" s="12">
        <f t="shared" si="161"/>
        <v>3.5415477107199106E-4</v>
      </c>
      <c r="N1145" s="18">
        <f t="shared" si="158"/>
        <v>4.1811994132633265E-8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983.4</v>
      </c>
      <c r="D1146" s="5" t="str">
        <f>'Исходные данные'!A1148</f>
        <v>21.08.2012</v>
      </c>
      <c r="E1146" s="1">
        <f>'Исходные данные'!B1148</f>
        <v>1140.5</v>
      </c>
      <c r="F1146" s="12">
        <f t="shared" si="153"/>
        <v>1.1597518812283913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0.14820608674660377</v>
      </c>
      <c r="J1146" s="18">
        <f t="shared" si="156"/>
        <v>1.7448576165388667E-5</v>
      </c>
      <c r="K1146" s="12">
        <f t="shared" si="160"/>
        <v>0.99864848412465934</v>
      </c>
      <c r="L1146" s="12">
        <f t="shared" si="157"/>
        <v>-1.3524299966471091E-3</v>
      </c>
      <c r="M1146" s="12">
        <f t="shared" si="161"/>
        <v>1.8290668958310772E-6</v>
      </c>
      <c r="N1146" s="18">
        <f t="shared" si="158"/>
        <v>2.153394219096127E-10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967.45</v>
      </c>
      <c r="D1147" s="5" t="str">
        <f>'Исходные данные'!A1149</f>
        <v>20.08.2012</v>
      </c>
      <c r="E1147" s="1">
        <f>'Исходные данные'!B1149</f>
        <v>1127.58</v>
      </c>
      <c r="F1147" s="12">
        <f t="shared" si="153"/>
        <v>1.1655175978086723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0.15316527831462673</v>
      </c>
      <c r="J1147" s="18">
        <f t="shared" si="156"/>
        <v>1.7982101597190897E-5</v>
      </c>
      <c r="K1147" s="12">
        <f t="shared" si="160"/>
        <v>1.0036132737628458</v>
      </c>
      <c r="L1147" s="12">
        <f t="shared" si="157"/>
        <v>3.6067615713758936E-3</v>
      </c>
      <c r="M1147" s="12">
        <f t="shared" si="161"/>
        <v>1.300872903275343E-5</v>
      </c>
      <c r="N1147" s="18">
        <f t="shared" si="158"/>
        <v>1.5272670783568846E-9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960.45</v>
      </c>
      <c r="D1148" s="5" t="str">
        <f>'Исходные данные'!A1150</f>
        <v>17.08.2012</v>
      </c>
      <c r="E1148" s="1">
        <f>'Исходные данные'!B1150</f>
        <v>1127.51</v>
      </c>
      <c r="F1148" s="12">
        <f t="shared" si="153"/>
        <v>1.1739392992867925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0.16036501588418237</v>
      </c>
      <c r="J1148" s="18">
        <f t="shared" si="156"/>
        <v>1.8774826124508449E-5</v>
      </c>
      <c r="K1148" s="12">
        <f t="shared" si="160"/>
        <v>1.0108651002534974</v>
      </c>
      <c r="L1148" s="12">
        <f t="shared" si="157"/>
        <v>1.0806499140931411E-2</v>
      </c>
      <c r="M1148" s="12">
        <f t="shared" si="161"/>
        <v>1.1678042368294991E-4</v>
      </c>
      <c r="N1148" s="18">
        <f t="shared" si="158"/>
        <v>1.3672135018383857E-8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998.17</v>
      </c>
      <c r="D1149" s="5" t="str">
        <f>'Исходные данные'!A1151</f>
        <v>16.08.2012</v>
      </c>
      <c r="E1149" s="1">
        <f>'Исходные данные'!B1151</f>
        <v>1111.23</v>
      </c>
      <c r="F1149" s="12">
        <f t="shared" si="153"/>
        <v>1.1132672791207912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0.1072991864293716</v>
      </c>
      <c r="J1149" s="18">
        <f t="shared" si="156"/>
        <v>1.2527052295873016E-5</v>
      </c>
      <c r="K1149" s="12">
        <f t="shared" si="160"/>
        <v>0.95862114881158911</v>
      </c>
      <c r="L1149" s="12">
        <f t="shared" si="157"/>
        <v>-4.2259330313879219E-2</v>
      </c>
      <c r="M1149" s="12">
        <f t="shared" si="161"/>
        <v>1.7858509985775564E-3</v>
      </c>
      <c r="N1149" s="18">
        <f t="shared" si="158"/>
        <v>2.0849597835994624E-7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1011.55</v>
      </c>
      <c r="D1150" s="5" t="str">
        <f>'Исходные данные'!A1152</f>
        <v>15.08.2012</v>
      </c>
      <c r="E1150" s="1">
        <f>'Исходные данные'!B1152</f>
        <v>1117.5</v>
      </c>
      <c r="F1150" s="12">
        <f t="shared" si="153"/>
        <v>1.1047402501112156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9.9610239564301206E-2</v>
      </c>
      <c r="J1150" s="18">
        <f t="shared" si="156"/>
        <v>1.1596918774859679E-5</v>
      </c>
      <c r="K1150" s="12">
        <f t="shared" si="160"/>
        <v>0.95127862604242552</v>
      </c>
      <c r="L1150" s="12">
        <f t="shared" si="157"/>
        <v>-4.9948277178949715E-2</v>
      </c>
      <c r="M1150" s="12">
        <f t="shared" si="161"/>
        <v>2.4948303931451952E-3</v>
      </c>
      <c r="N1150" s="18">
        <f t="shared" si="158"/>
        <v>2.9045553502237514E-7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1015.52</v>
      </c>
      <c r="D1151" s="5" t="str">
        <f>'Исходные данные'!A1153</f>
        <v>14.08.2012</v>
      </c>
      <c r="E1151" s="1">
        <f>'Исходные данные'!B1153</f>
        <v>1127.8499999999999</v>
      </c>
      <c r="F1151" s="12">
        <f t="shared" si="153"/>
        <v>1.1106132818654482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0.10491236893398555</v>
      </c>
      <c r="J1151" s="18">
        <f t="shared" si="156"/>
        <v>1.2180117943451115E-5</v>
      </c>
      <c r="K1151" s="12">
        <f t="shared" si="160"/>
        <v>0.956335823494322</v>
      </c>
      <c r="L1151" s="12">
        <f t="shared" si="157"/>
        <v>-4.4646147809265374E-2</v>
      </c>
      <c r="M1151" s="12">
        <f t="shared" si="161"/>
        <v>1.9932785142067768E-3</v>
      </c>
      <c r="N1151" s="18">
        <f t="shared" si="158"/>
        <v>2.3141568190555606E-7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1014.95</v>
      </c>
      <c r="D1152" s="5" t="str">
        <f>'Исходные данные'!A1154</f>
        <v>13.08.2012</v>
      </c>
      <c r="E1152" s="1">
        <f>'Исходные данные'!B1154</f>
        <v>1125.25</v>
      </c>
      <c r="F1152" s="12">
        <f t="shared" si="153"/>
        <v>1.1086753042021773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0.10316588299426512</v>
      </c>
      <c r="J1152" s="18">
        <f t="shared" si="156"/>
        <v>1.1943925041956126E-5</v>
      </c>
      <c r="K1152" s="12">
        <f t="shared" si="160"/>
        <v>0.95466705409026387</v>
      </c>
      <c r="L1152" s="12">
        <f t="shared" si="157"/>
        <v>-4.639263374898573E-2</v>
      </c>
      <c r="M1152" s="12">
        <f t="shared" si="161"/>
        <v>2.1522764661675354E-3</v>
      </c>
      <c r="N1152" s="18">
        <f t="shared" si="158"/>
        <v>2.4917761604289538E-7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981.62</v>
      </c>
      <c r="D1153" s="5" t="str">
        <f>'Исходные данные'!A1155</f>
        <v>10.08.2012</v>
      </c>
      <c r="E1153" s="1">
        <f>'Исходные данные'!B1155</f>
        <v>1112.3699999999999</v>
      </c>
      <c r="F1153" s="12">
        <f t="shared" si="153"/>
        <v>1.1331981825961166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0.12504388519259652</v>
      </c>
      <c r="J1153" s="18">
        <f t="shared" si="156"/>
        <v>1.4436422971126635E-5</v>
      </c>
      <c r="K1153" s="12">
        <f t="shared" si="160"/>
        <v>0.97578341158954351</v>
      </c>
      <c r="L1153" s="12">
        <f t="shared" si="157"/>
        <v>-2.4514631550654347E-2</v>
      </c>
      <c r="M1153" s="12">
        <f t="shared" si="161"/>
        <v>6.0096716006434079E-4</v>
      </c>
      <c r="N1153" s="18">
        <f t="shared" si="158"/>
        <v>6.9382170116378118E-8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939.73</v>
      </c>
      <c r="D1154" s="5" t="str">
        <f>'Исходные данные'!A1156</f>
        <v>09.08.2012</v>
      </c>
      <c r="E1154" s="1">
        <f>'Исходные данные'!B1156</f>
        <v>1122.27</v>
      </c>
      <c r="F1154" s="12">
        <f t="shared" ref="F1154:F1217" si="162">E1154/C1154</f>
        <v>1.1942472837942812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0.1775160988824013</v>
      </c>
      <c r="J1154" s="18">
        <f t="shared" ref="J1154:J1217" si="165">H1154*I1154</f>
        <v>2.0437183929026175E-5</v>
      </c>
      <c r="K1154" s="12">
        <f t="shared" si="160"/>
        <v>1.0283520630015552</v>
      </c>
      <c r="L1154" s="12">
        <f t="shared" ref="L1154:L1217" si="166">LN(K1154)</f>
        <v>2.7957582139150509E-2</v>
      </c>
      <c r="M1154" s="12">
        <f t="shared" si="161"/>
        <v>7.8162639906734384E-4</v>
      </c>
      <c r="N1154" s="18">
        <f t="shared" ref="N1154:N1217" si="167">M1154*H1154</f>
        <v>8.9987570603971748E-8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1004.28</v>
      </c>
      <c r="D1155" s="5" t="str">
        <f>'Исходные данные'!A1157</f>
        <v>08.08.2012</v>
      </c>
      <c r="E1155" s="1">
        <f>'Исходные данные'!B1157</f>
        <v>1121.1300000000001</v>
      </c>
      <c r="F1155" s="12">
        <f t="shared" si="162"/>
        <v>1.1163520133827221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0.1100662384014378</v>
      </c>
      <c r="J1155" s="18">
        <f t="shared" si="165"/>
        <v>1.2636406900402374E-5</v>
      </c>
      <c r="K1155" s="12">
        <f t="shared" ref="K1155:K1218" si="169">F1155/GEOMEAN(F$2:F$1242)</f>
        <v>0.96127737661726576</v>
      </c>
      <c r="L1155" s="12">
        <f t="shared" si="166"/>
        <v>-3.9492278341813063E-2</v>
      </c>
      <c r="M1155" s="12">
        <f t="shared" ref="M1155:M1218" si="170">POWER(L1155-AVERAGE(L$2:L$1242),2)</f>
        <v>1.5596400486272421E-3</v>
      </c>
      <c r="N1155" s="18">
        <f t="shared" si="167"/>
        <v>1.7905805230425433E-7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966.82</v>
      </c>
      <c r="D1156" s="5" t="str">
        <f>'Исходные данные'!A1158</f>
        <v>07.08.2012</v>
      </c>
      <c r="E1156" s="1">
        <f>'Исходные данные'!B1158</f>
        <v>1122.49</v>
      </c>
      <c r="F1156" s="12">
        <f t="shared" si="162"/>
        <v>1.1610123911379573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0.1492923754735784</v>
      </c>
      <c r="J1156" s="18">
        <f t="shared" si="165"/>
        <v>1.7092015398290433E-5</v>
      </c>
      <c r="K1156" s="12">
        <f t="shared" si="169"/>
        <v>0.99973389414277358</v>
      </c>
      <c r="L1156" s="12">
        <f t="shared" si="166"/>
        <v>-2.6614126967248807E-4</v>
      </c>
      <c r="M1156" s="12">
        <f t="shared" si="170"/>
        <v>7.0831175422919044E-8</v>
      </c>
      <c r="N1156" s="18">
        <f t="shared" si="167"/>
        <v>8.109238915699363E-12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1034.74</v>
      </c>
      <c r="D1157" s="5" t="str">
        <f>'Исходные данные'!A1159</f>
        <v>06.08.2012</v>
      </c>
      <c r="E1157" s="1">
        <f>'Исходные данные'!B1159</f>
        <v>1123.95</v>
      </c>
      <c r="F1157" s="12">
        <f t="shared" si="162"/>
        <v>1.0862148945628853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8.26990790663754E-2</v>
      </c>
      <c r="J1157" s="18">
        <f t="shared" si="165"/>
        <v>9.4415324403505438E-6</v>
      </c>
      <c r="K1157" s="12">
        <f t="shared" si="169"/>
        <v>0.93532666378596852</v>
      </c>
      <c r="L1157" s="12">
        <f t="shared" si="166"/>
        <v>-6.6859437676875508E-2</v>
      </c>
      <c r="M1157" s="12">
        <f t="shared" si="170"/>
        <v>4.4701844064680097E-3</v>
      </c>
      <c r="N1157" s="18">
        <f t="shared" si="167"/>
        <v>5.1034898531508719E-7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1050.82</v>
      </c>
      <c r="D1158" s="5" t="str">
        <f>'Исходные данные'!A1160</f>
        <v>03.08.2012</v>
      </c>
      <c r="E1158" s="1">
        <f>'Исходные данные'!B1160</f>
        <v>1097.6300000000001</v>
      </c>
      <c r="F1158" s="12">
        <f t="shared" si="162"/>
        <v>1.044546163948155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4.3582498211732885E-2</v>
      </c>
      <c r="J1158" s="18">
        <f t="shared" si="165"/>
        <v>4.9618097340648468E-6</v>
      </c>
      <c r="K1158" s="12">
        <f t="shared" si="169"/>
        <v>0.89944621785841028</v>
      </c>
      <c r="L1158" s="12">
        <f t="shared" si="166"/>
        <v>-0.10597601853151804</v>
      </c>
      <c r="M1158" s="12">
        <f t="shared" si="170"/>
        <v>1.123091650379267E-2</v>
      </c>
      <c r="N1158" s="18">
        <f t="shared" si="167"/>
        <v>1.2786249783172377E-6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1101.4100000000001</v>
      </c>
      <c r="D1159" s="5" t="str">
        <f>'Исходные данные'!A1161</f>
        <v>02.08.2012</v>
      </c>
      <c r="E1159" s="1">
        <f>'Исходные данные'!B1161</f>
        <v>1098.6600000000001</v>
      </c>
      <c r="F1159" s="12">
        <f t="shared" si="162"/>
        <v>0.99750320044306839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-2.4999217590366742E-3</v>
      </c>
      <c r="J1159" s="18">
        <f t="shared" si="165"/>
        <v>-2.8381841588893443E-7</v>
      </c>
      <c r="K1159" s="12">
        <f t="shared" si="169"/>
        <v>0.85893808421923346</v>
      </c>
      <c r="L1159" s="12">
        <f t="shared" si="166"/>
        <v>-0.15205843850228759</v>
      </c>
      <c r="M1159" s="12">
        <f t="shared" si="170"/>
        <v>2.3121768719753993E-2</v>
      </c>
      <c r="N1159" s="18">
        <f t="shared" si="167"/>
        <v>2.6250356623639525E-6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1103.76</v>
      </c>
      <c r="D1160" s="5" t="str">
        <f>'Исходные данные'!A1162</f>
        <v>01.08.2012</v>
      </c>
      <c r="E1160" s="1">
        <f>'Исходные данные'!B1162</f>
        <v>1098.2</v>
      </c>
      <c r="F1160" s="12">
        <f t="shared" si="162"/>
        <v>0.99496267304486485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-5.0500570550057943E-3</v>
      </c>
      <c r="J1160" s="18">
        <f t="shared" si="165"/>
        <v>-5.7173740907795512E-7</v>
      </c>
      <c r="K1160" s="12">
        <f t="shared" si="169"/>
        <v>0.85675046643981168</v>
      </c>
      <c r="L1160" s="12">
        <f t="shared" si="166"/>
        <v>-0.15460857379825665</v>
      </c>
      <c r="M1160" s="12">
        <f t="shared" si="170"/>
        <v>2.3903811091930991E-2</v>
      </c>
      <c r="N1160" s="18">
        <f t="shared" si="167"/>
        <v>2.7062472506607811E-6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1116.48</v>
      </c>
      <c r="D1161" s="5" t="str">
        <f>'Исходные данные'!A1163</f>
        <v>31.07.2012</v>
      </c>
      <c r="E1161" s="1">
        <f>'Исходные данные'!B1163</f>
        <v>1098.43</v>
      </c>
      <c r="F1161" s="12">
        <f t="shared" si="162"/>
        <v>0.98383311837202636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-1.6298991463147061E-2</v>
      </c>
      <c r="J1161" s="18">
        <f t="shared" si="165"/>
        <v>-1.8401245781968159E-6</v>
      </c>
      <c r="K1161" s="12">
        <f t="shared" si="169"/>
        <v>0.84716693992615744</v>
      </c>
      <c r="L1161" s="12">
        <f t="shared" si="166"/>
        <v>-0.16585750820639791</v>
      </c>
      <c r="M1161" s="12">
        <f t="shared" si="170"/>
        <v>2.7508713028435369E-2</v>
      </c>
      <c r="N1161" s="18">
        <f t="shared" si="167"/>
        <v>3.1056804387339144E-6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1123.01</v>
      </c>
      <c r="D1162" s="5" t="str">
        <f>'Исходные данные'!A1164</f>
        <v>30.07.2012</v>
      </c>
      <c r="E1162" s="1">
        <f>'Исходные данные'!B1164</f>
        <v>1094.55</v>
      </c>
      <c r="F1162" s="12">
        <f t="shared" si="162"/>
        <v>0.97465739396799667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-2.5669260538558992E-2</v>
      </c>
      <c r="J1162" s="18">
        <f t="shared" si="165"/>
        <v>-2.8899213352387765E-6</v>
      </c>
      <c r="K1162" s="12">
        <f t="shared" si="169"/>
        <v>0.83926583330572735</v>
      </c>
      <c r="L1162" s="12">
        <f t="shared" si="166"/>
        <v>-0.17522777728180983</v>
      </c>
      <c r="M1162" s="12">
        <f t="shared" si="170"/>
        <v>3.0704773931123568E-2</v>
      </c>
      <c r="N1162" s="18">
        <f t="shared" si="167"/>
        <v>3.4568343386419467E-6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1118.26</v>
      </c>
      <c r="D1163" s="5" t="str">
        <f>'Исходные данные'!A1165</f>
        <v>27.07.2012</v>
      </c>
      <c r="E1163" s="1">
        <f>'Исходные данные'!B1165</f>
        <v>1087.81</v>
      </c>
      <c r="F1163" s="12">
        <f t="shared" si="162"/>
        <v>0.97277019655536279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-2.7607405004185043E-2</v>
      </c>
      <c r="J1163" s="18">
        <f t="shared" si="165"/>
        <v>-3.0994484607413482E-6</v>
      </c>
      <c r="K1163" s="12">
        <f t="shared" si="169"/>
        <v>0.83764079016859128</v>
      </c>
      <c r="L1163" s="12">
        <f t="shared" si="166"/>
        <v>-0.17716592174743592</v>
      </c>
      <c r="M1163" s="12">
        <f t="shared" si="170"/>
        <v>3.138776382861861E-2</v>
      </c>
      <c r="N1163" s="18">
        <f t="shared" si="167"/>
        <v>3.5238645671325282E-6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1118.56</v>
      </c>
      <c r="D1164" s="5" t="str">
        <f>'Исходные данные'!A1166</f>
        <v>26.07.2012</v>
      </c>
      <c r="E1164" s="1">
        <f>'Исходные данные'!B1166</f>
        <v>1089.6600000000001</v>
      </c>
      <c r="F1164" s="12">
        <f t="shared" si="162"/>
        <v>0.97416320984122451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-2.6176422805212762E-2</v>
      </c>
      <c r="J1164" s="18">
        <f t="shared" si="165"/>
        <v>-2.9305915890154429E-6</v>
      </c>
      <c r="K1164" s="12">
        <f t="shared" si="169"/>
        <v>0.83884029726041676</v>
      </c>
      <c r="L1164" s="12">
        <f t="shared" si="166"/>
        <v>-0.17573493954846356</v>
      </c>
      <c r="M1164" s="12">
        <f t="shared" si="170"/>
        <v>3.088276897810216E-2</v>
      </c>
      <c r="N1164" s="18">
        <f t="shared" si="167"/>
        <v>3.4574924039930369E-6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1122.81</v>
      </c>
      <c r="D1165" s="5" t="str">
        <f>'Исходные данные'!A1167</f>
        <v>25.07.2012</v>
      </c>
      <c r="E1165" s="1">
        <f>'Исходные данные'!B1167</f>
        <v>1083.55</v>
      </c>
      <c r="F1165" s="12">
        <f t="shared" si="162"/>
        <v>0.96503415537802484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-3.5591784095391127E-2</v>
      </c>
      <c r="J1165" s="18">
        <f t="shared" si="165"/>
        <v>-3.9735705626428769E-6</v>
      </c>
      <c r="K1165" s="12">
        <f t="shared" si="169"/>
        <v>0.83097937756825846</v>
      </c>
      <c r="L1165" s="12">
        <f t="shared" si="166"/>
        <v>-0.18515030083864201</v>
      </c>
      <c r="M1165" s="12">
        <f t="shared" si="170"/>
        <v>3.4280633900639658E-2</v>
      </c>
      <c r="N1165" s="18">
        <f t="shared" si="167"/>
        <v>3.827189931565084E-6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1121.0999999999999</v>
      </c>
      <c r="D1166" s="5" t="str">
        <f>'Исходные данные'!A1168</f>
        <v>24.07.2012</v>
      </c>
      <c r="E1166" s="1">
        <f>'Исходные данные'!B1168</f>
        <v>1067.1199999999999</v>
      </c>
      <c r="F1166" s="12">
        <f t="shared" si="162"/>
        <v>0.95185086076175185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-4.9346915326759291E-2</v>
      </c>
      <c r="J1166" s="18">
        <f t="shared" si="165"/>
        <v>-5.4938569988905951E-6</v>
      </c>
      <c r="K1166" s="12">
        <f t="shared" si="169"/>
        <v>0.81962740013463264</v>
      </c>
      <c r="L1166" s="12">
        <f t="shared" si="166"/>
        <v>-0.19890543207001016</v>
      </c>
      <c r="M1166" s="12">
        <f t="shared" si="170"/>
        <v>3.9563370906957447E-2</v>
      </c>
      <c r="N1166" s="18">
        <f t="shared" si="167"/>
        <v>4.404642128441768E-6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1116.8800000000001</v>
      </c>
      <c r="D1167" s="5" t="str">
        <f>'Исходные данные'!A1169</f>
        <v>23.07.2012</v>
      </c>
      <c r="E1167" s="1">
        <f>'Исходные данные'!B1169</f>
        <v>1069.02</v>
      </c>
      <c r="F1167" s="12">
        <f t="shared" si="162"/>
        <v>0.95714848506553962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-4.3796742756459082E-2</v>
      </c>
      <c r="J1167" s="18">
        <f t="shared" si="165"/>
        <v>-4.8623399871336952E-6</v>
      </c>
      <c r="K1167" s="12">
        <f t="shared" si="169"/>
        <v>0.8241891211079464</v>
      </c>
      <c r="L1167" s="12">
        <f t="shared" si="166"/>
        <v>-0.19335525949970994</v>
      </c>
      <c r="M1167" s="12">
        <f t="shared" si="170"/>
        <v>3.7386256376200196E-2</v>
      </c>
      <c r="N1167" s="18">
        <f t="shared" si="167"/>
        <v>4.1506440412265802E-6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1115.51</v>
      </c>
      <c r="D1168" s="5" t="str">
        <f>'Исходные данные'!A1170</f>
        <v>20.07.2012</v>
      </c>
      <c r="E1168" s="1">
        <f>'Исходные данные'!B1170</f>
        <v>1085.8800000000001</v>
      </c>
      <c r="F1168" s="12">
        <f t="shared" si="162"/>
        <v>0.97343815833116698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-2.6920981271233265E-2</v>
      </c>
      <c r="J1168" s="18">
        <f t="shared" si="165"/>
        <v>-2.980441249127865E-6</v>
      </c>
      <c r="K1168" s="12">
        <f t="shared" si="169"/>
        <v>0.83821596407057586</v>
      </c>
      <c r="L1168" s="12">
        <f t="shared" si="166"/>
        <v>-0.17647949801448412</v>
      </c>
      <c r="M1168" s="12">
        <f t="shared" si="170"/>
        <v>3.1145013219444323E-2</v>
      </c>
      <c r="N1168" s="18">
        <f t="shared" si="167"/>
        <v>3.448086872043357E-6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1112.3399999999999</v>
      </c>
      <c r="D1169" s="5" t="str">
        <f>'Исходные данные'!A1171</f>
        <v>19.07.2012</v>
      </c>
      <c r="E1169" s="1">
        <f>'Исходные данные'!B1171</f>
        <v>1085.28</v>
      </c>
      <c r="F1169" s="12">
        <f t="shared" si="162"/>
        <v>0.97567290576622256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-2.4627886274786532E-2</v>
      </c>
      <c r="J1169" s="18">
        <f t="shared" si="165"/>
        <v>-2.7189610631027286E-6</v>
      </c>
      <c r="K1169" s="12">
        <f t="shared" si="169"/>
        <v>0.84014027837826721</v>
      </c>
      <c r="L1169" s="12">
        <f t="shared" si="166"/>
        <v>-0.17418640301803737</v>
      </c>
      <c r="M1169" s="12">
        <f t="shared" si="170"/>
        <v>3.0340902996362155E-2</v>
      </c>
      <c r="N1169" s="18">
        <f t="shared" si="167"/>
        <v>3.3496879491011316E-6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1109.1600000000001</v>
      </c>
      <c r="D1170" s="5" t="str">
        <f>'Исходные данные'!A1172</f>
        <v>18.07.2012</v>
      </c>
      <c r="E1170" s="1">
        <f>'Исходные данные'!B1172</f>
        <v>1069.79</v>
      </c>
      <c r="F1170" s="12">
        <f t="shared" si="162"/>
        <v>0.9645046702008726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-3.6140604552822059E-2</v>
      </c>
      <c r="J1170" s="18">
        <f t="shared" si="165"/>
        <v>-3.9788487582199482E-6</v>
      </c>
      <c r="K1170" s="12">
        <f t="shared" si="169"/>
        <v>0.83052344421036683</v>
      </c>
      <c r="L1170" s="12">
        <f t="shared" si="166"/>
        <v>-0.18569912129607299</v>
      </c>
      <c r="M1170" s="12">
        <f t="shared" si="170"/>
        <v>3.4484163650133653E-2</v>
      </c>
      <c r="N1170" s="18">
        <f t="shared" si="167"/>
        <v>3.7964852391179454E-6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1097.06</v>
      </c>
      <c r="D1171" s="5" t="str">
        <f>'Исходные данные'!A1173</f>
        <v>17.07.2012</v>
      </c>
      <c r="E1171" s="1">
        <f>'Исходные данные'!B1173</f>
        <v>1071.3800000000001</v>
      </c>
      <c r="F1171" s="12">
        <f t="shared" si="162"/>
        <v>0.97659198220698973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-2.3686337293060796E-2</v>
      </c>
      <c r="J1171" s="18">
        <f t="shared" si="165"/>
        <v>-2.6004355642187725E-6</v>
      </c>
      <c r="K1171" s="12">
        <f t="shared" si="169"/>
        <v>0.84093168411704866</v>
      </c>
      <c r="L1171" s="12">
        <f t="shared" si="166"/>
        <v>-0.17324485403631171</v>
      </c>
      <c r="M1171" s="12">
        <f t="shared" si="170"/>
        <v>3.0013779450062967E-2</v>
      </c>
      <c r="N1171" s="18">
        <f t="shared" si="167"/>
        <v>3.2951020891451919E-6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1099.76</v>
      </c>
      <c r="D1172" s="5" t="str">
        <f>'Исходные данные'!A1174</f>
        <v>16.07.2012</v>
      </c>
      <c r="E1172" s="1">
        <f>'Исходные данные'!B1174</f>
        <v>1075.97</v>
      </c>
      <c r="F1172" s="12">
        <f t="shared" si="162"/>
        <v>0.97836800756528697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-2.1869393871010494E-2</v>
      </c>
      <c r="J1172" s="18">
        <f t="shared" si="165"/>
        <v>-2.3942588606552062E-6</v>
      </c>
      <c r="K1172" s="12">
        <f t="shared" si="169"/>
        <v>0.84246099832687082</v>
      </c>
      <c r="L1172" s="12">
        <f t="shared" si="166"/>
        <v>-0.17142791061426135</v>
      </c>
      <c r="M1172" s="12">
        <f t="shared" si="170"/>
        <v>2.9387528537571199E-2</v>
      </c>
      <c r="N1172" s="18">
        <f t="shared" si="167"/>
        <v>3.2173434256496141E-6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1087.3499999999999</v>
      </c>
      <c r="D1173" s="5" t="str">
        <f>'Исходные данные'!A1175</f>
        <v>13.07.2012</v>
      </c>
      <c r="E1173" s="1">
        <f>'Исходные данные'!B1175</f>
        <v>1061.31</v>
      </c>
      <c r="F1173" s="12">
        <f t="shared" si="162"/>
        <v>0.9760518692233412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-2.4239549285127587E-2</v>
      </c>
      <c r="J1173" s="18">
        <f t="shared" si="165"/>
        <v>-2.6463364978201034E-6</v>
      </c>
      <c r="K1173" s="12">
        <f t="shared" si="169"/>
        <v>0.84046659928200163</v>
      </c>
      <c r="L1173" s="12">
        <f t="shared" si="166"/>
        <v>-0.17379806602837844</v>
      </c>
      <c r="M1173" s="12">
        <f t="shared" si="170"/>
        <v>3.0205767755204612E-2</v>
      </c>
      <c r="N1173" s="18">
        <f t="shared" si="167"/>
        <v>3.2976943884150624E-6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1093.8</v>
      </c>
      <c r="D1174" s="5" t="str">
        <f>'Исходные данные'!A1176</f>
        <v>12.07.2012</v>
      </c>
      <c r="E1174" s="1">
        <f>'Исходные данные'!B1176</f>
        <v>1061.48</v>
      </c>
      <c r="F1174" s="12">
        <f t="shared" si="162"/>
        <v>0.97045163649661736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-2.999371120922489E-2</v>
      </c>
      <c r="J1174" s="18">
        <f t="shared" si="165"/>
        <v>-3.2654038564526342E-6</v>
      </c>
      <c r="K1174" s="12">
        <f t="shared" si="169"/>
        <v>0.83564430581232918</v>
      </c>
      <c r="L1174" s="12">
        <f t="shared" si="166"/>
        <v>-0.17955222795247569</v>
      </c>
      <c r="M1174" s="12">
        <f t="shared" si="170"/>
        <v>3.2239002562697815E-2</v>
      </c>
      <c r="N1174" s="18">
        <f t="shared" si="167"/>
        <v>3.5098478665101582E-6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1094.9100000000001</v>
      </c>
      <c r="D1175" s="5" t="str">
        <f>'Исходные данные'!A1177</f>
        <v>11.07.2012</v>
      </c>
      <c r="E1175" s="1">
        <f>'Исходные данные'!B1177</f>
        <v>1066.53</v>
      </c>
      <c r="F1175" s="12">
        <f t="shared" si="162"/>
        <v>0.97408006137490744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-2.6261780180850618E-2</v>
      </c>
      <c r="J1175" s="18">
        <f t="shared" si="165"/>
        <v>-2.851130046517516E-6</v>
      </c>
      <c r="K1175" s="12">
        <f t="shared" si="169"/>
        <v>0.83876869910982188</v>
      </c>
      <c r="L1175" s="12">
        <f t="shared" si="166"/>
        <v>-0.17582029692410148</v>
      </c>
      <c r="M1175" s="12">
        <f t="shared" si="170"/>
        <v>3.0912776810479228E-2</v>
      </c>
      <c r="N1175" s="18">
        <f t="shared" si="167"/>
        <v>3.356069016597507E-6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1090.95</v>
      </c>
      <c r="D1176" s="5" t="str">
        <f>'Исходные данные'!A1178</f>
        <v>10.07.2012</v>
      </c>
      <c r="E1176" s="1">
        <f>'Исходные данные'!B1178</f>
        <v>1075.3699999999999</v>
      </c>
      <c r="F1176" s="12">
        <f t="shared" si="162"/>
        <v>0.98571886887575033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-1.438408787881435E-2</v>
      </c>
      <c r="J1176" s="18">
        <f t="shared" si="165"/>
        <v>-1.5572608382024726E-6</v>
      </c>
      <c r="K1176" s="12">
        <f t="shared" si="169"/>
        <v>0.84879073714732389</v>
      </c>
      <c r="L1176" s="12">
        <f t="shared" si="166"/>
        <v>-0.16394260462206522</v>
      </c>
      <c r="M1176" s="12">
        <f t="shared" si="170"/>
        <v>2.6877177610266822E-2</v>
      </c>
      <c r="N1176" s="18">
        <f t="shared" si="167"/>
        <v>2.9097970261657522E-6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1097.21</v>
      </c>
      <c r="D1177" s="5" t="str">
        <f>'Исходные данные'!A1179</f>
        <v>09.07.2012</v>
      </c>
      <c r="E1177" s="1">
        <f>'Исходные данные'!B1179</f>
        <v>1068.26</v>
      </c>
      <c r="F1177" s="12">
        <f t="shared" si="162"/>
        <v>0.97361489596339801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-2.6739437545625362E-2</v>
      </c>
      <c r="J1177" s="18">
        <f t="shared" si="165"/>
        <v>-2.886805151502195E-6</v>
      </c>
      <c r="K1177" s="12">
        <f t="shared" si="169"/>
        <v>0.83836815073340609</v>
      </c>
      <c r="L1177" s="12">
        <f t="shared" si="166"/>
        <v>-0.17629795428887629</v>
      </c>
      <c r="M1177" s="12">
        <f t="shared" si="170"/>
        <v>3.1080968686442733E-2</v>
      </c>
      <c r="N1177" s="18">
        <f t="shared" si="167"/>
        <v>3.3555193659030601E-6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1106.6199999999999</v>
      </c>
      <c r="D1178" s="5" t="str">
        <f>'Исходные данные'!A1180</f>
        <v>06.07.2012</v>
      </c>
      <c r="E1178" s="1">
        <f>'Исходные данные'!B1180</f>
        <v>1085.28</v>
      </c>
      <c r="F1178" s="12">
        <f t="shared" si="162"/>
        <v>0.98071605429144615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-1.947230648083265E-2</v>
      </c>
      <c r="J1178" s="18">
        <f t="shared" si="165"/>
        <v>-2.0963740234428816E-6</v>
      </c>
      <c r="K1178" s="12">
        <f t="shared" si="169"/>
        <v>0.84448287330003236</v>
      </c>
      <c r="L1178" s="12">
        <f t="shared" si="166"/>
        <v>-0.16903082322408355</v>
      </c>
      <c r="M1178" s="12">
        <f t="shared" si="170"/>
        <v>2.8571419199811404E-2</v>
      </c>
      <c r="N1178" s="18">
        <f t="shared" si="167"/>
        <v>3.0759777267443981E-6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1099.94</v>
      </c>
      <c r="D1179" s="5" t="str">
        <f>'Исходные данные'!A1181</f>
        <v>05.07.2012</v>
      </c>
      <c r="E1179" s="1">
        <f>'Исходные данные'!B1181</f>
        <v>1077.58</v>
      </c>
      <c r="F1179" s="12">
        <f t="shared" si="162"/>
        <v>0.97967161845191542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-2.0537846682774533E-2</v>
      </c>
      <c r="J1179" s="18">
        <f t="shared" si="165"/>
        <v>-2.20491803646977E-6</v>
      </c>
      <c r="K1179" s="12">
        <f t="shared" si="169"/>
        <v>0.84358352208121123</v>
      </c>
      <c r="L1179" s="12">
        <f t="shared" si="166"/>
        <v>-0.17009636342602544</v>
      </c>
      <c r="M1179" s="12">
        <f t="shared" si="170"/>
        <v>2.8932772850758542E-2</v>
      </c>
      <c r="N1179" s="18">
        <f t="shared" si="167"/>
        <v>3.1061870160529496E-6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1094.6500000000001</v>
      </c>
      <c r="D1180" s="5" t="str">
        <f>'Исходные данные'!A1182</f>
        <v>04.07.2012</v>
      </c>
      <c r="E1180" s="1">
        <f>'Исходные данные'!B1182</f>
        <v>1083.81</v>
      </c>
      <c r="F1180" s="12">
        <f t="shared" si="162"/>
        <v>0.99009729137167113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-9.9520665692865978E-3</v>
      </c>
      <c r="J1180" s="18">
        <f t="shared" si="165"/>
        <v>-1.0654595937961132E-6</v>
      </c>
      <c r="K1180" s="12">
        <f t="shared" si="169"/>
        <v>0.85256094442974484</v>
      </c>
      <c r="L1180" s="12">
        <f t="shared" si="166"/>
        <v>-0.1595105833125374</v>
      </c>
      <c r="M1180" s="12">
        <f t="shared" si="170"/>
        <v>2.5443626188705951E-2</v>
      </c>
      <c r="N1180" s="18">
        <f t="shared" si="167"/>
        <v>2.7239724970672173E-6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1094.3599999999999</v>
      </c>
      <c r="D1181" s="5" t="str">
        <f>'Исходные данные'!A1183</f>
        <v>03.07.2012</v>
      </c>
      <c r="E1181" s="1">
        <f>'Исходные данные'!B1183</f>
        <v>1076.74</v>
      </c>
      <c r="F1181" s="12">
        <f t="shared" si="162"/>
        <v>0.98389926532402505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-1.6231759808505729E-2</v>
      </c>
      <c r="J1181" s="18">
        <f t="shared" si="165"/>
        <v>-1.7329079290209383E-6</v>
      </c>
      <c r="K1181" s="12">
        <f t="shared" si="169"/>
        <v>0.84722389827596667</v>
      </c>
      <c r="L1181" s="12">
        <f t="shared" si="166"/>
        <v>-0.16579027655175663</v>
      </c>
      <c r="M1181" s="12">
        <f t="shared" si="170"/>
        <v>2.7486415799107961E-2</v>
      </c>
      <c r="N1181" s="18">
        <f t="shared" si="167"/>
        <v>2.9344586440763413E-6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1097.06</v>
      </c>
      <c r="D1182" s="5" t="str">
        <f>'Исходные данные'!A1184</f>
        <v>02.07.2012</v>
      </c>
      <c r="E1182" s="1">
        <f>'Исходные данные'!B1184</f>
        <v>1075.27</v>
      </c>
      <c r="F1182" s="12">
        <f t="shared" si="162"/>
        <v>0.98013782290850093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-2.0062081584861981E-2</v>
      </c>
      <c r="J1182" s="18">
        <f t="shared" si="165"/>
        <v>-2.1358563629041611E-6</v>
      </c>
      <c r="K1182" s="12">
        <f t="shared" si="169"/>
        <v>0.84398496516692378</v>
      </c>
      <c r="L1182" s="12">
        <f t="shared" si="166"/>
        <v>-0.16962059832811291</v>
      </c>
      <c r="M1182" s="12">
        <f t="shared" si="170"/>
        <v>2.8771147377187039E-2</v>
      </c>
      <c r="N1182" s="18">
        <f t="shared" si="167"/>
        <v>3.0630439784467195E-6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1084.4000000000001</v>
      </c>
      <c r="D1183" s="5" t="str">
        <f>'Исходные данные'!A1185</f>
        <v>29.06.2012</v>
      </c>
      <c r="E1183" s="1">
        <f>'Исходные данные'!B1185</f>
        <v>1037.44</v>
      </c>
      <c r="F1183" s="12">
        <f t="shared" si="162"/>
        <v>0.95669494651420139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-4.4270698517253876E-2</v>
      </c>
      <c r="J1183" s="18">
        <f t="shared" si="165"/>
        <v>-4.700007971582071E-6</v>
      </c>
      <c r="K1183" s="12">
        <f t="shared" si="169"/>
        <v>0.82379858448186538</v>
      </c>
      <c r="L1183" s="12">
        <f t="shared" si="166"/>
        <v>-0.19382921526050476</v>
      </c>
      <c r="M1183" s="12">
        <f t="shared" si="170"/>
        <v>3.7569764688503114E-2</v>
      </c>
      <c r="N1183" s="18">
        <f t="shared" si="167"/>
        <v>3.9886019295044191E-6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1069.49</v>
      </c>
      <c r="D1184" s="5" t="str">
        <f>'Исходные данные'!A1186</f>
        <v>28.06.2012</v>
      </c>
      <c r="E1184" s="1">
        <f>'Исходные данные'!B1186</f>
        <v>1032.77</v>
      </c>
      <c r="F1184" s="12">
        <f t="shared" si="162"/>
        <v>0.96566587812882776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-3.4937386454759849E-2</v>
      </c>
      <c r="J1184" s="18">
        <f t="shared" si="165"/>
        <v>-3.6987825769693008E-6</v>
      </c>
      <c r="K1184" s="12">
        <f t="shared" si="169"/>
        <v>0.83152334647892601</v>
      </c>
      <c r="L1184" s="12">
        <f t="shared" si="166"/>
        <v>-0.18449590319801068</v>
      </c>
      <c r="M1184" s="12">
        <f t="shared" si="170"/>
        <v>3.4038738296849745E-2</v>
      </c>
      <c r="N1184" s="18">
        <f t="shared" si="167"/>
        <v>3.6036436874702954E-6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1065.2</v>
      </c>
      <c r="D1185" s="5" t="str">
        <f>'Исходные данные'!A1187</f>
        <v>27.06.2012</v>
      </c>
      <c r="E1185" s="1">
        <f>'Исходные данные'!B1187</f>
        <v>1033.04</v>
      </c>
      <c r="F1185" s="12">
        <f t="shared" si="162"/>
        <v>0.96980848666917008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-3.065666340138103E-2</v>
      </c>
      <c r="J1185" s="18">
        <f t="shared" si="165"/>
        <v>-3.2365285645733847E-6</v>
      </c>
      <c r="K1185" s="12">
        <f t="shared" si="169"/>
        <v>0.83509049718253414</v>
      </c>
      <c r="L1185" s="12">
        <f t="shared" si="166"/>
        <v>-0.18021518014463189</v>
      </c>
      <c r="M1185" s="12">
        <f t="shared" si="170"/>
        <v>3.2477511154562148E-2</v>
      </c>
      <c r="N1185" s="18">
        <f t="shared" si="167"/>
        <v>3.4287616751291955E-6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1066.4100000000001</v>
      </c>
      <c r="D1186" s="5" t="str">
        <f>'Исходные данные'!A1188</f>
        <v>26.06.2012</v>
      </c>
      <c r="E1186" s="1">
        <f>'Исходные данные'!B1188</f>
        <v>1031.27</v>
      </c>
      <c r="F1186" s="12">
        <f t="shared" si="162"/>
        <v>0.96704832100224103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-3.3506814764643449E-2</v>
      </c>
      <c r="J1186" s="18">
        <f t="shared" si="165"/>
        <v>-3.5275556428333167E-6</v>
      </c>
      <c r="K1186" s="12">
        <f t="shared" si="169"/>
        <v>0.83271375151492455</v>
      </c>
      <c r="L1186" s="12">
        <f t="shared" si="166"/>
        <v>-0.18306533150789434</v>
      </c>
      <c r="M1186" s="12">
        <f t="shared" si="170"/>
        <v>3.3512915600095269E-2</v>
      </c>
      <c r="N1186" s="18">
        <f t="shared" si="167"/>
        <v>3.5281979311760085E-6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1053.97</v>
      </c>
      <c r="D1187" s="5" t="str">
        <f>'Исходные данные'!A1189</f>
        <v>25.06.2012</v>
      </c>
      <c r="E1187" s="1">
        <f>'Исходные данные'!B1189</f>
        <v>1052.67</v>
      </c>
      <c r="F1187" s="12">
        <f t="shared" si="162"/>
        <v>0.99876656830839594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-1.2341929945474911E-3</v>
      </c>
      <c r="J1187" s="18">
        <f t="shared" si="165"/>
        <v>-1.2957164561352087E-7</v>
      </c>
      <c r="K1187" s="12">
        <f t="shared" si="169"/>
        <v>0.86002595518889713</v>
      </c>
      <c r="L1187" s="12">
        <f t="shared" si="166"/>
        <v>-0.15079270973779835</v>
      </c>
      <c r="M1187" s="12">
        <f t="shared" si="170"/>
        <v>2.2738441310067921E-2</v>
      </c>
      <c r="N1187" s="18">
        <f t="shared" si="167"/>
        <v>2.387193309513307E-6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1060.8800000000001</v>
      </c>
      <c r="D1188" s="5" t="str">
        <f>'Исходные данные'!A1190</f>
        <v>22.06.2012</v>
      </c>
      <c r="E1188" s="1">
        <f>'Исходные данные'!B1190</f>
        <v>1036.73</v>
      </c>
      <c r="F1188" s="12">
        <f t="shared" si="162"/>
        <v>0.97723587964708536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-2.3027223482701517E-2</v>
      </c>
      <c r="J1188" s="18">
        <f t="shared" si="165"/>
        <v>-2.410763696304637E-6</v>
      </c>
      <c r="K1188" s="12">
        <f t="shared" si="169"/>
        <v>0.84148613650716009</v>
      </c>
      <c r="L1188" s="12">
        <f t="shared" si="166"/>
        <v>-0.17258574022595238</v>
      </c>
      <c r="M1188" s="12">
        <f t="shared" si="170"/>
        <v>2.9785837729339938E-2</v>
      </c>
      <c r="N1188" s="18">
        <f t="shared" si="167"/>
        <v>3.1183358391364959E-6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1056.56</v>
      </c>
      <c r="D1189" s="5" t="str">
        <f>'Исходные данные'!A1191</f>
        <v>21.06.2012</v>
      </c>
      <c r="E1189" s="1">
        <f>'Исходные данные'!B1191</f>
        <v>1064.08</v>
      </c>
      <c r="F1189" s="12">
        <f t="shared" si="162"/>
        <v>1.0071174377224199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7.0922283094918366E-3</v>
      </c>
      <c r="J1189" s="18">
        <f t="shared" si="165"/>
        <v>7.4042648330167763E-7</v>
      </c>
      <c r="K1189" s="12">
        <f t="shared" si="169"/>
        <v>0.86721678903570654</v>
      </c>
      <c r="L1189" s="12">
        <f t="shared" si="166"/>
        <v>-0.14246628843375905</v>
      </c>
      <c r="M1189" s="12">
        <f t="shared" si="170"/>
        <v>2.0296643340091045E-2</v>
      </c>
      <c r="N1189" s="18">
        <f t="shared" si="167"/>
        <v>2.1189634054813456E-6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1068.8599999999999</v>
      </c>
      <c r="D1190" s="5" t="str">
        <f>'Исходные данные'!A1192</f>
        <v>20.06.2012</v>
      </c>
      <c r="E1190" s="1">
        <f>'Исходные данные'!B1192</f>
        <v>1063.43</v>
      </c>
      <c r="F1190" s="12">
        <f t="shared" si="162"/>
        <v>0.99491982111782662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-5.0931268615602666E-3</v>
      </c>
      <c r="J1190" s="18">
        <f t="shared" si="165"/>
        <v>-5.3023684125677988E-7</v>
      </c>
      <c r="K1190" s="12">
        <f t="shared" si="169"/>
        <v>0.85671356715758484</v>
      </c>
      <c r="L1190" s="12">
        <f t="shared" si="166"/>
        <v>-0.15465164360481112</v>
      </c>
      <c r="M1190" s="12">
        <f t="shared" si="170"/>
        <v>2.3917130869669536E-2</v>
      </c>
      <c r="N1190" s="18">
        <f t="shared" si="167"/>
        <v>2.4899721269408111E-6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1066.1300000000001</v>
      </c>
      <c r="D1191" s="5" t="str">
        <f>'Исходные данные'!A1193</f>
        <v>19.06.2012</v>
      </c>
      <c r="E1191" s="1">
        <f>'Исходные данные'!B1193</f>
        <v>1041.22</v>
      </c>
      <c r="F1191" s="12">
        <f t="shared" si="162"/>
        <v>0.97663511954452076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-2.3642166968474002E-2</v>
      </c>
      <c r="J1191" s="18">
        <f t="shared" si="165"/>
        <v>-2.4544763689032977E-6</v>
      </c>
      <c r="K1191" s="12">
        <f t="shared" si="169"/>
        <v>0.84096882916283977</v>
      </c>
      <c r="L1191" s="12">
        <f t="shared" si="166"/>
        <v>-0.1732006837117249</v>
      </c>
      <c r="M1191" s="12">
        <f t="shared" si="170"/>
        <v>2.9998476838208984E-2</v>
      </c>
      <c r="N1191" s="18">
        <f t="shared" si="167"/>
        <v>3.1143741011837292E-6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1064.6199999999999</v>
      </c>
      <c r="D1192" s="5" t="str">
        <f>'Исходные данные'!A1194</f>
        <v>18.06.2012</v>
      </c>
      <c r="E1192" s="1">
        <f>'Исходные данные'!B1194</f>
        <v>1040.06</v>
      </c>
      <c r="F1192" s="12">
        <f t="shared" si="162"/>
        <v>0.97693073584941115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-2.3339524181868649E-2</v>
      </c>
      <c r="J1192" s="18">
        <f t="shared" si="165"/>
        <v>-2.4162938156069454E-6</v>
      </c>
      <c r="K1192" s="12">
        <f t="shared" si="169"/>
        <v>0.84122338082991588</v>
      </c>
      <c r="L1192" s="12">
        <f t="shared" si="166"/>
        <v>-0.17289804092511954</v>
      </c>
      <c r="M1192" s="12">
        <f t="shared" si="170"/>
        <v>2.9893732555744332E-2</v>
      </c>
      <c r="N1192" s="18">
        <f t="shared" si="167"/>
        <v>3.0948377754832995E-6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1068.8599999999999</v>
      </c>
      <c r="D1193" s="5" t="str">
        <f>'Исходные данные'!A1195</f>
        <v>15.06.2012</v>
      </c>
      <c r="E1193" s="1">
        <f>'Исходные данные'!B1195</f>
        <v>1027.1500000000001</v>
      </c>
      <c r="F1193" s="12">
        <f t="shared" si="162"/>
        <v>0.96097711580562484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-3.9804683192748797E-2</v>
      </c>
      <c r="J1193" s="18">
        <f t="shared" si="165"/>
        <v>-4.1093968669859356E-6</v>
      </c>
      <c r="K1193" s="12">
        <f t="shared" si="169"/>
        <v>0.827485909280266</v>
      </c>
      <c r="L1193" s="12">
        <f t="shared" si="166"/>
        <v>-0.18936319993599965</v>
      </c>
      <c r="M1193" s="12">
        <f t="shared" si="170"/>
        <v>3.5858421490001395E-2</v>
      </c>
      <c r="N1193" s="18">
        <f t="shared" si="167"/>
        <v>3.7019886381840805E-6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1056.3499999999999</v>
      </c>
      <c r="D1194" s="5" t="str">
        <f>'Исходные данные'!A1196</f>
        <v>14.06.2012</v>
      </c>
      <c r="E1194" s="1">
        <f>'Исходные данные'!B1196</f>
        <v>1030.42</v>
      </c>
      <c r="F1194" s="12">
        <f t="shared" si="162"/>
        <v>0.97545321153026943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-2.4853083646636603E-2</v>
      </c>
      <c r="J1194" s="18">
        <f t="shared" si="165"/>
        <v>-2.5586469496215446E-6</v>
      </c>
      <c r="K1194" s="12">
        <f t="shared" si="169"/>
        <v>0.83995110229736858</v>
      </c>
      <c r="L1194" s="12">
        <f t="shared" si="166"/>
        <v>-0.17441160038988751</v>
      </c>
      <c r="M1194" s="12">
        <f t="shared" si="170"/>
        <v>3.0419406350561829E-2</v>
      </c>
      <c r="N1194" s="18">
        <f t="shared" si="167"/>
        <v>3.1317047966680151E-6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1064.47</v>
      </c>
      <c r="D1195" s="5" t="str">
        <f>'Исходные данные'!A1197</f>
        <v>13.06.2012</v>
      </c>
      <c r="E1195" s="1">
        <f>'Исходные данные'!B1197</f>
        <v>1033.77</v>
      </c>
      <c r="F1195" s="12">
        <f t="shared" si="162"/>
        <v>0.971159356299379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-2.9264708502987295E-2</v>
      </c>
      <c r="J1195" s="18">
        <f t="shared" si="165"/>
        <v>-3.0044186909253926E-6</v>
      </c>
      <c r="K1195" s="12">
        <f t="shared" si="169"/>
        <v>0.83625371487615774</v>
      </c>
      <c r="L1195" s="12">
        <f t="shared" si="166"/>
        <v>-0.1788232252462382</v>
      </c>
      <c r="M1195" s="12">
        <f t="shared" si="170"/>
        <v>3.1977745887466866E-2</v>
      </c>
      <c r="N1195" s="18">
        <f t="shared" si="167"/>
        <v>3.2829487239950098E-6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1055.8499999999999</v>
      </c>
      <c r="D1196" s="5" t="str">
        <f>'Исходные данные'!A1198</f>
        <v>09.06.2012</v>
      </c>
      <c r="E1196" s="1">
        <f>'Исходные данные'!B1198</f>
        <v>1044.21</v>
      </c>
      <c r="F1196" s="12">
        <f t="shared" si="162"/>
        <v>0.98897570677653091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-1.1085511082211914E-2</v>
      </c>
      <c r="J1196" s="18">
        <f t="shared" si="165"/>
        <v>-1.1349014277301093E-6</v>
      </c>
      <c r="K1196" s="12">
        <f t="shared" si="169"/>
        <v>0.85159516133951341</v>
      </c>
      <c r="L1196" s="12">
        <f t="shared" si="166"/>
        <v>-0.16064402782546283</v>
      </c>
      <c r="M1196" s="12">
        <f t="shared" si="170"/>
        <v>2.5806503675988093E-2</v>
      </c>
      <c r="N1196" s="18">
        <f t="shared" si="167"/>
        <v>2.6419925657371985E-6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1062.75</v>
      </c>
      <c r="D1197" s="5" t="str">
        <f>'Исходные данные'!A1199</f>
        <v>08.06.2012</v>
      </c>
      <c r="E1197" s="1">
        <f>'Исходные данные'!B1199</f>
        <v>1024.1099999999999</v>
      </c>
      <c r="F1197" s="12">
        <f t="shared" si="162"/>
        <v>0.9636414961185602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-3.7035945533763007E-2</v>
      </c>
      <c r="J1197" s="18">
        <f t="shared" si="165"/>
        <v>-3.7810465834607999E-6</v>
      </c>
      <c r="K1197" s="12">
        <f t="shared" si="169"/>
        <v>0.82978017532433246</v>
      </c>
      <c r="L1197" s="12">
        <f t="shared" si="166"/>
        <v>-0.18659446227701385</v>
      </c>
      <c r="M1197" s="12">
        <f t="shared" si="170"/>
        <v>3.4817493352447965E-2</v>
      </c>
      <c r="N1197" s="18">
        <f t="shared" si="167"/>
        <v>3.5545619907268142E-6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1059.6099999999999</v>
      </c>
      <c r="D1198" s="5" t="str">
        <f>'Исходные данные'!A1200</f>
        <v>07.06.2012</v>
      </c>
      <c r="E1198" s="1">
        <f>'Исходные данные'!B1200</f>
        <v>1036.93</v>
      </c>
      <c r="F1198" s="12">
        <f t="shared" si="162"/>
        <v>0.97859589849095441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-2.163649133663843E-2</v>
      </c>
      <c r="J1198" s="18">
        <f t="shared" si="165"/>
        <v>-2.2027316691896567E-6</v>
      </c>
      <c r="K1198" s="12">
        <f t="shared" si="169"/>
        <v>0.84265723247931945</v>
      </c>
      <c r="L1198" s="12">
        <f t="shared" si="166"/>
        <v>-0.17119500807988927</v>
      </c>
      <c r="M1198" s="12">
        <f t="shared" si="170"/>
        <v>2.9307730791473374E-2</v>
      </c>
      <c r="N1198" s="18">
        <f t="shared" si="167"/>
        <v>2.9837123663920827E-6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1062</v>
      </c>
      <c r="D1199" s="5" t="str">
        <f>'Исходные данные'!A1201</f>
        <v>06.06.2012</v>
      </c>
      <c r="E1199" s="1">
        <f>'Исходные данные'!B1201</f>
        <v>1021.06</v>
      </c>
      <c r="F1199" s="12">
        <f t="shared" si="162"/>
        <v>0.96145009416195848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-3.9312619448098607E-2</v>
      </c>
      <c r="J1199" s="18">
        <f t="shared" si="165"/>
        <v>-3.9911027834729589E-6</v>
      </c>
      <c r="K1199" s="12">
        <f t="shared" si="169"/>
        <v>0.82789318529009326</v>
      </c>
      <c r="L1199" s="12">
        <f t="shared" si="166"/>
        <v>-0.18887113619134949</v>
      </c>
      <c r="M1199" s="12">
        <f t="shared" si="170"/>
        <v>3.567230608621131E-2</v>
      </c>
      <c r="N1199" s="18">
        <f t="shared" si="167"/>
        <v>3.6215302392032105E-6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1066.1300000000001</v>
      </c>
      <c r="D1200" s="5" t="str">
        <f>'Исходные данные'!A1202</f>
        <v>05.06.2012</v>
      </c>
      <c r="E1200" s="1">
        <f>'Исходные данные'!B1202</f>
        <v>1032.3399999999999</v>
      </c>
      <c r="F1200" s="12">
        <f t="shared" si="162"/>
        <v>0.96830592892048795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-3.2207199363168029E-2</v>
      </c>
      <c r="J1200" s="18">
        <f t="shared" si="165"/>
        <v>-3.260619045553714E-6</v>
      </c>
      <c r="K1200" s="12">
        <f t="shared" si="169"/>
        <v>0.83379666266299723</v>
      </c>
      <c r="L1200" s="12">
        <f t="shared" si="166"/>
        <v>-0.18176571610641887</v>
      </c>
      <c r="M1200" s="12">
        <f t="shared" si="170"/>
        <v>3.3038775551679278E-2</v>
      </c>
      <c r="N1200" s="18">
        <f t="shared" si="167"/>
        <v>3.3448068424346047E-6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1069.32</v>
      </c>
      <c r="D1201" s="5" t="str">
        <f>'Исходные данные'!A1203</f>
        <v>04.06.2012</v>
      </c>
      <c r="E1201" s="1">
        <f>'Исходные данные'!B1203</f>
        <v>1021.68</v>
      </c>
      <c r="F1201" s="12">
        <f t="shared" si="162"/>
        <v>0.95544832229828303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-4.557460122462216E-2</v>
      </c>
      <c r="J1201" s="18">
        <f t="shared" si="165"/>
        <v>-4.601041453045268E-6</v>
      </c>
      <c r="K1201" s="12">
        <f t="shared" si="169"/>
        <v>0.82272513126859592</v>
      </c>
      <c r="L1201" s="12">
        <f t="shared" si="166"/>
        <v>-0.195133117967873</v>
      </c>
      <c r="M1201" s="12">
        <f t="shared" si="170"/>
        <v>3.807693372786386E-2</v>
      </c>
      <c r="N1201" s="18">
        <f t="shared" si="167"/>
        <v>3.8441049571292558E-6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1080.4100000000001</v>
      </c>
      <c r="D1202" s="5" t="str">
        <f>'Исходные данные'!A1204</f>
        <v>01.06.2012</v>
      </c>
      <c r="E1202" s="1">
        <f>'Исходные данные'!B1204</f>
        <v>1029.73</v>
      </c>
      <c r="F1202" s="12">
        <f t="shared" si="162"/>
        <v>0.95309188178561832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-4.804396676907427E-2</v>
      </c>
      <c r="J1202" s="18">
        <f t="shared" si="165"/>
        <v>-4.8368018511102372E-6</v>
      </c>
      <c r="K1202" s="12">
        <f t="shared" si="169"/>
        <v>0.82069602850619294</v>
      </c>
      <c r="L1202" s="12">
        <f t="shared" si="166"/>
        <v>-0.19760248351232515</v>
      </c>
      <c r="M1202" s="12">
        <f t="shared" si="170"/>
        <v>3.9046741490238755E-2</v>
      </c>
      <c r="N1202" s="18">
        <f t="shared" si="167"/>
        <v>3.9310107849250094E-6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1078.01</v>
      </c>
      <c r="D1203" s="5" t="str">
        <f>'Исходные данные'!A1205</f>
        <v>31.05.2012</v>
      </c>
      <c r="E1203" s="1">
        <f>'Исходные данные'!B1205</f>
        <v>1033.02</v>
      </c>
      <c r="F1203" s="12">
        <f t="shared" si="162"/>
        <v>0.95826569326815147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-4.2630197847328584E-2</v>
      </c>
      <c r="J1203" s="18">
        <f t="shared" si="165"/>
        <v>-4.2797948886576171E-6</v>
      </c>
      <c r="K1203" s="12">
        <f t="shared" si="169"/>
        <v>0.82515113573887611</v>
      </c>
      <c r="L1203" s="12">
        <f t="shared" si="166"/>
        <v>-0.19218871459057943</v>
      </c>
      <c r="M1203" s="12">
        <f t="shared" si="170"/>
        <v>3.6936502015979221E-2</v>
      </c>
      <c r="N1203" s="18">
        <f t="shared" si="167"/>
        <v>3.7081848200426717E-6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1092.94</v>
      </c>
      <c r="D1204" s="5" t="str">
        <f>'Исходные данные'!A1206</f>
        <v>30.05.2012</v>
      </c>
      <c r="E1204" s="1">
        <f>'Исходные данные'!B1206</f>
        <v>1031.01</v>
      </c>
      <c r="F1204" s="12">
        <f t="shared" si="162"/>
        <v>0.94333632221347918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-5.8332408593799998E-2</v>
      </c>
      <c r="J1204" s="18">
        <f t="shared" si="165"/>
        <v>-5.8398499182279217E-6</v>
      </c>
      <c r="K1204" s="12">
        <f t="shared" si="169"/>
        <v>0.81229563275241712</v>
      </c>
      <c r="L1204" s="12">
        <f t="shared" si="166"/>
        <v>-0.20789092533705081</v>
      </c>
      <c r="M1204" s="12">
        <f t="shared" si="170"/>
        <v>4.3218636837495258E-2</v>
      </c>
      <c r="N1204" s="18">
        <f t="shared" si="167"/>
        <v>4.3267603530466057E-6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1087.26</v>
      </c>
      <c r="D1205" s="5" t="str">
        <f>'Исходные данные'!A1207</f>
        <v>29.05.2012</v>
      </c>
      <c r="E1205" s="1">
        <f>'Исходные данные'!B1207</f>
        <v>1024.79</v>
      </c>
      <c r="F1205" s="12">
        <f t="shared" si="162"/>
        <v>0.94254364181520522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-5.9173056418767751E-2</v>
      </c>
      <c r="J1205" s="18">
        <f t="shared" si="165"/>
        <v>-5.9074757613589982E-6</v>
      </c>
      <c r="K1205" s="12">
        <f t="shared" si="169"/>
        <v>0.81161306513520126</v>
      </c>
      <c r="L1205" s="12">
        <f t="shared" si="166"/>
        <v>-0.20873157316201862</v>
      </c>
      <c r="M1205" s="12">
        <f t="shared" si="170"/>
        <v>4.3568869634691157E-2</v>
      </c>
      <c r="N1205" s="18">
        <f t="shared" si="167"/>
        <v>4.3496492642741861E-6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1083.82</v>
      </c>
      <c r="D1206" s="5" t="str">
        <f>'Исходные данные'!A1208</f>
        <v>28.05.2012</v>
      </c>
      <c r="E1206" s="1">
        <f>'Исходные данные'!B1208</f>
        <v>1016.27</v>
      </c>
      <c r="F1206" s="12">
        <f t="shared" si="162"/>
        <v>0.93767415253455377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-6.4352775685801708E-2</v>
      </c>
      <c r="J1206" s="18">
        <f t="shared" si="165"/>
        <v>-6.40665590953142E-6</v>
      </c>
      <c r="K1206" s="12">
        <f t="shared" si="169"/>
        <v>0.80742000611344467</v>
      </c>
      <c r="L1206" s="12">
        <f t="shared" si="166"/>
        <v>-0.2139112924290526</v>
      </c>
      <c r="M1206" s="12">
        <f t="shared" si="170"/>
        <v>4.5758041028667679E-2</v>
      </c>
      <c r="N1206" s="18">
        <f t="shared" si="167"/>
        <v>4.5554526722547359E-6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1084.47</v>
      </c>
      <c r="D1207" s="5" t="str">
        <f>'Исходные данные'!A1209</f>
        <v>25.05.2012</v>
      </c>
      <c r="E1207" s="1">
        <f>'Исходные данные'!B1209</f>
        <v>1014.32</v>
      </c>
      <c r="F1207" s="12">
        <f t="shared" si="162"/>
        <v>0.93531402436213085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-6.6872951147332924E-2</v>
      </c>
      <c r="J1207" s="18">
        <f t="shared" si="165"/>
        <v>-6.6389710417992389E-6</v>
      </c>
      <c r="K1207" s="12">
        <f t="shared" si="169"/>
        <v>0.80538772795129709</v>
      </c>
      <c r="L1207" s="12">
        <f t="shared" si="166"/>
        <v>-0.21643146789058379</v>
      </c>
      <c r="M1207" s="12">
        <f t="shared" si="170"/>
        <v>4.6842580293272824E-2</v>
      </c>
      <c r="N1207" s="18">
        <f t="shared" si="167"/>
        <v>4.6504084051118925E-6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1079.2</v>
      </c>
      <c r="D1208" s="5" t="str">
        <f>'Исходные данные'!A1210</f>
        <v>24.05.2012</v>
      </c>
      <c r="E1208" s="1">
        <f>'Исходные данные'!B1210</f>
        <v>1010.69</v>
      </c>
      <c r="F1208" s="12">
        <f t="shared" si="162"/>
        <v>0.93651779095626386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-6.5586759994655797E-2</v>
      </c>
      <c r="J1208" s="18">
        <f t="shared" si="165"/>
        <v>-6.4931080742425165E-6</v>
      </c>
      <c r="K1208" s="12">
        <f t="shared" si="169"/>
        <v>0.80642427697866104</v>
      </c>
      <c r="L1208" s="12">
        <f t="shared" si="166"/>
        <v>-0.21514527673790673</v>
      </c>
      <c r="M1208" s="12">
        <f t="shared" si="170"/>
        <v>4.6287490102630495E-2</v>
      </c>
      <c r="N1208" s="18">
        <f t="shared" si="167"/>
        <v>4.582474812695433E-6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1074.8399999999999</v>
      </c>
      <c r="D1209" s="5" t="str">
        <f>'Исходные данные'!A1211</f>
        <v>23.05.2012</v>
      </c>
      <c r="E1209" s="1">
        <f>'Исходные данные'!B1211</f>
        <v>1001.41</v>
      </c>
      <c r="F1209" s="12">
        <f t="shared" si="162"/>
        <v>0.93168285512262294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-7.0762806409547171E-2</v>
      </c>
      <c r="J1209" s="18">
        <f t="shared" si="165"/>
        <v>-6.985985375952351E-6</v>
      </c>
      <c r="K1209" s="12">
        <f t="shared" si="169"/>
        <v>0.80226097151715903</v>
      </c>
      <c r="L1209" s="12">
        <f t="shared" si="166"/>
        <v>-0.22032132315279798</v>
      </c>
      <c r="M1209" s="12">
        <f t="shared" si="170"/>
        <v>4.8541485435799663E-2</v>
      </c>
      <c r="N1209" s="18">
        <f t="shared" si="167"/>
        <v>4.7922082883325054E-6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1073.82</v>
      </c>
      <c r="D1210" s="5" t="str">
        <f>'Исходные данные'!A1212</f>
        <v>22.05.2012</v>
      </c>
      <c r="E1210" s="1">
        <f>'Исходные данные'!B1212</f>
        <v>1010.33</v>
      </c>
      <c r="F1210" s="12">
        <f t="shared" si="162"/>
        <v>0.94087463448250186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-6.094537411429541E-2</v>
      </c>
      <c r="J1210" s="18">
        <f t="shared" si="165"/>
        <v>-5.9999763761802003E-6</v>
      </c>
      <c r="K1210" s="12">
        <f t="shared" si="169"/>
        <v>0.81017590286818963</v>
      </c>
      <c r="L1210" s="12">
        <f t="shared" si="166"/>
        <v>-0.21050389085754631</v>
      </c>
      <c r="M1210" s="12">
        <f t="shared" si="170"/>
        <v>4.4311888066165796E-2</v>
      </c>
      <c r="N1210" s="18">
        <f t="shared" si="167"/>
        <v>4.3624357950831467E-6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1070.08</v>
      </c>
      <c r="D1211" s="5" t="str">
        <f>'Исходные данные'!A1213</f>
        <v>21.05.2012</v>
      </c>
      <c r="E1211" s="1">
        <f>'Исходные данные'!B1213</f>
        <v>998.09</v>
      </c>
      <c r="F1211" s="12">
        <f t="shared" si="162"/>
        <v>0.93272465610047861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-6.9645238410046134E-2</v>
      </c>
      <c r="J1211" s="18">
        <f t="shared" si="165"/>
        <v>-6.8373276463545115E-6</v>
      </c>
      <c r="K1211" s="12">
        <f t="shared" si="169"/>
        <v>0.80315805388808226</v>
      </c>
      <c r="L1211" s="12">
        <f t="shared" si="166"/>
        <v>-0.21920375515329707</v>
      </c>
      <c r="M1211" s="12">
        <f t="shared" si="170"/>
        <v>4.8050286273306639E-2</v>
      </c>
      <c r="N1211" s="18">
        <f t="shared" si="167"/>
        <v>4.7172722536669188E-6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1090.4000000000001</v>
      </c>
      <c r="D1212" s="5" t="str">
        <f>'Исходные данные'!A1214</f>
        <v>18.05.2012</v>
      </c>
      <c r="E1212" s="1">
        <f>'Исходные данные'!B1214</f>
        <v>997.11</v>
      </c>
      <c r="F1212" s="12">
        <f t="shared" si="162"/>
        <v>0.91444424064563457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-8.9438785513522023E-2</v>
      </c>
      <c r="J1212" s="18">
        <f t="shared" si="165"/>
        <v>-8.7560256509514037E-6</v>
      </c>
      <c r="K1212" s="12">
        <f t="shared" si="169"/>
        <v>0.78741700661871905</v>
      </c>
      <c r="L1212" s="12">
        <f t="shared" si="166"/>
        <v>-0.23899730225677296</v>
      </c>
      <c r="M1212" s="12">
        <f t="shared" si="170"/>
        <v>5.7119710486015322E-2</v>
      </c>
      <c r="N1212" s="18">
        <f t="shared" si="167"/>
        <v>5.5919995706432401E-6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1089.68</v>
      </c>
      <c r="D1213" s="5" t="str">
        <f>'Исходные данные'!A1215</f>
        <v>17.05.2012</v>
      </c>
      <c r="E1213" s="1">
        <f>'Исходные данные'!B1215</f>
        <v>1017.23</v>
      </c>
      <c r="F1213" s="12">
        <f t="shared" si="162"/>
        <v>0.93351259085236027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-6.8800828300895747E-2</v>
      </c>
      <c r="J1213" s="18">
        <f t="shared" si="165"/>
        <v>-6.716777591622329E-6</v>
      </c>
      <c r="K1213" s="12">
        <f t="shared" si="169"/>
        <v>0.80383653508590736</v>
      </c>
      <c r="L1213" s="12">
        <f t="shared" si="166"/>
        <v>-0.21835934504414667</v>
      </c>
      <c r="M1213" s="12">
        <f t="shared" si="170"/>
        <v>4.7680803568108727E-2</v>
      </c>
      <c r="N1213" s="18">
        <f t="shared" si="167"/>
        <v>4.6549054839307662E-6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1087.6600000000001</v>
      </c>
      <c r="D1214" s="5" t="str">
        <f>'Исходные данные'!A1216</f>
        <v>16.05.2012</v>
      </c>
      <c r="E1214" s="1">
        <f>'Исходные данные'!B1216</f>
        <v>1009.94</v>
      </c>
      <c r="F1214" s="12">
        <f t="shared" si="162"/>
        <v>0.92854384642259524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-7.4137676447479789E-2</v>
      </c>
      <c r="J1214" s="18">
        <f t="shared" si="165"/>
        <v>-7.2175938760878767E-6</v>
      </c>
      <c r="K1214" s="12">
        <f t="shared" si="169"/>
        <v>0.79955800864149928</v>
      </c>
      <c r="L1214" s="12">
        <f t="shared" si="166"/>
        <v>-0.2236961931907307</v>
      </c>
      <c r="M1214" s="12">
        <f t="shared" si="170"/>
        <v>5.0039986848024735E-2</v>
      </c>
      <c r="N1214" s="18">
        <f t="shared" si="167"/>
        <v>4.8715891829935908E-6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1082.1199999999999</v>
      </c>
      <c r="D1215" s="5" t="str">
        <f>'Исходные данные'!A1217</f>
        <v>15.05.2012</v>
      </c>
      <c r="E1215" s="1">
        <f>'Исходные данные'!B1217</f>
        <v>1005.3</v>
      </c>
      <c r="F1215" s="12">
        <f t="shared" si="162"/>
        <v>0.92900972165748719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-7.3636075575595969E-2</v>
      </c>
      <c r="J1215" s="18">
        <f t="shared" si="165"/>
        <v>-7.1487527194223367E-6</v>
      </c>
      <c r="K1215" s="12">
        <f t="shared" si="169"/>
        <v>0.79995916823834623</v>
      </c>
      <c r="L1215" s="12">
        <f t="shared" si="166"/>
        <v>-0.22319459231884689</v>
      </c>
      <c r="M1215" s="12">
        <f t="shared" si="170"/>
        <v>4.9815826040376293E-2</v>
      </c>
      <c r="N1215" s="18">
        <f t="shared" si="167"/>
        <v>4.8362303272233803E-6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1088.02</v>
      </c>
      <c r="D1216" s="5" t="str">
        <f>'Исходные данные'!A1218</f>
        <v>14.05.2012</v>
      </c>
      <c r="E1216" s="1">
        <f>'Исходные данные'!B1218</f>
        <v>1022.84</v>
      </c>
      <c r="F1216" s="12">
        <f t="shared" si="162"/>
        <v>0.94009301299608472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-6.177645861748058E-2</v>
      </c>
      <c r="J1216" s="18">
        <f t="shared" si="165"/>
        <v>-5.9806559273308545E-6</v>
      </c>
      <c r="K1216" s="12">
        <f t="shared" si="169"/>
        <v>0.80950285794780297</v>
      </c>
      <c r="L1216" s="12">
        <f t="shared" si="166"/>
        <v>-0.2113349753607314</v>
      </c>
      <c r="M1216" s="12">
        <f t="shared" si="170"/>
        <v>4.4662471810720972E-2</v>
      </c>
      <c r="N1216" s="18">
        <f t="shared" si="167"/>
        <v>4.3238295418969278E-6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1101.55</v>
      </c>
      <c r="D1217" s="5" t="str">
        <f>'Исходные данные'!A1219</f>
        <v>12.05.2012</v>
      </c>
      <c r="E1217" s="1">
        <f>'Исходные данные'!B1219</f>
        <v>1035.1300000000001</v>
      </c>
      <c r="F1217" s="12">
        <f t="shared" si="162"/>
        <v>0.93970314556760937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-6.2191256181875217E-2</v>
      </c>
      <c r="J1217" s="18">
        <f t="shared" si="165"/>
        <v>-6.0040086298507365E-6</v>
      </c>
      <c r="K1217" s="12">
        <f t="shared" si="169"/>
        <v>0.80916714776465226</v>
      </c>
      <c r="L1217" s="12">
        <f t="shared" si="166"/>
        <v>-0.21174977292512609</v>
      </c>
      <c r="M1217" s="12">
        <f t="shared" si="170"/>
        <v>4.4837966333842488E-2</v>
      </c>
      <c r="N1217" s="18">
        <f t="shared" si="167"/>
        <v>4.3287039584160049E-6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1088.8</v>
      </c>
      <c r="D1218" s="5" t="str">
        <f>'Исходные данные'!A1220</f>
        <v>11.05.2012</v>
      </c>
      <c r="E1218" s="1">
        <f>'Исходные данные'!B1220</f>
        <v>1036.75</v>
      </c>
      <c r="F1218" s="12">
        <f t="shared" ref="F1218:F1242" si="171">E1218/C1218</f>
        <v>0.95219507714915508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-4.8985352210765581E-2</v>
      </c>
      <c r="J1218" s="18">
        <f t="shared" ref="J1218:J1242" si="174">H1218*I1218</f>
        <v>-4.7158977821562223E-6</v>
      </c>
      <c r="K1218" s="12">
        <f t="shared" si="169"/>
        <v>0.81992380075191551</v>
      </c>
      <c r="L1218" s="12">
        <f t="shared" ref="L1218:L1242" si="175">LN(K1218)</f>
        <v>-0.19854386895401649</v>
      </c>
      <c r="M1218" s="12">
        <f t="shared" si="170"/>
        <v>3.9419667899229696E-2</v>
      </c>
      <c r="N1218" s="18">
        <f t="shared" ref="N1218:N1242" si="176">M1218*H1218</f>
        <v>3.7949941366034894E-6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1102.3699999999999</v>
      </c>
      <c r="D1219" s="5" t="str">
        <f>'Исходные данные'!A1221</f>
        <v>10.05.2012</v>
      </c>
      <c r="E1219" s="1">
        <f>'Исходные данные'!B1221</f>
        <v>1039.96</v>
      </c>
      <c r="F1219" s="12">
        <f t="shared" si="171"/>
        <v>0.94338561463029669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-5.8280156679126047E-2</v>
      </c>
      <c r="J1219" s="18">
        <f t="shared" si="174"/>
        <v>-5.5950636067777028E-6</v>
      </c>
      <c r="K1219" s="12">
        <f t="shared" ref="K1219:K1242" si="178">F1219/GEOMEAN(F$2:F$1242)</f>
        <v>0.81233807786341916</v>
      </c>
      <c r="L1219" s="12">
        <f t="shared" si="175"/>
        <v>-0.20783867342237694</v>
      </c>
      <c r="M1219" s="12">
        <f t="shared" ref="M1219:M1242" si="179">POWER(L1219-AVERAGE(L$2:L$1242),2)</f>
        <v>4.3196914169973476E-2</v>
      </c>
      <c r="N1219" s="18">
        <f t="shared" si="176"/>
        <v>4.1470287001490428E-6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1104.27</v>
      </c>
      <c r="D1220" s="5" t="str">
        <f>'Исходные данные'!A1222</f>
        <v>05.05.2012</v>
      </c>
      <c r="E1220" s="1">
        <f>'Исходные данные'!B1222</f>
        <v>1050.3599999999999</v>
      </c>
      <c r="F1220" s="12">
        <f t="shared" si="171"/>
        <v>0.95118041783259522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-5.0051520620887378E-2</v>
      </c>
      <c r="J1220" s="18">
        <f t="shared" si="174"/>
        <v>-4.7916795155623212E-6</v>
      </c>
      <c r="K1220" s="12">
        <f t="shared" si="178"/>
        <v>0.8190500897411499</v>
      </c>
      <c r="L1220" s="12">
        <f t="shared" si="175"/>
        <v>-0.19961003736413818</v>
      </c>
      <c r="M1220" s="12">
        <f t="shared" si="179"/>
        <v>3.9844167016512666E-2</v>
      </c>
      <c r="N1220" s="18">
        <f t="shared" si="176"/>
        <v>3.8144790915302017E-6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1082.42</v>
      </c>
      <c r="D1221" s="5" t="str">
        <f>'Исходные данные'!A1223</f>
        <v>04.05.2012</v>
      </c>
      <c r="E1221" s="1">
        <f>'Исходные данные'!B1223</f>
        <v>1067.04</v>
      </c>
      <c r="F1221" s="12">
        <f t="shared" si="171"/>
        <v>0.98579109772546691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-1.4310815259377973E-2</v>
      </c>
      <c r="J1221" s="18">
        <f t="shared" si="174"/>
        <v>-1.366221236120214E-6</v>
      </c>
      <c r="K1221" s="12">
        <f t="shared" si="178"/>
        <v>0.84885293254657013</v>
      </c>
      <c r="L1221" s="12">
        <f t="shared" si="175"/>
        <v>-0.16386933200262882</v>
      </c>
      <c r="M1221" s="12">
        <f t="shared" si="179"/>
        <v>2.6853157970987807E-2</v>
      </c>
      <c r="N1221" s="18">
        <f t="shared" si="176"/>
        <v>2.5636103891993761E-6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1082.74</v>
      </c>
      <c r="D1222" s="5" t="str">
        <f>'Исходные данные'!A1224</f>
        <v>03.05.2012</v>
      </c>
      <c r="E1222" s="1">
        <f>'Исходные данные'!B1224</f>
        <v>1075.52</v>
      </c>
      <c r="F1222" s="12">
        <f t="shared" si="171"/>
        <v>0.99333173245654538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-6.6905997730227415E-3</v>
      </c>
      <c r="J1222" s="18">
        <f t="shared" si="174"/>
        <v>-6.3695371807036582E-7</v>
      </c>
      <c r="K1222" s="12">
        <f t="shared" si="178"/>
        <v>0.85534608299143344</v>
      </c>
      <c r="L1222" s="12">
        <f t="shared" si="175"/>
        <v>-0.15624911651627366</v>
      </c>
      <c r="M1222" s="12">
        <f t="shared" si="179"/>
        <v>2.4413786412116077E-2</v>
      </c>
      <c r="N1222" s="18">
        <f t="shared" si="176"/>
        <v>2.3242239193673338E-6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1089.1500000000001</v>
      </c>
      <c r="D1223" s="5" t="str">
        <f>'Исходные данные'!A1225</f>
        <v>02.05.2012</v>
      </c>
      <c r="E1223" s="1">
        <f>'Исходные данные'!B1225</f>
        <v>1078.98</v>
      </c>
      <c r="F1223" s="12">
        <f t="shared" si="171"/>
        <v>0.99066244318964325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-9.3814250892049842E-3</v>
      </c>
      <c r="J1223" s="18">
        <f t="shared" si="174"/>
        <v>-8.9063100528088324E-7</v>
      </c>
      <c r="K1223" s="12">
        <f t="shared" si="178"/>
        <v>0.85304758990577567</v>
      </c>
      <c r="L1223" s="12">
        <f t="shared" si="175"/>
        <v>-0.15893994183245591</v>
      </c>
      <c r="M1223" s="12">
        <f t="shared" si="179"/>
        <v>2.5261905109704486E-2</v>
      </c>
      <c r="N1223" s="18">
        <f t="shared" si="176"/>
        <v>2.3982535413575465E-6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1100.3900000000001</v>
      </c>
      <c r="D1224" s="5" t="str">
        <f>'Исходные данные'!A1226</f>
        <v>28.04.2012</v>
      </c>
      <c r="E1224" s="1">
        <f>'Исходные данные'!B1226</f>
        <v>1089.72</v>
      </c>
      <c r="F1224" s="12">
        <f t="shared" si="171"/>
        <v>0.99030343787202713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-9.7438799148822797E-3</v>
      </c>
      <c r="J1224" s="18">
        <f t="shared" si="174"/>
        <v>-9.2245903167259477E-7</v>
      </c>
      <c r="K1224" s="12">
        <f t="shared" si="178"/>
        <v>0.8527384547174367</v>
      </c>
      <c r="L1224" s="12">
        <f t="shared" si="175"/>
        <v>-0.15930239665813317</v>
      </c>
      <c r="M1224" s="12">
        <f t="shared" si="179"/>
        <v>2.5377253581025216E-2</v>
      </c>
      <c r="N1224" s="18">
        <f t="shared" si="176"/>
        <v>2.40248001508188E-6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1113.54</v>
      </c>
      <c r="D1225" s="5" t="str">
        <f>'Исходные данные'!A1227</f>
        <v>27.04.2012</v>
      </c>
      <c r="E1225" s="1">
        <f>'Исходные данные'!B1227</f>
        <v>1080.01</v>
      </c>
      <c r="F1225" s="12">
        <f t="shared" si="171"/>
        <v>0.96988882303285018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-3.0573829483610246E-2</v>
      </c>
      <c r="J1225" s="18">
        <f t="shared" si="174"/>
        <v>-2.8863644892684966E-6</v>
      </c>
      <c r="K1225" s="12">
        <f t="shared" si="178"/>
        <v>0.83515967386515721</v>
      </c>
      <c r="L1225" s="12">
        <f t="shared" si="175"/>
        <v>-0.18013234622686106</v>
      </c>
      <c r="M1225" s="12">
        <f t="shared" si="179"/>
        <v>3.2447662157193767E-2</v>
      </c>
      <c r="N1225" s="18">
        <f t="shared" si="176"/>
        <v>3.0632662441095738E-6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1114.23</v>
      </c>
      <c r="D1226" s="5" t="str">
        <f>'Исходные данные'!A1228</f>
        <v>26.04.2012</v>
      </c>
      <c r="E1226" s="1">
        <f>'Исходные данные'!B1228</f>
        <v>1074.3</v>
      </c>
      <c r="F1226" s="12">
        <f t="shared" si="171"/>
        <v>0.96416359279502428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-3.6494296699831508E-2</v>
      </c>
      <c r="J1226" s="18">
        <f t="shared" si="174"/>
        <v>-3.4356783772471737E-6</v>
      </c>
      <c r="K1226" s="12">
        <f t="shared" si="178"/>
        <v>0.8302297465325853</v>
      </c>
      <c r="L1226" s="12">
        <f t="shared" si="175"/>
        <v>-0.18605281344308239</v>
      </c>
      <c r="M1226" s="12">
        <f t="shared" si="179"/>
        <v>3.4615649390086441E-2</v>
      </c>
      <c r="N1226" s="18">
        <f t="shared" si="176"/>
        <v>3.2588170996165107E-6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1118.78</v>
      </c>
      <c r="D1227" s="5" t="str">
        <f>'Исходные данные'!A1229</f>
        <v>25.04.2012</v>
      </c>
      <c r="E1227" s="1">
        <f>'Исходные данные'!B1229</f>
        <v>1060.56</v>
      </c>
      <c r="F1227" s="12">
        <f t="shared" si="171"/>
        <v>0.94796117199091867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-5.3441735381396106E-2</v>
      </c>
      <c r="J1227" s="18">
        <f t="shared" si="174"/>
        <v>-5.0171169510309938E-6</v>
      </c>
      <c r="K1227" s="12">
        <f t="shared" si="178"/>
        <v>0.81627803562177237</v>
      </c>
      <c r="L1227" s="12">
        <f t="shared" si="175"/>
        <v>-0.20300025212464703</v>
      </c>
      <c r="M1227" s="12">
        <f t="shared" si="179"/>
        <v>4.1209102362670287E-2</v>
      </c>
      <c r="N1227" s="18">
        <f t="shared" si="176"/>
        <v>3.8687157990849533E-6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1117.1099999999999</v>
      </c>
      <c r="D1228" s="5" t="str">
        <f>'Исходные данные'!A1230</f>
        <v>24.04.2012</v>
      </c>
      <c r="E1228" s="1">
        <f>'Исходные данные'!B1230</f>
        <v>1062.95</v>
      </c>
      <c r="F1228" s="12">
        <f t="shared" si="171"/>
        <v>0.95151775563731422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-4.9696931739731977E-2</v>
      </c>
      <c r="J1228" s="18">
        <f t="shared" si="174"/>
        <v>-4.6525325292715008E-6</v>
      </c>
      <c r="K1228" s="12">
        <f t="shared" si="178"/>
        <v>0.8193405672930929</v>
      </c>
      <c r="L1228" s="12">
        <f t="shared" si="175"/>
        <v>-0.19925544848298288</v>
      </c>
      <c r="M1228" s="12">
        <f t="shared" si="179"/>
        <v>3.9702733750154665E-2</v>
      </c>
      <c r="N1228" s="18">
        <f t="shared" si="176"/>
        <v>3.7168946614448731E-6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1123.04</v>
      </c>
      <c r="D1229" s="5" t="str">
        <f>'Исходные данные'!A1231</f>
        <v>23.04.2012</v>
      </c>
      <c r="E1229" s="1">
        <f>'Исходные данные'!B1231</f>
        <v>1078.56</v>
      </c>
      <c r="F1229" s="12">
        <f t="shared" si="171"/>
        <v>0.9603932184071805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-4.0412475876982629E-2</v>
      </c>
      <c r="J1229" s="18">
        <f t="shared" si="174"/>
        <v>-3.7727798992441578E-6</v>
      </c>
      <c r="K1229" s="12">
        <f t="shared" si="178"/>
        <v>0.82698312220892867</v>
      </c>
      <c r="L1229" s="12">
        <f t="shared" si="175"/>
        <v>-0.18997099262023351</v>
      </c>
      <c r="M1229" s="12">
        <f t="shared" si="179"/>
        <v>3.6088978037116838E-2</v>
      </c>
      <c r="N1229" s="18">
        <f t="shared" si="176"/>
        <v>3.3691519256865751E-6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1126.1500000000001</v>
      </c>
      <c r="D1230" s="5" t="str">
        <f>'Исходные данные'!A1232</f>
        <v>20.04.2012</v>
      </c>
      <c r="E1230" s="1">
        <f>'Исходные данные'!B1232</f>
        <v>1085.6300000000001</v>
      </c>
      <c r="F1230" s="12">
        <f t="shared" si="171"/>
        <v>0.9640190027971407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-3.6644272120712432E-2</v>
      </c>
      <c r="J1230" s="18">
        <f t="shared" si="174"/>
        <v>-3.4114442634179089E-6</v>
      </c>
      <c r="K1230" s="12">
        <f t="shared" si="178"/>
        <v>0.83010524181347844</v>
      </c>
      <c r="L1230" s="12">
        <f t="shared" si="175"/>
        <v>-0.18620278886396327</v>
      </c>
      <c r="M1230" s="12">
        <f t="shared" si="179"/>
        <v>3.4671478580717702E-2</v>
      </c>
      <c r="N1230" s="18">
        <f t="shared" si="176"/>
        <v>3.2277845857811712E-6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1126.05</v>
      </c>
      <c r="D1231" s="5" t="str">
        <f>'Исходные данные'!A1233</f>
        <v>19.04.2012</v>
      </c>
      <c r="E1231" s="1">
        <f>'Исходные данные'!B1233</f>
        <v>1092.4000000000001</v>
      </c>
      <c r="F1231" s="12">
        <f t="shared" si="171"/>
        <v>0.97011677989432099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-3.0338823087570983E-2</v>
      </c>
      <c r="J1231" s="18">
        <f t="shared" si="174"/>
        <v>-2.8165474973470432E-6</v>
      </c>
      <c r="K1231" s="12">
        <f t="shared" si="178"/>
        <v>0.8353559647941381</v>
      </c>
      <c r="L1231" s="12">
        <f t="shared" si="175"/>
        <v>-0.17989733983082179</v>
      </c>
      <c r="M1231" s="12">
        <f t="shared" si="179"/>
        <v>3.2363052878206199E-2</v>
      </c>
      <c r="N1231" s="18">
        <f t="shared" si="176"/>
        <v>3.0044697293470256E-6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1121.3599999999999</v>
      </c>
      <c r="D1232" s="5" t="str">
        <f>'Исходные данные'!A1234</f>
        <v>18.04.2012</v>
      </c>
      <c r="E1232" s="1">
        <f>'Исходные данные'!B1234</f>
        <v>1097.27</v>
      </c>
      <c r="F1232" s="12">
        <f t="shared" si="171"/>
        <v>0.97851715773703363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-2.1716957565927224E-2</v>
      </c>
      <c r="J1232" s="18">
        <f t="shared" si="174"/>
        <v>-2.0104973363827472E-6</v>
      </c>
      <c r="K1232" s="12">
        <f t="shared" si="178"/>
        <v>0.8425894297571902</v>
      </c>
      <c r="L1232" s="12">
        <f t="shared" si="175"/>
        <v>-0.17127547430917806</v>
      </c>
      <c r="M1232" s="12">
        <f t="shared" si="179"/>
        <v>2.933528809983393E-2</v>
      </c>
      <c r="N1232" s="18">
        <f t="shared" si="176"/>
        <v>2.7157818220021229E-6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1104.3800000000001</v>
      </c>
      <c r="D1233" s="5" t="str">
        <f>'Исходные данные'!A1235</f>
        <v>17.04.2012</v>
      </c>
      <c r="E1233" s="1">
        <f>'Исходные данные'!B1235</f>
        <v>1083.3399999999999</v>
      </c>
      <c r="F1233" s="12">
        <f t="shared" si="171"/>
        <v>0.98094858653724248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-1.9235230028471013E-2</v>
      </c>
      <c r="J1233" s="18">
        <f t="shared" si="174"/>
        <v>-1.7757755536849375E-6</v>
      </c>
      <c r="K1233" s="12">
        <f t="shared" si="178"/>
        <v>0.84468310403777314</v>
      </c>
      <c r="L1233" s="12">
        <f t="shared" si="175"/>
        <v>-0.1687937467717219</v>
      </c>
      <c r="M1233" s="12">
        <f t="shared" si="179"/>
        <v>2.8491328949236196E-2</v>
      </c>
      <c r="N1233" s="18">
        <f t="shared" si="176"/>
        <v>2.630288557254715E-6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1115</v>
      </c>
      <c r="D1234" s="5" t="str">
        <f>'Исходные данные'!A1236</f>
        <v>16.04.2012</v>
      </c>
      <c r="E1234" s="1">
        <f>'Исходные данные'!B1236</f>
        <v>1089.3399999999999</v>
      </c>
      <c r="F1234" s="12">
        <f t="shared" si="171"/>
        <v>0.97698654708520172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-2.3282396650121832E-2</v>
      </c>
      <c r="J1234" s="18">
        <f t="shared" si="174"/>
        <v>-2.1434064924091952E-6</v>
      </c>
      <c r="K1234" s="12">
        <f t="shared" si="178"/>
        <v>0.84127143921802594</v>
      </c>
      <c r="L1234" s="12">
        <f t="shared" si="175"/>
        <v>-0.17284091339337265</v>
      </c>
      <c r="M1234" s="12">
        <f t="shared" si="179"/>
        <v>2.9873981342655367E-2</v>
      </c>
      <c r="N1234" s="18">
        <f t="shared" si="176"/>
        <v>2.7502360056057035E-6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1128.42</v>
      </c>
      <c r="D1235" s="5" t="str">
        <f>'Исходные данные'!A1237</f>
        <v>13.04.2012</v>
      </c>
      <c r="E1235" s="1">
        <f>'Исходные данные'!B1237</f>
        <v>1097.98</v>
      </c>
      <c r="F1235" s="12">
        <f t="shared" si="171"/>
        <v>0.97302422856737736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-2.7346296214707629E-2</v>
      </c>
      <c r="J1235" s="18">
        <f t="shared" si="174"/>
        <v>-2.5105076042999576E-6</v>
      </c>
      <c r="K1235" s="12">
        <f t="shared" si="178"/>
        <v>0.83785953409806768</v>
      </c>
      <c r="L1235" s="12">
        <f t="shared" si="175"/>
        <v>-0.17690481295795846</v>
      </c>
      <c r="M1235" s="12">
        <f t="shared" si="179"/>
        <v>3.1295312847690285E-2</v>
      </c>
      <c r="N1235" s="18">
        <f t="shared" si="176"/>
        <v>2.8730443152596641E-6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1131.3499999999999</v>
      </c>
      <c r="D1236" s="5" t="str">
        <f>'Исходные данные'!A1238</f>
        <v>12.04.2012</v>
      </c>
      <c r="E1236" s="1">
        <f>'Исходные данные'!B1238</f>
        <v>1095.58</v>
      </c>
      <c r="F1236" s="12">
        <f t="shared" si="171"/>
        <v>0.96838290537853011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-3.2127706512567106E-2</v>
      </c>
      <c r="J1236" s="18">
        <f t="shared" si="174"/>
        <v>-2.941229550357498E-6</v>
      </c>
      <c r="K1236" s="12">
        <f t="shared" si="178"/>
        <v>0.83386294617103141</v>
      </c>
      <c r="L1236" s="12">
        <f t="shared" si="175"/>
        <v>-0.18168622325581799</v>
      </c>
      <c r="M1236" s="12">
        <f t="shared" si="179"/>
        <v>3.300988372096296E-2</v>
      </c>
      <c r="N1236" s="18">
        <f t="shared" si="176"/>
        <v>3.0219911718872152E-6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1130.6099999999999</v>
      </c>
      <c r="D1237" s="5" t="str">
        <f>'Исходные данные'!A1239</f>
        <v>11.04.2012</v>
      </c>
      <c r="E1237" s="1">
        <f>'Исходные данные'!B1239</f>
        <v>1084</v>
      </c>
      <c r="F1237" s="12">
        <f t="shared" si="171"/>
        <v>0.95877446688071055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-4.2099407063618893E-2</v>
      </c>
      <c r="J1237" s="18">
        <f t="shared" si="174"/>
        <v>-3.8433624732652103E-6</v>
      </c>
      <c r="K1237" s="12">
        <f t="shared" si="178"/>
        <v>0.82558923461603129</v>
      </c>
      <c r="L1237" s="12">
        <f t="shared" si="175"/>
        <v>-0.19165792380686972</v>
      </c>
      <c r="M1237" s="12">
        <f t="shared" si="179"/>
        <v>3.67327597579599E-2</v>
      </c>
      <c r="N1237" s="18">
        <f t="shared" si="176"/>
        <v>3.3534275240472677E-6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1122.55</v>
      </c>
      <c r="D1238" s="5" t="str">
        <f>'Исходные данные'!A1240</f>
        <v>10.04.2012</v>
      </c>
      <c r="E1238" s="1">
        <f>'Исходные данные'!B1240</f>
        <v>1101.1199999999999</v>
      </c>
      <c r="F1238" s="12">
        <f t="shared" si="171"/>
        <v>0.98090953632354905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-1.9275039445108798E-2</v>
      </c>
      <c r="J1238" s="18">
        <f t="shared" si="174"/>
        <v>-1.7547563028731629E-6</v>
      </c>
      <c r="K1238" s="12">
        <f t="shared" si="178"/>
        <v>0.84464947836547122</v>
      </c>
      <c r="L1238" s="12">
        <f t="shared" si="175"/>
        <v>-0.16883355618835971</v>
      </c>
      <c r="M1238" s="12">
        <f t="shared" si="179"/>
        <v>2.8504769695208036E-2</v>
      </c>
      <c r="N1238" s="18">
        <f t="shared" si="176"/>
        <v>2.5950102165579198E-6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1135.0999999999999</v>
      </c>
      <c r="D1239" s="5" t="str">
        <f>'Исходные данные'!A1241</f>
        <v>09.04.2012</v>
      </c>
      <c r="E1239" s="1">
        <f>'Исходные данные'!B1241</f>
        <v>1100.6500000000001</v>
      </c>
      <c r="F1239" s="12">
        <f t="shared" si="171"/>
        <v>0.96965025107920022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-3.0819838401953265E-2</v>
      </c>
      <c r="J1239" s="18">
        <f t="shared" si="174"/>
        <v>-2.7979378421951498E-6</v>
      </c>
      <c r="K1239" s="12">
        <f t="shared" si="178"/>
        <v>0.83495424240716731</v>
      </c>
      <c r="L1239" s="12">
        <f t="shared" si="175"/>
        <v>-0.18037835514520417</v>
      </c>
      <c r="M1239" s="12">
        <f t="shared" si="179"/>
        <v>3.2536351004889427E-2</v>
      </c>
      <c r="N1239" s="18">
        <f t="shared" si="176"/>
        <v>2.9537691449334412E-6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1142.9100000000001</v>
      </c>
      <c r="D1240" s="5" t="str">
        <f>'Исходные данные'!A1242</f>
        <v>06.04.2012</v>
      </c>
      <c r="E1240" s="1">
        <f>'Исходные данные'!B1242</f>
        <v>1103.8599999999999</v>
      </c>
      <c r="F1240" s="12">
        <f t="shared" si="171"/>
        <v>0.9658328302316016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-3.4764513335593911E-2</v>
      </c>
      <c r="J1240" s="18">
        <f t="shared" si="174"/>
        <v>-3.1472412037979429E-6</v>
      </c>
      <c r="K1240" s="12">
        <f t="shared" si="178"/>
        <v>0.83166710693929269</v>
      </c>
      <c r="L1240" s="12">
        <f t="shared" si="175"/>
        <v>-0.18432303007884476</v>
      </c>
      <c r="M1240" s="12">
        <f t="shared" si="179"/>
        <v>3.3974979417446732E-2</v>
      </c>
      <c r="N1240" s="18">
        <f t="shared" si="176"/>
        <v>3.0757644753593286E-6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1139.57</v>
      </c>
      <c r="D1241" s="5" t="str">
        <f>'Исходные данные'!A1243</f>
        <v>05.04.2012</v>
      </c>
      <c r="E1241" s="1">
        <f>'Исходные данные'!B1243</f>
        <v>1101.6300000000001</v>
      </c>
      <c r="F1241" s="12">
        <f t="shared" si="171"/>
        <v>0.9667067402616778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-3.3860097091819516E-2</v>
      </c>
      <c r="J1241" s="18">
        <f t="shared" si="174"/>
        <v>-3.0568085734228657E-6</v>
      </c>
      <c r="K1241" s="12">
        <f t="shared" si="178"/>
        <v>0.83241962042163564</v>
      </c>
      <c r="L1241" s="12">
        <f t="shared" si="175"/>
        <v>-0.18341861383507033</v>
      </c>
      <c r="M1241" s="12">
        <f t="shared" si="179"/>
        <v>3.3642387901178669E-2</v>
      </c>
      <c r="N1241" s="18">
        <f t="shared" si="176"/>
        <v>3.0371543084436705E-6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1144.03</v>
      </c>
      <c r="D1242" s="5" t="str">
        <f>'Исходные данные'!A1244</f>
        <v>04.04.2012</v>
      </c>
      <c r="E1242" s="1">
        <f>'Исходные данные'!B1244</f>
        <v>1112.32</v>
      </c>
      <c r="F1242" s="12">
        <f t="shared" si="171"/>
        <v>0.9722821953969738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-2.8109192175211992E-2</v>
      </c>
      <c r="J1242" s="18">
        <f t="shared" si="174"/>
        <v>-2.5305479894663565E-6</v>
      </c>
      <c r="K1242" s="12">
        <f t="shared" si="178"/>
        <v>0.83722057820345952</v>
      </c>
      <c r="L1242" s="12">
        <f t="shared" si="175"/>
        <v>-0.17766770891846287</v>
      </c>
      <c r="M1242" s="12">
        <f t="shared" si="179"/>
        <v>3.1565814792335667E-2</v>
      </c>
      <c r="N1242" s="18">
        <f t="shared" si="176"/>
        <v>2.8417326496153555E-6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0.98257806916506107</v>
      </c>
      <c r="D2" s="14">
        <f>C2-1</f>
        <v>-1.7421930834938926E-2</v>
      </c>
      <c r="E2" s="11">
        <f>E3/E6</f>
        <v>1.0162732111411863</v>
      </c>
      <c r="F2" s="14">
        <f>E2-1</f>
        <v>1.6273211141186295E-2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1.1236083222209567</v>
      </c>
      <c r="D3" s="14">
        <f>C3-1</f>
        <v>0.12360832222095675</v>
      </c>
      <c r="E3" s="11">
        <f>GEOMEAN('Обработанные данные'!F2:F1242)</f>
        <v>1.1613214255714244</v>
      </c>
      <c r="F3" s="14">
        <f t="shared" ref="F3:F6" si="0">E3-1</f>
        <v>0.16132142557142437</v>
      </c>
    </row>
    <row r="4" spans="1:10" ht="15" x14ac:dyDescent="0.25">
      <c r="A4" s="6" t="s">
        <v>1520</v>
      </c>
      <c r="B4" s="7" t="s">
        <v>1521</v>
      </c>
      <c r="C4" s="13">
        <f>C3*C6</f>
        <v>1.2848807655935068</v>
      </c>
      <c r="D4" s="14">
        <f>C4-1</f>
        <v>0.28488076559350684</v>
      </c>
      <c r="E4" s="11">
        <f>E3*E6</f>
        <v>1.3270717349489212</v>
      </c>
      <c r="F4" s="14">
        <f t="shared" si="0"/>
        <v>0.32707173494892117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1.1435308373773649</v>
      </c>
      <c r="D6" s="14">
        <f>C6-1</f>
        <v>0.14353083737736494</v>
      </c>
      <c r="E6" s="12">
        <f>EXP(E7)</f>
        <v>1.1427256104363526</v>
      </c>
      <c r="F6" s="14">
        <f t="shared" si="0"/>
        <v>0.14272561043635257</v>
      </c>
    </row>
    <row r="7" spans="1:10" x14ac:dyDescent="0.2">
      <c r="A7" s="6" t="s">
        <v>1516</v>
      </c>
      <c r="B7" s="7" t="s">
        <v>1517</v>
      </c>
      <c r="C7" s="11">
        <f>POWER(C8,0.5)</f>
        <v>0.13412070165303674</v>
      </c>
      <c r="D7" s="17"/>
      <c r="E7" s="11">
        <f>POWER(E8,0.5)</f>
        <v>0.1334162951328689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1.7988362611902894E-2</v>
      </c>
      <c r="D8" s="17"/>
      <c r="E8" s="11">
        <f>_xlfn.VAR.P('Обработанные данные'!L2:L1242)</f>
        <v>1.7799907806980778E-2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2017-04-25T19:19:02Z</dcterms:modified>
</cp:coreProperties>
</file>