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2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<sst xmlns="http://schemas.openxmlformats.org/spreadsheetml/2006/main" count="2372" uniqueCount="2371">
  <si>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</si>
  <si>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</si>
  <si>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</si>
  <si>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</si>
  <si>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</si>
  <si>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</si>
  <si>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</si>
  <si>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</si>
  <si>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</si>
  <si>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</si>
  <si>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</si>
  <si>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</si>
  <si>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</si>
  <si>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</si>
  <si>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</si>
  <si>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</si>
  <si>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</si>
  <si>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</si>
  <si>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</si>
  <si>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</si>
  <si>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</si>
  <si>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</si>
  <si>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</si>
  <si>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</si>
  <si>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</si>
  <si>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</si>
  <si>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</si>
  <si>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</si>
  <si>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</si>
  <si>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</si>
  <si>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</si>
  <si>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</si>
  <si>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</si>
  <si>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</si>
  <si>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</si>
  <si>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</si>
  <si>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</si>
  <si>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</si>
  <si>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</si>
  <si>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</si>
  <si>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</si>
  <si>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</si>
  <si>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</si>
  <si>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</si>
  <si>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</si>
  <si>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</si>
  <si>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</si>
  <si>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</si>
  <si>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</si>
  <si>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</si>
  <si>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</si>
  <si>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</si>
  <si>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</si>
  <si>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</si>
  <si>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</si>
  <si>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</si>
  <si>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</si>
  <si>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</si>
  <si>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</si>
  <si>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</si>
  <si>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</si>
  <si>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</si>
  <si>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</si>
  <si>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</si>
  <si>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</si>
  <si>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</si>
  <si>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</si>
  <si>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</si>
  <si>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</si>
  <si>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</si>
  <si>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</si>
  <si>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</si>
  <si>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</si>
  <si>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</si>
  <si>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</si>
  <si>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</si>
  <si>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</si>
  <si>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</si>
  <si>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</si>
  <si>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</si>
  <si>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</si>
  <si>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</si>
  <si>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</si>
  <si>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</si>
  <si>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</si>
  <si>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</si>
  <si>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</si>
  <si>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</si>
  <si>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</si>
  <si>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</si>
  <si>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</si>
  <si>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</si>
  <si>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</si>
  <si>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</si>
  <si>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</si>
  <si>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</si>
  <si>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</si>
  <si>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</si>
  <si>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</si>
  <si>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</si>
  <si>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</si>
  <si>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</si>
  <si>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</si>
  <si>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</si>
  <si>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</si>
  <si>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</si>
  <si>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</si>
  <si>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</si>
  <si>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</si>
  <si>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</si>
  <si>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</si>
  <si>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</si>
  <si>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</si>
  <si>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</si>
  <si>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</si>
  <si>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</si>
  <si>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</si>
  <si>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</si>
  <si>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</si>
  <si>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</si>
  <si>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</si>
  <si>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</si>
  <si>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</si>
  <si>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</si>
  <si>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</si>
  <si>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</si>
  <si>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</si>
  <si>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</si>
  <si>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</si>
  <si>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</si>
  <si>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</si>
  <si>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</si>
  <si>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</si>
  <si>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</si>
  <si>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</si>
  <si>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</si>
  <si>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</si>
  <si>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</si>
  <si>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</si>
  <si>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</si>
  <si>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</si>
  <si>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</si>
  <si>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</si>
  <si>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</si>
  <si>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</si>
  <si>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</si>
  <si>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</si>
  <si>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</si>
  <si>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</si>
  <si>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</si>
  <si>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</si>
  <si>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</si>
  <si>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</si>
  <si>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</si>
  <si>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</si>
  <si>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</si>
  <si>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</si>
  <si>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</si>
  <si>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</si>
  <si>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</si>
  <si>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</si>
  <si>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</si>
  <si>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</si>
  <si>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</si>
  <si>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</si>
  <si>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</si>
  <si>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</si>
  <si>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</si>
  <si>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</si>
  <si>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</si>
  <si>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</si>
  <si>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</si>
  <si>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</si>
  <si>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</si>
  <si>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</si>
  <si>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</si>
  <si>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</si>
  <si>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</si>
  <si>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</si>
  <si>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</si>
  <si>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</si>
  <si>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</si>
  <si>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</si>
  <si>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</si>
  <si>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</si>
  <si>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</si>
  <si>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</si>
  <si>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</si>
  <si>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</si>
  <si>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</si>
  <si>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</si>
  <si>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</si>
  <si>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</si>
  <si>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</si>
  <si>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</si>
  <si>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</si>
  <si>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</si>
  <si>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</si>
  <si>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</si>
  <si>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</si>
  <si>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</si>
  <si>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</si>
  <si>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</si>
  <si>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</si>
  <si>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</si>
  <si>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</si>
  <si>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</si>
  <si>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</si>
  <si>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</si>
  <si>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</si>
  <si>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</si>
  <si>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</si>
  <si>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</si>
  <si>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</si>
  <si>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</si>
  <si>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</si>
  <si>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</si>
  <si>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</si>
  <si>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</si>
  <si>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</si>
  <si>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</si>
  <si>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</si>
  <si>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</si>
  <si>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</si>
  <si>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</si>
  <si>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</si>
  <si>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</si>
  <si>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</si>
  <si>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</si>
  <si>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</si>
  <si>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</si>
  <si>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</si>
  <si>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</si>
  <si>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</si>
  <si>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</si>
  <si>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</si>
  <si>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</si>
  <si>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</si>
  <si>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</si>
  <si>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</si>
  <si>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</si>
  <si>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</si>
  <si>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</si>
  <si>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</si>
  <si>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</si>
  <si>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</si>
  <si>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</si>
  <si>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</si>
  <si>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</si>
  <si>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</si>
  <si>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</si>
  <si>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</si>
  <si>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</si>
  <si>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</si>
  <si>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</si>
  <si>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</si>
  <si>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</si>
  <si>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</si>
  <si>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</si>
  <si>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</si>
  <si>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</si>
  <si>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</si>
  <si>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</si>
  <si>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</si>
  <si>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</si>
  <si>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</si>
  <si>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</si>
  <si>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</si>
  <si>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</si>
  <si>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</si>
  <si>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</si>
  <si>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</si>
  <si>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</si>
  <si>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</si>
  <si>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</si>
  <si>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</si>
  <si>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</si>
  <si>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</si>
  <si>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</si>
  <si>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</si>
  <si>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</si>
  <si>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</si>
  <si>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</si>
  <si>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</si>
  <si>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</si>
  <si>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</si>
  <si>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</si>
  <si>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</si>
  <si>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</si>
  <si>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</si>
  <si>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</si>
  <si>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</si>
  <si>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</si>
  <si>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</si>
  <si>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</si>
  <si>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</si>
  <si>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</si>
  <si>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</si>
  <si>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</si>
  <si>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</si>
  <si>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</si>
  <si>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</si>
  <si>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</si>
  <si>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</si>
  <si>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</si>
  <si>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</si>
  <si>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</si>
  <si>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</si>
  <si>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</si>
  <si>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</si>
  <si>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</si>
  <si>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</si>
  <si>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</si>
  <si>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</si>
  <si>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</si>
  <si>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</si>
  <si>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</si>
  <si>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</si>
  <si>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</si>
  <si>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</si>
  <si>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</si>
  <si>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</si>
  <si>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</si>
  <si>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</si>
  <si>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</si>
  <si>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</si>
  <si>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</si>
  <si>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</si>
  <si>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</si>
  <si>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</si>
  <si>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</si>
  <si>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</si>
  <si>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</si>
  <si>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</si>
  <si>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</si>
  <si>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</si>
  <si>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</si>
  <si>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</si>
  <si>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</si>
  <si>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</si>
  <si>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</si>
  <si>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</si>
  <si>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</si>
  <si>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</si>
  <si>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</si>
  <si>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</si>
  <si>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</si>
  <si>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</si>
  <si>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</si>
  <si>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</si>
  <si>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</si>
  <si>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</si>
  <si>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</si>
  <si>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</si>
  <si>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</si>
  <si>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</si>
  <si>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</si>
  <si>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</si>
  <si>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</si>
  <si>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</si>
  <si>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</si>
  <si>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</si>
  <si>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</si>
  <si>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</si>
  <si>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</si>
  <si>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</si>
  <si>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</si>
  <si>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</si>
  <si>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</si>
  <si>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</si>
  <si>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</si>
  <si>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</si>
  <si>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</si>
  <si>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</si>
  <si>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</si>
  <si>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</si>
  <si>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</si>
  <si>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</si>
  <si>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</si>
  <si>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</si>
  <si>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</si>
  <si>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</si>
  <si>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</si>
  <si>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</si>
  <si>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</si>
  <si>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</si>
  <si>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</si>
  <si>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</si>
  <si>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</si>
  <si>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</si>
  <si>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</si>
  <si>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</si>
  <si>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</si>
  <si>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</si>
  <si>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</si>
  <si>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</si>
  <si>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</si>
  <si>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</si>
  <si>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</si>
  <si>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</si>
  <si>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</si>
  <si>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</si>
  <si>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</si>
  <si>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</si>
  <si>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</si>
  <si>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</si>
  <si>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</si>
  <si>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</si>
  <si>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</si>
  <si>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</si>
  <si>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</si>
  <si>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</si>
  <si>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</si>
  <si>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</si>
  <si>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</si>
  <si>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</si>
  <si>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</si>
  <si>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</si>
  <si>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</si>
  <si>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</si>
  <si>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</si>
  <si>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</si>
  <si>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</si>
  <si>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</si>
  <si>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</si>
  <si>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</si>
  <si>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</si>
  <si>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</si>
  <si>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</si>
  <si>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</si>
  <si>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</si>
  <si>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</si>
  <si>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</si>
  <si>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</si>
  <si>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</si>
  <si>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</si>
  <si>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</si>
  <si>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</si>
  <si>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</si>
  <si>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</si>
  <si>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</si>
  <si>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</si>
  <si>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</si>
  <si>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</si>
  <si>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</si>
  <si>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</si>
  <si>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</si>
  <si>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</si>
  <si>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</si>
  <si>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</si>
  <si>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</si>
  <si>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</si>
  <si>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</si>
  <si>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</si>
  <si>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</si>
  <si>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</si>
  <si>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</si>
  <si>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</si>
  <si>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</si>
  <si>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</si>
  <si>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</si>
  <si>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</si>
  <si>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</si>
  <si>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</si>
  <si>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</si>
  <si>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</si>
  <si>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</si>
  <si>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</si>
  <si>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</si>
  <si>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</si>
  <si>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</si>
  <si>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</si>
  <si>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</si>
  <si>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</si>
  <si>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</si>
  <si>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</si>
  <si>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</si>
  <si>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</si>
  <si>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</si>
  <si>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</si>
  <si>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</si>
  <si>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</si>
  <si>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</si>
  <si>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</si>
  <si>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</si>
  <si>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</si>
  <si>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</si>
  <si>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</si>
  <si>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</si>
  <si>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</si>
  <si>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</si>
  <si>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</si>
  <si>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</si>
  <si>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</si>
  <si>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</si>
  <si>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</si>
  <si>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</si>
  <si>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</si>
  <si>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</si>
  <si>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</si>
  <si>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</si>
  <si>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</si>
  <si>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</si>
  <si>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</si>
  <si>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</si>
  <si>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</si>
  <si>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</si>
  <si>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</si>
  <si>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</si>
  <si>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</si>
  <si>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</si>
  <si>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</si>
  <si>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</si>
  <si>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</si>
  <si>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</si>
  <si>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</si>
  <si>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</si>
  <si>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</si>
  <si>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</si>
  <si>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</si>
  <si>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</si>
  <si>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</si>
  <si>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</si>
  <si>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</si>
  <si>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</si>
  <si>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</si>
  <si>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</si>
  <si>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</si>
  <si>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</si>
  <si>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</si>
  <si>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</si>
  <si>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</si>
  <si>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</si>
  <si>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</si>
  <si>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</si>
  <si>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</si>
  <si>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</si>
  <si>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</si>
  <si>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</si>
  <si>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</si>
  <si>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</si>
  <si>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</si>
  <si>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</si>
  <si>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</si>
  <si>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</si>
  <si>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</si>
  <si>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</si>
  <si>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</si>
  <si>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</si>
  <si>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</si>
  <si>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</si>
  <si>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</si>
  <si>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</si>
  <si>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</si>
  <si>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</si>
  <si>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</si>
  <si>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</si>
  <si>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</si>
  <si>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</si>
  <si>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</si>
  <si>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</si>
  <si>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</si>
  <si>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</si>
  <si>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</si>
  <si>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</si>
  <si>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</si>
  <si>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</si>
  <si>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</si>
  <si>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</si>
  <si>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</si>
  <si>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</si>
  <si>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</si>
  <si>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</si>
  <si>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</si>
  <si>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</si>
  <si>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</si>
  <si>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</si>
  <si>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</si>
  <si>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</si>
  <si>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</si>
  <si>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</si>
  <si>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</si>
  <si>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</si>
  <si>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</si>
  <si>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</si>
  <si>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</si>
  <si>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</si>
  <si>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</si>
  <si>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</si>
  <si>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</si>
  <si>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</si>
  <si>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</si>
  <si>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</si>
  <si>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</si>
  <si>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</si>
  <si>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</si>
  <si>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</si>
  <si>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</si>
  <si>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</si>
  <si>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</si>
  <si>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</si>
  <si>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</si>
  <si>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</si>
  <si>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</si>
  <si>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</si>
  <si>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</si>
  <si>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</si>
  <si>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</si>
  <si>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</si>
  <si>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</si>
  <si>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</si>
  <si>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</si>
  <si>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</si>
  <si>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</si>
  <si>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</si>
  <si>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</si>
  <si>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</si>
  <si>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</si>
  <si>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</si>
  <si>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</si>
  <si>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</si>
  <si>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</si>
  <si>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</si>
  <si>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</si>
  <si>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</si>
  <si>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</si>
  <si>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</si>
  <si>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</si>
  <si>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</si>
  <si>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</si>
  <si>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</si>
  <si>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</si>
  <si>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</si>
  <si>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</si>
  <si>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</si>
  <si>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</si>
  <si>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</si>
  <si>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</si>
  <si>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</si>
  <si>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</si>
  <si>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</si>
  <si>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</si>
  <si>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</si>
  <si>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</si>
  <si>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</si>
  <si>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</si>
  <si>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</si>
  <si>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</si>
  <si>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</si>
  <si>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</si>
  <si>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</si>
  <si>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</si>
  <si>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</si>
  <si>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</si>
  <si>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</si>
  <si>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</si>
  <si>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</si>
  <si>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</si>
  <si>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</si>
  <si>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</si>
  <si>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</si>
  <si>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</si>
  <si>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</si>
  <si>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</si>
  <si>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</si>
  <si>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</si>
  <si>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</si>
  <si>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</si>
  <si>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</si>
  <si>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</si>
  <si>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</si>
  <si>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</si>
  <si>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</si>
  <si>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</si>
  <si>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</si>
  <si>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</si>
  <si>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</si>
  <si>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</si>
  <si>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</si>
  <si>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</si>
  <si>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</si>
  <si>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</si>
  <si>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</si>
  <si>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</si>
  <si>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</si>
  <si>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</si>
  <si>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</si>
  <si>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</si>
  <si>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</si>
  <si>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</si>
  <si>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</si>
  <si>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</si>
  <si>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</si>
  <si>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</si>
  <si>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</si>
  <si>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</si>
  <si>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</si>
  <si>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</si>
  <si>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</si>
  <si>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</si>
  <si>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</si>
  <si>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</si>
  <si>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</si>
  <si>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</si>
  <si>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</si>
  <si>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</si>
  <si>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</si>
  <si>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</si>
  <si>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</si>
  <si>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</si>
  <si>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</si>
  <si>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</si>
  <si>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</si>
  <si>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</si>
  <si>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</si>
  <si>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</si>
  <si>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</si>
  <si>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</si>
  <si>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</si>
  <si>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</si>
  <si>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</si>
  <si>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</si>
  <si>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</si>
  <si>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</si>
  <si>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</si>
  <si>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</si>
  <si>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</si>
  <si>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</si>
  <si>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</si>
  <si>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</si>
  <si>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</si>
  <si>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</si>
  <si>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</si>
  <si>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</si>
  <si>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</si>
  <si>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</si>
  <si>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</si>
  <si>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</si>
  <si>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</si>
  <si>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</si>
  <si>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</si>
  <si>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</si>
  <si>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</si>
  <si>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</si>
  <si>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</si>
  <si>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</si>
  <si>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</si>
  <si>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</si>
  <si>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</si>
  <si>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</si>
  <si>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</si>
  <si>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</si>
  <si>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</si>
  <si>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</si>
  <si>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</si>
  <si>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</si>
  <si>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</si>
  <si>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</si>
  <si>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</si>
  <si>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</si>
  <si>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</si>
  <si>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</si>
  <si>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</si>
  <si>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</si>
  <si>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</si>
  <si>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</si>
  <si>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</si>
  <si>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</si>
  <si>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</si>
  <si>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</si>
  <si>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</si>
  <si>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</si>
  <si>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</si>
  <si>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</si>
  <si>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</si>
  <si>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</si>
  <si>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</si>
  <si>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</si>
  <si>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</si>
  <si>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</si>
  <si>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</si>
  <si>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</si>
  <si>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</si>
  <si>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</si>
  <si>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</si>
  <si>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</si>
  <si>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</si>
  <si>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</si>
  <si>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</si>
  <si>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</si>
  <si>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</si>
  <si>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</si>
  <si>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</si>
  <si>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</si>
  <si>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</si>
  <si>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</si>
  <si>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</si>
  <si>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</si>
  <si>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</si>
  <si>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</si>
  <si>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</si>
  <si>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</si>
  <si>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</si>
  <si>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</si>
  <si>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</si>
  <si>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</si>
  <si>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</si>
  <si>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</si>
  <si>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</si>
  <si>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</si>
  <si>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</si>
  <si>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</si>
  <si>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</si>
  <si>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</si>
  <si>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</si>
  <si>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</si>
  <si>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</si>
  <si>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</si>
  <si>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</si>
  <si>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</si>
  <si>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</si>
  <si>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</si>
  <si>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</si>
  <si>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</si>
  <si>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</si>
  <si>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</si>
  <si>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</si>
  <si>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</si>
  <si>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</si>
  <si>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</si>
  <si>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</si>
  <si>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</si>
  <si>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</si>
  <si>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</si>
  <si>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</si>
  <si>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</si>
  <si>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</si>
  <si>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</si>
  <si>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</si>
  <si>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</si>
  <si>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</si>
  <si>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</si>
  <si>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</si>
  <si>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</si>
  <si>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</si>
  <si>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</si>
  <si>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</si>
  <si>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</si>
  <si>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</si>
  <si>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</si>
  <si>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</si>
  <si>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</si>
  <si>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</si>
  <si>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</si>
  <si>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</si>
  <si>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</si>
  <si>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</si>
  <si>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</si>
  <si>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</si>
  <si>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</si>
  <si>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</si>
  <si>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</si>
  <si>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</si>
  <si>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</si>
  <si>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</si>
  <si>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</si>
  <si>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</si>
  <si>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</si>
  <si>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</si>
  <si>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</si>
  <si>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</si>
  <si>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</si>
  <si>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</si>
  <si>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</si>
  <si>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</si>
  <si>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</si>
  <si>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</si>
  <si>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</si>
  <si>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</si>
  <si>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</si>
  <si>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</si>
  <si>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</si>
  <si>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</si>
  <si>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</si>
  <si>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</si>
  <si>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</si>
  <si>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</si>
  <si>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</si>
  <si>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</si>
  <si>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</si>
  <si>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</si>
  <si>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</si>
  <si>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</si>
  <si>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</si>
  <si>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</si>
  <si>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</si>
  <si>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</si>
  <si>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</si>
  <si>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</si>
  <si>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</si>
  <si>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</si>
  <si>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</si>
  <si>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</si>
  <si>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</si>
  <si>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</si>
  <si>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</si>
  <si>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</si>
  <si>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</si>
  <si>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</si>
  <si>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</si>
  <si>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</si>
  <si>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</si>
  <si>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</si>
  <si>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</si>
  <si>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</si>
  <si>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</si>
  <si>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</si>
  <si>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</si>
  <si>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</si>
  <si>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</si>
  <si>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</si>
  <si>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</si>
  <si>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</si>
  <si>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</si>
  <si>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</si>
  <si>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</si>
  <si>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</si>
  <si>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</si>
  <si>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</si>
  <si>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</si>
  <si>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</si>
  <si>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</si>
  <si>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</si>
  <si>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</si>
  <si>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</si>
  <si>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</si>
  <si>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</si>
  <si>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</si>
  <si>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</si>
  <si>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</si>
  <si>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</si>
  <si>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</si>
  <si>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</si>
  <si>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</si>
  <si>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</si>
  <si>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</si>
  <si>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</si>
  <si>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</si>
  <si>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</si>
  <si>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</si>
  <si>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</si>
  <si>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</si>
  <si>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</si>
  <si>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</si>
  <si>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</si>
  <si>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</si>
  <si>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</si>
  <si>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</si>
  <si>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</si>
  <si>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</si>
  <si>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</si>
  <si>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</si>
  <si>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</si>
  <si>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</si>
  <si>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</si>
  <si>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</si>
  <si>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</si>
  <si>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</si>
  <si>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</si>
  <si>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</si>
  <si>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</si>
  <si>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</si>
  <si>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</si>
  <si>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</si>
  <si>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</si>
  <si>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</si>
  <si>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</si>
  <si>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</si>
  <si>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</si>
  <si>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</si>
  <si>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</si>
  <si>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</si>
  <si>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</si>
  <si>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</si>
  <si>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</si>
  <si>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</si>
  <si>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</si>
  <si>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</si>
  <si>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</si>
  <si>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</si>
  <si>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</si>
  <si>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</si>
  <si>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</si>
  <si>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</si>
  <si>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</si>
  <si>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</si>
  <si>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</si>
  <si>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</si>
  <si>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</si>
  <si>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</si>
  <si>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</si>
  <si>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</si>
  <si>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</si>
  <si>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</si>
  <si>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</si>
  <si>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</si>
  <si>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</si>
  <si>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</si>
  <si>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</si>
  <si>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</si>
  <si>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</si>
  <si>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</si>
  <si>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</si>
  <si>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</si>
  <si>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</si>
  <si>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</si>
  <si>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</si>
  <si>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</si>
  <si>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</si>
  <si>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</si>
  <si>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</si>
  <si>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</si>
  <si>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</si>
  <si>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</si>
  <si>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</si>
  <si>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</si>
  <si>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</si>
  <si>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</si>
  <si>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</si>
  <si>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</si>
  <si>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</si>
  <si>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</si>
  <si>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</si>
  <si>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</si>
  <si>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</si>
  <si>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</si>
  <si>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</si>
  <si>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</si>
  <si>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</si>
  <si>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</si>
  <si>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</si>
  <si>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</si>
  <si>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</si>
  <si>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</si>
  <si>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</si>
  <si>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</si>
  <si>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</si>
  <si>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</si>
  <si>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</si>
  <si>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</si>
  <si>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</si>
  <si>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</si>
  <si>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</si>
  <si>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</si>
  <si>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</si>
  <si>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</si>
  <si>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</si>
  <si>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</si>
  <si>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</si>
  <si>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</si>
  <si>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</si>
  <si>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</si>
  <si>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</si>
  <si>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</si>
  <si>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</si>
  <si>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</si>
  <si>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</si>
  <si>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</si>
  <si>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</si>
  <si>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</si>
  <si>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</si>
  <si>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</si>
  <si>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</si>
  <si>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</si>
  <si>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</si>
  <si>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</si>
  <si>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</si>
  <si>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</si>
  <si>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</si>
  <si>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</si>
  <si>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</si>
  <si>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</si>
  <si>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</si>
  <si>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</si>
  <si>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</si>
  <si>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</si>
  <si>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</si>
  <si>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</si>
  <si>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</si>
  <si>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</si>
  <si>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</si>
  <si>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</si>
  <si>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</si>
  <si>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</si>
  <si>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</si>
  <si>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</si>
  <si>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</si>
  <si>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</si>
  <si>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</si>
  <si>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</si>
  <si>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</si>
  <si>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</si>
  <si>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</si>
  <si>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</si>
  <si>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</si>
  <si>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</si>
  <si>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</si>
  <si>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</si>
  <si>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</si>
  <si>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</si>
  <si>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</si>
  <si>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</si>
  <si>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</si>
  <si>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</si>
  <si>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</si>
  <si>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</si>
  <si>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</si>
  <si>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</si>
  <si>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</si>
  <si>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</si>
  <si>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</si>
  <si>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</si>
  <si>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</si>
  <si>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</si>
  <si>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</si>
  <si>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</si>
  <si>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</si>
  <si>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</si>
  <si>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</si>
  <si>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</si>
  <si>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</si>
  <si>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</si>
  <si>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</si>
  <si>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</si>
  <si>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</si>
  <si>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</si>
  <si>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</si>
  <si>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</si>
  <si>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</si>
  <si>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</si>
  <si>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</si>
  <si>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</si>
  <si>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</si>
  <si>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</si>
  <si>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</si>
  <si>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</si>
  <si>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</si>
  <si>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</si>
  <si>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</si>
  <si>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</si>
  <si>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</si>
  <si>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</si>
  <si>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</si>
  <si>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</si>
  <si>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</si>
  <si>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</si>
  <si>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</si>
  <si>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</si>
  <si>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</si>
  <si>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</si>
  <si>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</si>
  <si>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</si>
  <si>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</si>
  <si>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</si>
  <si>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</si>
  <si>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</si>
  <si>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</si>
  <si>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</si>
  <si>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</si>
  <si>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</si>
  <si>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</si>
  <si>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</si>
  <si>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</si>
  <si>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</si>
  <si>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</si>
  <si>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</si>
  <si>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</si>
  <si>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</si>
  <si>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</si>
  <si>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</si>
  <si>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</si>
  <si>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</si>
  <si>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</si>
  <si>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</si>
  <si>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</si>
  <si>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</si>
  <si>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</si>
  <si>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</si>
  <si>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</si>
  <si>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</si>
  <si>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</si>
  <si>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</si>
  <si>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</si>
  <si>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</si>
  <si>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</si>
  <si>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</si>
  <si>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</si>
  <si>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</si>
  <si>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</si>
  <si>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</si>
  <si>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</si>
  <si>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</si>
  <si>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</si>
  <si>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</si>
  <si>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</si>
  <si>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</si>
  <si>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</si>
  <si>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</si>
  <si>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</si>
  <si>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</si>
  <si>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</si>
  <si>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</si>
  <si>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</si>
  <si>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</si>
  <si>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</si>
  <si>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</si>
  <si>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</si>
  <si>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</si>
  <si>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</si>
  <si>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</si>
  <si>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</si>
  <si>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</si>
  <si>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</si>
  <si>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</si>
  <si>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</si>
  <si>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</si>
  <si>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</si>
  <si>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</si>
  <si>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</si>
  <si>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</si>
  <si>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</si>
  <si>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</si>
  <si>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</si>
  <si>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</si>
  <si>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</si>
  <si>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</si>
  <si>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</si>
  <si>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</si>
  <si>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</si>
  <si>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</si>
  <si>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</si>
  <si>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</si>
  <si>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</si>
  <si>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</si>
  <si>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</si>
  <si>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</si>
  <si>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</si>
  <si>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</si>
  <si>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</si>
  <si>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</si>
  <si>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</si>
  <si>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</si>
  <si>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</si>
  <si>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</si>
  <si>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</si>
  <si>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</si>
  <si>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</si>
  <si>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</si>
  <si>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</si>
  <si>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</si>
  <si>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</si>
  <si>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</si>
  <si>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</si>
  <si>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</si>
  <si>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</si>
  <si>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</si>
  <si>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</si>
  <si>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</si>
  <si>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</si>
  <si>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</si>
  <si>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</si>
  <si>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</si>
  <si>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</si>
  <si>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</si>
  <si>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</si>
  <si>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</si>
  <si>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</si>
  <si>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</si>
  <si>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</si>
  <si>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</si>
  <si>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</si>
  <si>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</si>
  <si>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</si>
  <si>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</si>
  <si>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</si>
  <si>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</si>
  <si>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</si>
  <si>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</si>
  <si>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</si>
  <si>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</si>
  <si>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</si>
  <si>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</si>
  <si>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</si>
  <si>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</si>
  <si>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</si>
  <si>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</si>
  <si>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</si>
  <si>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</si>
  <si>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</si>
  <si>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</si>
  <si>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</si>
  <si>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</si>
  <si>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</si>
  <si>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</si>
  <si>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</si>
  <si>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</si>
  <si>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</si>
  <si>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</si>
  <si>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</si>
  <si>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</si>
  <si>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</si>
  <si>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</si>
  <si>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</si>
  <si>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</si>
  <si>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</si>
  <si>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</si>
  <si>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</si>
  <si>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</si>
  <si>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</si>
  <si>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</si>
  <si>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</si>
  <si>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</si>
  <si>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</si>
  <si>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</si>
  <si>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</si>
  <si>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</si>
  <si>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</si>
  <si>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</si>
  <si>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</si>
  <si>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</si>
  <si>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</si>
  <si>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</si>
  <si>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</si>
  <si>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</si>
  <si>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</si>
  <si>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</si>
  <si>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</si>
  <si>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</si>
  <si>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</si>
  <si>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</si>
  <si>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</si>
  <si>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</si>
  <si>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</si>
  <si>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</si>
  <si>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</si>
  <si>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</si>
  <si>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</si>
  <si>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</si>
  <si>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</si>
  <si>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</si>
  <si>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</si>
  <si>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</si>
  <si>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</si>
  <si>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</si>
  <si>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</si>
  <si>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</si>
  <si>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</si>
  <si>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</si>
  <si>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</si>
  <si>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</si>
  <si>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</si>
  <si>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</si>
  <si>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</si>
  <si>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</si>
  <si>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</si>
  <si>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</si>
  <si>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</si>
  <si>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</si>
  <si>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</si>
  <si>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</si>
  <si>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</si>
  <si>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</si>
  <si>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</si>
  <si>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</si>
  <si>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</si>
  <si>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</si>
  <si>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</si>
  <si>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</si>
  <si>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</si>
  <si>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</si>
  <si>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</si>
  <si>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</si>
  <si>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</si>
  <si>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</si>
  <si>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</si>
  <si>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</si>
  <si>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</si>
  <si>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</si>
  <si>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</si>
  <si>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</si>
  <si>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</si>
  <si>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</si>
  <si>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</si>
  <si>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</si>
  <si>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</si>
  <si>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</si>
  <si>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</si>
  <si>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</si>
  <si>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</si>
  <si>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</si>
  <si>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</si>
  <si>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</si>
  <si>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</si>
  <si>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</si>
  <si>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</si>
  <si>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</si>
  <si>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</si>
  <si>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</si>
  <si>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</si>
  <si>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</si>
  <si>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</si>
  <si>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</si>
  <si>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</si>
  <si>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</si>
  <si>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</si>
  <si>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</si>
  <si>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</si>
  <si>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</si>
  <si>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</si>
  <si>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</si>
  <si>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</si>
  <si>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</si>
  <si>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</si>
  <si>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</si>
  <si>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</si>
  <si>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</si>
  <si>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</si>
  <si>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</si>
  <si>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</si>
  <si>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</si>
  <si>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</si>
  <si>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</si>
  <si>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</si>
  <si>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</si>
  <si>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</si>
  <si>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</si>
  <si>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</si>
  <si>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</si>
  <si>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</si>
  <si>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</si>
  <si>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</si>
  <si>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</si>
  <si>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</si>
  <si>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</si>
  <si>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</si>
  <si>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</si>
  <si>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</si>
  <si>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</si>
  <si>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</si>
  <si>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</si>
  <si>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</si>
  <si>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</si>
  <si>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</si>
  <si>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</si>
  <si>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</si>
  <si>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</si>
  <si>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</si>
  <si>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</si>
  <si>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</si>
  <si>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</si>
  <si>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</si>
  <si>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</si>
  <si>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</si>
  <si>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</si>
  <si>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</si>
  <si>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</si>
  <si>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</si>
  <si>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</si>
  <si>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</si>
  <si>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</si>
  <si>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</si>
  <si>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</si>
  <si>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</si>
  <si>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</si>
  <si>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</si>
  <si>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</si>
  <si>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</si>
  <si>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</si>
  <si>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</si>
  <si>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</si>
  <si>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</si>
  <si>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</si>
  <si>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</si>
  <si>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</si>
  <si>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</si>
  <si>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</si>
  <si>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</si>
  <si>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</si>
  <si>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</si>
  <si>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</si>
  <si>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</si>
  <si>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</si>
  <si>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</si>
  <si>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</si>
  <si>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</si>
  <si>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</si>
  <si>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</si>
  <si>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</si>
  <si>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</si>
  <si>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</si>
  <si>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</si>
  <si>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</si>
  <si>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</si>
  <si>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</si>
  <si>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</si>
  <si>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</si>
  <si>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</si>
  <si>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</si>
  <si>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</si>
  <si>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</si>
  <si>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</si>
  <si>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</si>
  <si>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</si>
  <si>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</si>
  <si>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</si>
  <si>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</si>
  <si>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</si>
  <si>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</si>
  <si>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</si>
  <si>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</si>
  <si>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</si>
  <si>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</si>
  <si>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</si>
  <si>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</si>
  <si>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</si>
  <si>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</si>
  <si>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</si>
  <si>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</si>
  <si>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</si>
  <si>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</si>
  <si>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Дата_2</t>
  </si>
  <si>
    <t>Стоимость_2</t>
  </si>
  <si>
    <t>ВТБ – Фонд Металлургии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</si>
  <si>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</si>
  <si>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</si>
  <si>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</si>
  <si>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</si>
  <si>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</si>
  <si>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</si>
  <si>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</si>
  <si>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</si>
  <si>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</si>
  <si>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</si>
  <si>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</si>
  <si>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</si>
  <si>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</si>
  <si>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</si>
  <si>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</si>
  <si>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</si>
  <si>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</si>
  <si>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</si>
  <si>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</si>
  <si>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</si>
  <si>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</si>
  <si>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</si>
  <si>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</si>
  <si>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</si>
  <si>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</si>
  <si>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</si>
  <si>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</si>
  <si>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</si>
  <si>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</si>
  <si>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</si>
  <si>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</si>
  <si>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</si>
  <si>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</si>
  <si>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</si>
  <si>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</si>
  <si>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</si>
  <si>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</si>
  <si>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</si>
  <si>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</si>
  <si>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</si>
  <si>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</si>
  <si>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</si>
  <si>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</si>
  <si>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</si>
  <si>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</si>
  <si>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</si>
  <si>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</si>
  <si>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</si>
  <si>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</si>
  <si>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</si>
  <si>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</si>
  <si>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</si>
  <si>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</si>
  <si>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</si>
  <si>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</si>
  <si>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</si>
  <si>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</si>
  <si>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</si>
  <si>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</si>
  <si>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</si>
  <si>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</si>
  <si>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</si>
  <si>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</si>
  <si>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</si>
  <si>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</si>
  <si>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</si>
  <si>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</si>
  <si>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</si>
  <si>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</si>
  <si>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</si>
  <si>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</si>
  <si>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</si>
  <si>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</si>
  <si>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</si>
  <si>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</si>
  <si>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</si>
  <si>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</si>
  <si>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</si>
  <si>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</si>
  <si>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</si>
  <si>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</si>
  <si>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</si>
  <si>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</si>
  <si>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</si>
  <si>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</si>
  <si>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</si>
  <si>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</si>
  <si>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</si>
  <si>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</si>
  <si>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</si>
  <si>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</si>
  <si>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</si>
  <si>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</si>
  <si>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</si>
  <si>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</si>
  <si>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</si>
  <si>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</si>
  <si>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</si>
  <si>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</si>
  <si>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</si>
  <si>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</si>
  <si>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</si>
  <si>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</si>
  <si>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</si>
  <si>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</si>
  <si>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</si>
  <si>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</si>
  <si>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</si>
  <si>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</si>
  <si>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</si>
  <si>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</si>
  <si>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</si>
  <si>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</si>
  <si>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</si>
  <si>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</si>
  <si>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</si>
  <si>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</si>
  <si>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</si>
  <si>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</si>
  <si>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</si>
  <si>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</si>
  <si>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</si>
  <si>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18.09.2010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</si>
  <si>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</si>
  <si>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</si>
  <si>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</si>
  <si>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</si>
  <si>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</si>
  <si>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</si>
  <si>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</si>
  <si>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</si>
  <si>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</si>
  <si>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</si>
  <si>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</si>
  <si>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</si>
  <si>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</si>
  <si>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</si>
  <si>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</si>
  <si>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</si>
  <si>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</si>
  <si>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</si>
  <si>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</si>
  <si>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</si>
  <si>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</si>
  <si>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</si>
  <si>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</si>
  <si>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</si>
  <si>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</si>
  <si>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</si>
  <si>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</si>
  <si>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</si>
  <si>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</si>
  <si>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</si>
  <si>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</si>
  <si>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</si>
  <si>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</si>
  <si>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</si>
  <si>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</si>
  <si>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</si>
  <si>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</si>
  <si>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</si>
  <si>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</si>
  <si>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</si>
  <si>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</si>
  <si>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</si>
  <si>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</si>
  <si>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</si>
  <si>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</si>
  <si>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</si>
  <si>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</si>
  <si>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</si>
  <si>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</si>
  <si>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</si>
  <si>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</si>
  <si>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</si>
  <si>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</si>
  <si>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</si>
  <si>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</si>
  <si>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</si>
  <si>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</si>
  <si>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</si>
  <si>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</si>
  <si>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</si>
  <si>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</si>
  <si>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</si>
  <si>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</si>
  <si>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</si>
  <si>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</si>
  <si>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</si>
  <si>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</si>
  <si>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</si>
  <si>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</si>
  <si>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</si>
  <si>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</si>
  <si>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</si>
  <si>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</si>
  <si>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</si>
  <si>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</si>
  <si>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</si>
  <si>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</si>
  <si>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</si>
  <si>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</si>
  <si>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</si>
  <si>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</si>
  <si>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</si>
  <si>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</si>
  <si>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</si>
  <si>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</si>
  <si>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</si>
  <si>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</si>
  <si>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</si>
  <si>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</si>
  <si>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</si>
  <si>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</si>
  <si>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</si>
  <si>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</si>
  <si>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</si>
  <si>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</si>
  <si>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</si>
  <si>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</si>
  <si>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03.05.2010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</si>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</sst>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3" fillId="2" borderId="0" xfId="0" applyNumberFormat="1" applyFont="1" applyFill="1" applyAlignment="1">
      <alignment horizontal="center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7.56</c:v>
                </c:pt>
                <c:pt idx="1">
                  <c:v>7.52</c:v>
                </c:pt>
                <c:pt idx="2">
                  <c:v>7.46</c:v>
                </c:pt>
                <c:pt idx="3">
                  <c:v>7.45</c:v>
                </c:pt>
                <c:pt idx="4">
                  <c:v>7.45</c:v>
                </c:pt>
                <c:pt idx="5">
                  <c:v>7.54</c:v>
                </c:pt>
                <c:pt idx="6">
                  <c:v>7.44</c:v>
                </c:pt>
                <c:pt idx="7">
                  <c:v>7.5</c:v>
                </c:pt>
                <c:pt idx="8">
                  <c:v>7.53</c:v>
                </c:pt>
                <c:pt idx="9">
                  <c:v>7.5</c:v>
                </c:pt>
                <c:pt idx="10">
                  <c:v>7.56</c:v>
                </c:pt>
                <c:pt idx="11">
                  <c:v>7.61</c:v>
                </c:pt>
                <c:pt idx="12">
                  <c:v>7.53</c:v>
                </c:pt>
                <c:pt idx="13">
                  <c:v>7.49</c:v>
                </c:pt>
                <c:pt idx="14">
                  <c:v>7.57</c:v>
                </c:pt>
                <c:pt idx="15">
                  <c:v>7.5</c:v>
                </c:pt>
                <c:pt idx="16">
                  <c:v>7.5</c:v>
                </c:pt>
                <c:pt idx="17">
                  <c:v>7.48</c:v>
                </c:pt>
                <c:pt idx="18">
                  <c:v>7.51</c:v>
                </c:pt>
                <c:pt idx="19">
                  <c:v>7.52</c:v>
                </c:pt>
                <c:pt idx="20">
                  <c:v>7.56</c:v>
                </c:pt>
                <c:pt idx="21">
                  <c:v>7.6</c:v>
                </c:pt>
                <c:pt idx="22">
                  <c:v>7.46</c:v>
                </c:pt>
                <c:pt idx="23">
                  <c:v>7.36</c:v>
                </c:pt>
                <c:pt idx="24">
                  <c:v>7.44</c:v>
                </c:pt>
                <c:pt idx="25">
                  <c:v>7.3</c:v>
                </c:pt>
                <c:pt idx="26">
                  <c:v>7.26</c:v>
                </c:pt>
                <c:pt idx="27">
                  <c:v>7.23</c:v>
                </c:pt>
                <c:pt idx="28">
                  <c:v>7.28</c:v>
                </c:pt>
                <c:pt idx="29">
                  <c:v>7.23</c:v>
                </c:pt>
                <c:pt idx="30">
                  <c:v>7.19</c:v>
                </c:pt>
                <c:pt idx="31">
                  <c:v>7.21</c:v>
                </c:pt>
                <c:pt idx="32">
                  <c:v>7.12</c:v>
                </c:pt>
                <c:pt idx="33">
                  <c:v>7.23</c:v>
                </c:pt>
                <c:pt idx="34">
                  <c:v>7.22</c:v>
                </c:pt>
                <c:pt idx="35">
                  <c:v>7.23</c:v>
                </c:pt>
                <c:pt idx="36">
                  <c:v>7.17</c:v>
                </c:pt>
                <c:pt idx="37">
                  <c:v>7.15</c:v>
                </c:pt>
                <c:pt idx="38">
                  <c:v>7.07</c:v>
                </c:pt>
                <c:pt idx="39">
                  <c:v>7.12</c:v>
                </c:pt>
                <c:pt idx="40">
                  <c:v>7.16</c:v>
                </c:pt>
                <c:pt idx="41">
                  <c:v>7.23</c:v>
                </c:pt>
                <c:pt idx="42">
                  <c:v>7.12</c:v>
                </c:pt>
                <c:pt idx="43">
                  <c:v>7.03</c:v>
                </c:pt>
                <c:pt idx="44">
                  <c:v>6.97</c:v>
                </c:pt>
                <c:pt idx="45">
                  <c:v>6.98</c:v>
                </c:pt>
                <c:pt idx="46">
                  <c:v>7.03</c:v>
                </c:pt>
                <c:pt idx="47">
                  <c:v>7.14</c:v>
                </c:pt>
                <c:pt idx="48">
                  <c:v>6.93</c:v>
                </c:pt>
                <c:pt idx="49">
                  <c:v>6.99</c:v>
                </c:pt>
                <c:pt idx="50">
                  <c:v>7.04</c:v>
                </c:pt>
                <c:pt idx="51">
                  <c:v>6.91</c:v>
                </c:pt>
                <c:pt idx="52">
                  <c:v>6.72</c:v>
                </c:pt>
                <c:pt idx="53">
                  <c:v>6.8</c:v>
                </c:pt>
                <c:pt idx="54">
                  <c:v>6.64</c:v>
                </c:pt>
                <c:pt idx="55">
                  <c:v>6.61</c:v>
                </c:pt>
                <c:pt idx="56">
                  <c:v>6.85</c:v>
                </c:pt>
                <c:pt idx="57">
                  <c:v>6.92</c:v>
                </c:pt>
                <c:pt idx="58">
                  <c:v>6.95</c:v>
                </c:pt>
                <c:pt idx="59">
                  <c:v>6.87</c:v>
                </c:pt>
                <c:pt idx="60">
                  <c:v>6.85</c:v>
                </c:pt>
                <c:pt idx="61">
                  <c:v>6.79</c:v>
                </c:pt>
                <c:pt idx="62">
                  <c:v>6.77</c:v>
                </c:pt>
                <c:pt idx="63">
                  <c:v>6.73</c:v>
                </c:pt>
                <c:pt idx="64">
                  <c:v>6.76</c:v>
                </c:pt>
                <c:pt idx="65">
                  <c:v>6.74</c:v>
                </c:pt>
                <c:pt idx="66">
                  <c:v>6.72</c:v>
                </c:pt>
                <c:pt idx="67">
                  <c:v>6.7</c:v>
                </c:pt>
                <c:pt idx="68">
                  <c:v>6.71</c:v>
                </c:pt>
                <c:pt idx="69">
                  <c:v>6.74</c:v>
                </c:pt>
                <c:pt idx="70">
                  <c:v>6.75</c:v>
                </c:pt>
                <c:pt idx="71">
                  <c:v>6.74</c:v>
                </c:pt>
                <c:pt idx="72">
                  <c:v>6.74</c:v>
                </c:pt>
                <c:pt idx="73">
                  <c:v>6.66</c:v>
                </c:pt>
                <c:pt idx="74">
                  <c:v>6.69</c:v>
                </c:pt>
                <c:pt idx="75">
                  <c:v>6.71</c:v>
                </c:pt>
                <c:pt idx="76">
                  <c:v>6.73</c:v>
                </c:pt>
                <c:pt idx="77">
                  <c:v>6.76</c:v>
                </c:pt>
                <c:pt idx="78">
                  <c:v>6.8</c:v>
                </c:pt>
                <c:pt idx="79">
                  <c:v>6.82</c:v>
                </c:pt>
                <c:pt idx="80">
                  <c:v>6.85</c:v>
                </c:pt>
                <c:pt idx="81">
                  <c:v>6.85</c:v>
                </c:pt>
                <c:pt idx="82">
                  <c:v>6.82</c:v>
                </c:pt>
                <c:pt idx="83">
                  <c:v>6.82</c:v>
                </c:pt>
                <c:pt idx="84">
                  <c:v>6.88</c:v>
                </c:pt>
                <c:pt idx="85">
                  <c:v>6.93</c:v>
                </c:pt>
                <c:pt idx="86">
                  <c:v>6.9</c:v>
                </c:pt>
                <c:pt idx="87">
                  <c:v>6.87</c:v>
                </c:pt>
                <c:pt idx="88">
                  <c:v>6.95</c:v>
                </c:pt>
                <c:pt idx="89">
                  <c:v>6.91</c:v>
                </c:pt>
                <c:pt idx="90">
                  <c:v>6.95</c:v>
                </c:pt>
                <c:pt idx="91">
                  <c:v>6.93</c:v>
                </c:pt>
                <c:pt idx="92">
                  <c:v>6.89</c:v>
                </c:pt>
                <c:pt idx="93">
                  <c:v>6.86</c:v>
                </c:pt>
                <c:pt idx="94">
                  <c:v>6.89</c:v>
                </c:pt>
                <c:pt idx="95">
                  <c:v>6.9</c:v>
                </c:pt>
                <c:pt idx="96">
                  <c:v>6.88</c:v>
                </c:pt>
                <c:pt idx="97">
                  <c:v>6.94</c:v>
                </c:pt>
                <c:pt idx="98">
                  <c:v>6.98</c:v>
                </c:pt>
                <c:pt idx="99">
                  <c:v>6.94</c:v>
                </c:pt>
                <c:pt idx="100">
                  <c:v>6.97</c:v>
                </c:pt>
                <c:pt idx="101">
                  <c:v>7.02</c:v>
                </c:pt>
                <c:pt idx="102">
                  <c:v>7.03</c:v>
                </c:pt>
                <c:pt idx="103">
                  <c:v>7.01</c:v>
                </c:pt>
                <c:pt idx="104">
                  <c:v>6.98</c:v>
                </c:pt>
                <c:pt idx="105">
                  <c:v>6.99</c:v>
                </c:pt>
                <c:pt idx="106">
                  <c:v>6.89</c:v>
                </c:pt>
                <c:pt idx="107">
                  <c:v>6.91</c:v>
                </c:pt>
                <c:pt idx="108">
                  <c:v>6.92</c:v>
                </c:pt>
                <c:pt idx="109">
                  <c:v>6.91</c:v>
                </c:pt>
                <c:pt idx="110">
                  <c:v>6.9</c:v>
                </c:pt>
                <c:pt idx="111">
                  <c:v>6.87</c:v>
                </c:pt>
                <c:pt idx="112">
                  <c:v>6.84</c:v>
                </c:pt>
                <c:pt idx="113">
                  <c:v>6.87</c:v>
                </c:pt>
                <c:pt idx="114">
                  <c:v>6.93</c:v>
                </c:pt>
                <c:pt idx="115">
                  <c:v>6.86</c:v>
                </c:pt>
                <c:pt idx="116">
                  <c:v>6.82</c:v>
                </c:pt>
                <c:pt idx="117">
                  <c:v>6.84</c:v>
                </c:pt>
                <c:pt idx="118">
                  <c:v>6.87</c:v>
                </c:pt>
                <c:pt idx="119">
                  <c:v>6.87</c:v>
                </c:pt>
                <c:pt idx="120">
                  <c:v>6.92</c:v>
                </c:pt>
                <c:pt idx="121">
                  <c:v>6.95</c:v>
                </c:pt>
                <c:pt idx="122">
                  <c:v>6.97</c:v>
                </c:pt>
                <c:pt idx="123">
                  <c:v>6.84</c:v>
                </c:pt>
                <c:pt idx="124">
                  <c:v>6.9</c:v>
                </c:pt>
                <c:pt idx="125">
                  <c:v>6.88</c:v>
                </c:pt>
                <c:pt idx="126">
                  <c:v>6.81</c:v>
                </c:pt>
                <c:pt idx="127">
                  <c:v>6.85</c:v>
                </c:pt>
                <c:pt idx="128">
                  <c:v>6.93</c:v>
                </c:pt>
                <c:pt idx="129">
                  <c:v>6.97</c:v>
                </c:pt>
                <c:pt idx="130">
                  <c:v>7.06</c:v>
                </c:pt>
                <c:pt idx="131">
                  <c:v>7.28</c:v>
                </c:pt>
                <c:pt idx="132">
                  <c:v>7.36</c:v>
                </c:pt>
                <c:pt idx="133">
                  <c:v>7.34</c:v>
                </c:pt>
                <c:pt idx="134">
                  <c:v>7.35</c:v>
                </c:pt>
                <c:pt idx="135">
                  <c:v>7.33</c:v>
                </c:pt>
                <c:pt idx="136">
                  <c:v>7.4</c:v>
                </c:pt>
                <c:pt idx="137">
                  <c:v>7.5</c:v>
                </c:pt>
                <c:pt idx="138">
                  <c:v>7.43</c:v>
                </c:pt>
                <c:pt idx="139">
                  <c:v>7.42</c:v>
                </c:pt>
                <c:pt idx="140">
                  <c:v>7.41</c:v>
                </c:pt>
                <c:pt idx="141">
                  <c:v>7.39</c:v>
                </c:pt>
                <c:pt idx="142">
                  <c:v>7.33</c:v>
                </c:pt>
                <c:pt idx="143">
                  <c:v>7.31</c:v>
                </c:pt>
                <c:pt idx="144">
                  <c:v>7.33</c:v>
                </c:pt>
                <c:pt idx="145">
                  <c:v>7.32</c:v>
                </c:pt>
                <c:pt idx="146">
                  <c:v>7.33</c:v>
                </c:pt>
                <c:pt idx="147">
                  <c:v>7.31</c:v>
                </c:pt>
                <c:pt idx="148">
                  <c:v>7.22</c:v>
                </c:pt>
                <c:pt idx="149">
                  <c:v>7.23</c:v>
                </c:pt>
                <c:pt idx="150">
                  <c:v>7.31</c:v>
                </c:pt>
                <c:pt idx="151">
                  <c:v>7.36</c:v>
                </c:pt>
                <c:pt idx="152">
                  <c:v>7.36</c:v>
                </c:pt>
                <c:pt idx="153">
                  <c:v>7.44</c:v>
                </c:pt>
                <c:pt idx="154">
                  <c:v>7.38</c:v>
                </c:pt>
                <c:pt idx="155">
                  <c:v>7.34</c:v>
                </c:pt>
                <c:pt idx="156">
                  <c:v>7.36</c:v>
                </c:pt>
                <c:pt idx="157">
                  <c:v>7.34</c:v>
                </c:pt>
                <c:pt idx="158">
                  <c:v>7.36</c:v>
                </c:pt>
                <c:pt idx="159">
                  <c:v>7.32</c:v>
                </c:pt>
                <c:pt idx="160">
                  <c:v>7.32</c:v>
                </c:pt>
                <c:pt idx="161">
                  <c:v>7.32</c:v>
                </c:pt>
                <c:pt idx="162">
                  <c:v>7.26</c:v>
                </c:pt>
                <c:pt idx="163">
                  <c:v>7.23</c:v>
                </c:pt>
                <c:pt idx="164">
                  <c:v>7.12</c:v>
                </c:pt>
                <c:pt idx="165">
                  <c:v>7.07</c:v>
                </c:pt>
                <c:pt idx="166">
                  <c:v>7.05</c:v>
                </c:pt>
                <c:pt idx="167">
                  <c:v>6.98</c:v>
                </c:pt>
                <c:pt idx="168">
                  <c:v>6.87</c:v>
                </c:pt>
                <c:pt idx="169">
                  <c:v>6.81</c:v>
                </c:pt>
                <c:pt idx="170">
                  <c:v>6.83</c:v>
                </c:pt>
                <c:pt idx="171">
                  <c:v>6.87</c:v>
                </c:pt>
                <c:pt idx="172">
                  <c:v>6.82</c:v>
                </c:pt>
                <c:pt idx="173">
                  <c:v>6.77</c:v>
                </c:pt>
                <c:pt idx="174">
                  <c:v>6.82</c:v>
                </c:pt>
                <c:pt idx="175">
                  <c:v>6.86</c:v>
                </c:pt>
                <c:pt idx="176">
                  <c:v>6.85</c:v>
                </c:pt>
                <c:pt idx="177">
                  <c:v>6.87</c:v>
                </c:pt>
                <c:pt idx="178">
                  <c:v>6.88</c:v>
                </c:pt>
                <c:pt idx="179">
                  <c:v>6.9</c:v>
                </c:pt>
                <c:pt idx="180">
                  <c:v>6.84</c:v>
                </c:pt>
                <c:pt idx="181">
                  <c:v>6.78</c:v>
                </c:pt>
                <c:pt idx="182">
                  <c:v>6.7</c:v>
                </c:pt>
                <c:pt idx="183">
                  <c:v>6.61</c:v>
                </c:pt>
                <c:pt idx="184">
                  <c:v>6.54</c:v>
                </c:pt>
                <c:pt idx="185">
                  <c:v>6.43</c:v>
                </c:pt>
                <c:pt idx="186">
                  <c:v>6.57</c:v>
                </c:pt>
                <c:pt idx="187">
                  <c:v>6.52</c:v>
                </c:pt>
                <c:pt idx="188">
                  <c:v>6.5</c:v>
                </c:pt>
                <c:pt idx="189">
                  <c:v>6.48</c:v>
                </c:pt>
                <c:pt idx="190">
                  <c:v>6.51</c:v>
                </c:pt>
                <c:pt idx="191">
                  <c:v>6.52</c:v>
                </c:pt>
                <c:pt idx="192">
                  <c:v>6.51</c:v>
                </c:pt>
                <c:pt idx="193">
                  <c:v>6.51</c:v>
                </c:pt>
                <c:pt idx="194">
                  <c:v>6.46</c:v>
                </c:pt>
                <c:pt idx="195">
                  <c:v>6.48</c:v>
                </c:pt>
                <c:pt idx="196">
                  <c:v>6.5</c:v>
                </c:pt>
                <c:pt idx="197">
                  <c:v>6.5</c:v>
                </c:pt>
                <c:pt idx="198">
                  <c:v>6.48</c:v>
                </c:pt>
                <c:pt idx="199">
                  <c:v>6.42</c:v>
                </c:pt>
                <c:pt idx="200">
                  <c:v>6.41</c:v>
                </c:pt>
                <c:pt idx="201">
                  <c:v>6.44</c:v>
                </c:pt>
                <c:pt idx="202">
                  <c:v>6.41</c:v>
                </c:pt>
                <c:pt idx="203">
                  <c:v>6.43</c:v>
                </c:pt>
                <c:pt idx="204">
                  <c:v>6.47</c:v>
                </c:pt>
                <c:pt idx="205">
                  <c:v>6.54</c:v>
                </c:pt>
                <c:pt idx="206">
                  <c:v>6.6</c:v>
                </c:pt>
                <c:pt idx="207">
                  <c:v>6.52</c:v>
                </c:pt>
                <c:pt idx="208">
                  <c:v>6.46</c:v>
                </c:pt>
                <c:pt idx="209">
                  <c:v>6.4</c:v>
                </c:pt>
                <c:pt idx="210">
                  <c:v>6.4</c:v>
                </c:pt>
                <c:pt idx="211">
                  <c:v>6.39</c:v>
                </c:pt>
                <c:pt idx="212">
                  <c:v>6.44</c:v>
                </c:pt>
                <c:pt idx="213">
                  <c:v>6.45</c:v>
                </c:pt>
                <c:pt idx="214">
                  <c:v>6.34</c:v>
                </c:pt>
                <c:pt idx="215">
                  <c:v>6.25</c:v>
                </c:pt>
                <c:pt idx="216">
                  <c:v>6.28</c:v>
                </c:pt>
                <c:pt idx="217">
                  <c:v>6.29</c:v>
                </c:pt>
                <c:pt idx="218">
                  <c:v>6.34</c:v>
                </c:pt>
                <c:pt idx="219">
                  <c:v>6.28</c:v>
                </c:pt>
                <c:pt idx="220">
                  <c:v>6.32</c:v>
                </c:pt>
                <c:pt idx="221">
                  <c:v>6.37</c:v>
                </c:pt>
                <c:pt idx="222">
                  <c:v>6.43</c:v>
                </c:pt>
                <c:pt idx="223">
                  <c:v>6.42</c:v>
                </c:pt>
                <c:pt idx="224">
                  <c:v>6.46</c:v>
                </c:pt>
                <c:pt idx="225">
                  <c:v>6.5</c:v>
                </c:pt>
                <c:pt idx="226">
                  <c:v>6.41</c:v>
                </c:pt>
                <c:pt idx="227">
                  <c:v>6.3</c:v>
                </c:pt>
                <c:pt idx="228">
                  <c:v>6.37</c:v>
                </c:pt>
                <c:pt idx="229">
                  <c:v>6.38</c:v>
                </c:pt>
                <c:pt idx="230">
                  <c:v>6.25</c:v>
                </c:pt>
                <c:pt idx="231">
                  <c:v>6.25</c:v>
                </c:pt>
                <c:pt idx="232">
                  <c:v>6.32</c:v>
                </c:pt>
                <c:pt idx="233">
                  <c:v>6.36</c:v>
                </c:pt>
                <c:pt idx="234">
                  <c:v>6.33</c:v>
                </c:pt>
                <c:pt idx="235">
                  <c:v>6.29</c:v>
                </c:pt>
                <c:pt idx="236">
                  <c:v>6.33</c:v>
                </c:pt>
                <c:pt idx="237">
                  <c:v>6.46</c:v>
                </c:pt>
                <c:pt idx="238">
                  <c:v>6.39</c:v>
                </c:pt>
                <c:pt idx="239">
                  <c:v>6.29</c:v>
                </c:pt>
                <c:pt idx="240">
                  <c:v>6.25</c:v>
                </c:pt>
                <c:pt idx="241">
                  <c:v>6.18</c:v>
                </c:pt>
                <c:pt idx="242">
                  <c:v>6.24</c:v>
                </c:pt>
                <c:pt idx="243">
                  <c:v>6.36</c:v>
                </c:pt>
                <c:pt idx="244">
                  <c:v>6.45</c:v>
                </c:pt>
                <c:pt idx="245">
                  <c:v>6.35</c:v>
                </c:pt>
                <c:pt idx="246">
                  <c:v>6.5</c:v>
                </c:pt>
                <c:pt idx="247">
                  <c:v>6.62</c:v>
                </c:pt>
                <c:pt idx="248">
                  <c:v>6.73</c:v>
                </c:pt>
                <c:pt idx="249">
                  <c:v>6.79</c:v>
                </c:pt>
                <c:pt idx="250">
                  <c:v>6.8</c:v>
                </c:pt>
                <c:pt idx="251">
                  <c:v>6.8</c:v>
                </c:pt>
                <c:pt idx="252">
                  <c:v>6.83</c:v>
                </c:pt>
                <c:pt idx="253">
                  <c:v>6.85</c:v>
                </c:pt>
                <c:pt idx="254">
                  <c:v>6.83</c:v>
                </c:pt>
                <c:pt idx="255">
                  <c:v>6.78</c:v>
                </c:pt>
                <c:pt idx="256">
                  <c:v>6.67</c:v>
                </c:pt>
                <c:pt idx="257">
                  <c:v>6.67</c:v>
                </c:pt>
                <c:pt idx="258">
                  <c:v>6.8</c:v>
                </c:pt>
                <c:pt idx="259">
                  <c:v>6.86</c:v>
                </c:pt>
                <c:pt idx="260">
                  <c:v>6.94</c:v>
                </c:pt>
                <c:pt idx="261">
                  <c:v>7</c:v>
                </c:pt>
                <c:pt idx="262">
                  <c:v>7.12</c:v>
                </c:pt>
                <c:pt idx="263">
                  <c:v>7.18</c:v>
                </c:pt>
                <c:pt idx="264">
                  <c:v>7.18</c:v>
                </c:pt>
                <c:pt idx="265">
                  <c:v>7.17</c:v>
                </c:pt>
                <c:pt idx="266">
                  <c:v>7.17</c:v>
                </c:pt>
                <c:pt idx="267">
                  <c:v>7.25</c:v>
                </c:pt>
                <c:pt idx="268">
                  <c:v>7.18</c:v>
                </c:pt>
                <c:pt idx="269">
                  <c:v>7.17</c:v>
                </c:pt>
                <c:pt idx="270">
                  <c:v>7.39</c:v>
                </c:pt>
                <c:pt idx="271">
                  <c:v>7.46</c:v>
                </c:pt>
                <c:pt idx="272">
                  <c:v>7.48</c:v>
                </c:pt>
                <c:pt idx="273">
                  <c:v>7.44</c:v>
                </c:pt>
                <c:pt idx="274">
                  <c:v>7.3</c:v>
                </c:pt>
                <c:pt idx="275">
                  <c:v>7.18</c:v>
                </c:pt>
                <c:pt idx="276">
                  <c:v>7.2</c:v>
                </c:pt>
                <c:pt idx="277">
                  <c:v>7.28</c:v>
                </c:pt>
                <c:pt idx="278">
                  <c:v>7.32</c:v>
                </c:pt>
                <c:pt idx="279">
                  <c:v>7.33</c:v>
                </c:pt>
                <c:pt idx="280">
                  <c:v>7.29</c:v>
                </c:pt>
                <c:pt idx="281">
                  <c:v>7.4</c:v>
                </c:pt>
                <c:pt idx="282">
                  <c:v>7.37</c:v>
                </c:pt>
                <c:pt idx="283">
                  <c:v>7.4</c:v>
                </c:pt>
                <c:pt idx="284">
                  <c:v>7.55</c:v>
                </c:pt>
                <c:pt idx="285">
                  <c:v>7.59</c:v>
                </c:pt>
                <c:pt idx="286">
                  <c:v>7.54</c:v>
                </c:pt>
                <c:pt idx="287">
                  <c:v>7.53</c:v>
                </c:pt>
                <c:pt idx="288">
                  <c:v>7.57</c:v>
                </c:pt>
                <c:pt idx="289">
                  <c:v>7.53</c:v>
                </c:pt>
                <c:pt idx="290">
                  <c:v>7.32</c:v>
                </c:pt>
                <c:pt idx="291">
                  <c:v>7.31</c:v>
                </c:pt>
                <c:pt idx="292">
                  <c:v>7.33</c:v>
                </c:pt>
                <c:pt idx="293">
                  <c:v>7.39</c:v>
                </c:pt>
                <c:pt idx="294">
                  <c:v>7.38</c:v>
                </c:pt>
                <c:pt idx="295">
                  <c:v>7.33</c:v>
                </c:pt>
                <c:pt idx="296">
                  <c:v>7.33</c:v>
                </c:pt>
                <c:pt idx="297">
                  <c:v>7.12</c:v>
                </c:pt>
                <c:pt idx="298">
                  <c:v>6.82</c:v>
                </c:pt>
                <c:pt idx="299">
                  <c:v>6.97</c:v>
                </c:pt>
                <c:pt idx="300">
                  <c:v>6.83</c:v>
                </c:pt>
                <c:pt idx="301">
                  <c:v>6.68</c:v>
                </c:pt>
                <c:pt idx="302">
                  <c:v>6.54</c:v>
                </c:pt>
                <c:pt idx="303">
                  <c:v>6.55</c:v>
                </c:pt>
                <c:pt idx="304">
                  <c:v>6.46</c:v>
                </c:pt>
                <c:pt idx="305">
                  <c:v>6.48</c:v>
                </c:pt>
                <c:pt idx="306">
                  <c:v>6.47</c:v>
                </c:pt>
                <c:pt idx="307">
                  <c:v>6.36</c:v>
                </c:pt>
                <c:pt idx="308">
                  <c:v>6.13</c:v>
                </c:pt>
                <c:pt idx="309">
                  <c:v>5.68</c:v>
                </c:pt>
                <c:pt idx="310">
                  <c:v>5.65</c:v>
                </c:pt>
                <c:pt idx="311">
                  <c:v>5.65</c:v>
                </c:pt>
                <c:pt idx="312">
                  <c:v>5.54</c:v>
                </c:pt>
                <c:pt idx="313">
                  <c:v>5.47</c:v>
                </c:pt>
                <c:pt idx="314">
                  <c:v>5.54</c:v>
                </c:pt>
                <c:pt idx="315">
                  <c:v>5.57</c:v>
                </c:pt>
                <c:pt idx="316">
                  <c:v>5.75</c:v>
                </c:pt>
                <c:pt idx="317">
                  <c:v>5.89</c:v>
                </c:pt>
                <c:pt idx="318">
                  <c:v>6.14</c:v>
                </c:pt>
                <c:pt idx="319">
                  <c:v>6.11</c:v>
                </c:pt>
                <c:pt idx="320">
                  <c:v>5.97</c:v>
                </c:pt>
                <c:pt idx="321">
                  <c:v>5.87</c:v>
                </c:pt>
                <c:pt idx="322">
                  <c:v>5.79</c:v>
                </c:pt>
                <c:pt idx="323">
                  <c:v>5.77</c:v>
                </c:pt>
                <c:pt idx="324">
                  <c:v>5.86</c:v>
                </c:pt>
                <c:pt idx="325">
                  <c:v>5.75</c:v>
                </c:pt>
                <c:pt idx="326">
                  <c:v>5.8</c:v>
                </c:pt>
                <c:pt idx="327">
                  <c:v>5.9</c:v>
                </c:pt>
                <c:pt idx="328">
                  <c:v>6.02</c:v>
                </c:pt>
                <c:pt idx="329">
                  <c:v>5.9</c:v>
                </c:pt>
                <c:pt idx="330">
                  <c:v>5.84</c:v>
                </c:pt>
                <c:pt idx="331">
                  <c:v>5.72</c:v>
                </c:pt>
                <c:pt idx="332">
                  <c:v>5.47</c:v>
                </c:pt>
                <c:pt idx="333">
                  <c:v>5.37</c:v>
                </c:pt>
                <c:pt idx="334">
                  <c:v>5.36</c:v>
                </c:pt>
                <c:pt idx="335">
                  <c:v>5.32</c:v>
                </c:pt>
                <c:pt idx="336">
                  <c:v>5.33</c:v>
                </c:pt>
                <c:pt idx="337">
                  <c:v>5.38</c:v>
                </c:pt>
                <c:pt idx="338">
                  <c:v>5.4</c:v>
                </c:pt>
                <c:pt idx="339">
                  <c:v>5.37</c:v>
                </c:pt>
                <c:pt idx="340">
                  <c:v>5.31</c:v>
                </c:pt>
                <c:pt idx="341">
                  <c:v>5.25</c:v>
                </c:pt>
                <c:pt idx="342">
                  <c:v>5.12</c:v>
                </c:pt>
                <c:pt idx="343">
                  <c:v>5.13</c:v>
                </c:pt>
                <c:pt idx="344">
                  <c:v>5.16</c:v>
                </c:pt>
                <c:pt idx="345">
                  <c:v>5.14</c:v>
                </c:pt>
                <c:pt idx="346">
                  <c:v>5.0999999999999996</c:v>
                </c:pt>
                <c:pt idx="347">
                  <c:v>4.97</c:v>
                </c:pt>
                <c:pt idx="348">
                  <c:v>4.97</c:v>
                </c:pt>
                <c:pt idx="349">
                  <c:v>4.8600000000000003</c:v>
                </c:pt>
                <c:pt idx="350">
                  <c:v>4.76</c:v>
                </c:pt>
                <c:pt idx="351">
                  <c:v>4.7</c:v>
                </c:pt>
                <c:pt idx="352">
                  <c:v>4.66</c:v>
                </c:pt>
                <c:pt idx="353">
                  <c:v>4.5999999999999996</c:v>
                </c:pt>
                <c:pt idx="354">
                  <c:v>4.54</c:v>
                </c:pt>
                <c:pt idx="355">
                  <c:v>4.47</c:v>
                </c:pt>
                <c:pt idx="356">
                  <c:v>4.42</c:v>
                </c:pt>
                <c:pt idx="357">
                  <c:v>4.45</c:v>
                </c:pt>
                <c:pt idx="358">
                  <c:v>4.43</c:v>
                </c:pt>
                <c:pt idx="359">
                  <c:v>4.42</c:v>
                </c:pt>
                <c:pt idx="360">
                  <c:v>4.4000000000000004</c:v>
                </c:pt>
                <c:pt idx="361">
                  <c:v>4.37</c:v>
                </c:pt>
                <c:pt idx="362">
                  <c:v>4.3899999999999997</c:v>
                </c:pt>
                <c:pt idx="363">
                  <c:v>4.4400000000000004</c:v>
                </c:pt>
                <c:pt idx="364">
                  <c:v>4.38</c:v>
                </c:pt>
                <c:pt idx="365">
                  <c:v>4.3499999999999996</c:v>
                </c:pt>
                <c:pt idx="366">
                  <c:v>4.41</c:v>
                </c:pt>
                <c:pt idx="367">
                  <c:v>4.38</c:v>
                </c:pt>
                <c:pt idx="368">
                  <c:v>4.41</c:v>
                </c:pt>
                <c:pt idx="369">
                  <c:v>4.43</c:v>
                </c:pt>
                <c:pt idx="370">
                  <c:v>4.3899999999999997</c:v>
                </c:pt>
                <c:pt idx="371">
                  <c:v>4.42</c:v>
                </c:pt>
                <c:pt idx="372">
                  <c:v>4.46</c:v>
                </c:pt>
                <c:pt idx="373">
                  <c:v>4.46</c:v>
                </c:pt>
                <c:pt idx="374">
                  <c:v>4.4000000000000004</c:v>
                </c:pt>
                <c:pt idx="375">
                  <c:v>4.41</c:v>
                </c:pt>
                <c:pt idx="376">
                  <c:v>4.46</c:v>
                </c:pt>
                <c:pt idx="377">
                  <c:v>4.45</c:v>
                </c:pt>
                <c:pt idx="378">
                  <c:v>4.41</c:v>
                </c:pt>
                <c:pt idx="379">
                  <c:v>4.45</c:v>
                </c:pt>
                <c:pt idx="380">
                  <c:v>4.51</c:v>
                </c:pt>
                <c:pt idx="381">
                  <c:v>4.53</c:v>
                </c:pt>
                <c:pt idx="382">
                  <c:v>4.51</c:v>
                </c:pt>
                <c:pt idx="383">
                  <c:v>4.4800000000000004</c:v>
                </c:pt>
                <c:pt idx="384">
                  <c:v>4.4000000000000004</c:v>
                </c:pt>
                <c:pt idx="385">
                  <c:v>4.43</c:v>
                </c:pt>
                <c:pt idx="386">
                  <c:v>4.4000000000000004</c:v>
                </c:pt>
                <c:pt idx="387">
                  <c:v>4.4000000000000004</c:v>
                </c:pt>
                <c:pt idx="388">
                  <c:v>4.42</c:v>
                </c:pt>
                <c:pt idx="389">
                  <c:v>4.43</c:v>
                </c:pt>
                <c:pt idx="390">
                  <c:v>4.42</c:v>
                </c:pt>
                <c:pt idx="391">
                  <c:v>4.4000000000000004</c:v>
                </c:pt>
                <c:pt idx="392">
                  <c:v>4.3899999999999997</c:v>
                </c:pt>
                <c:pt idx="393">
                  <c:v>4.3</c:v>
                </c:pt>
                <c:pt idx="394">
                  <c:v>4.34</c:v>
                </c:pt>
                <c:pt idx="395">
                  <c:v>4.34</c:v>
                </c:pt>
                <c:pt idx="396">
                  <c:v>4.34</c:v>
                </c:pt>
                <c:pt idx="397">
                  <c:v>4.3600000000000003</c:v>
                </c:pt>
                <c:pt idx="398">
                  <c:v>4.34</c:v>
                </c:pt>
                <c:pt idx="399">
                  <c:v>4.3499999999999996</c:v>
                </c:pt>
                <c:pt idx="400">
                  <c:v>4.32</c:v>
                </c:pt>
                <c:pt idx="401">
                  <c:v>4.37</c:v>
                </c:pt>
                <c:pt idx="402">
                  <c:v>4.3099999999999996</c:v>
                </c:pt>
                <c:pt idx="403">
                  <c:v>4.24</c:v>
                </c:pt>
                <c:pt idx="404">
                  <c:v>4.22</c:v>
                </c:pt>
                <c:pt idx="405">
                  <c:v>4.22</c:v>
                </c:pt>
                <c:pt idx="406">
                  <c:v>4.2</c:v>
                </c:pt>
                <c:pt idx="407">
                  <c:v>4.18</c:v>
                </c:pt>
                <c:pt idx="408">
                  <c:v>4.17</c:v>
                </c:pt>
                <c:pt idx="409">
                  <c:v>4.1900000000000004</c:v>
                </c:pt>
                <c:pt idx="410">
                  <c:v>4.0599999999999996</c:v>
                </c:pt>
                <c:pt idx="411">
                  <c:v>4.0599999999999996</c:v>
                </c:pt>
                <c:pt idx="412">
                  <c:v>4.07</c:v>
                </c:pt>
                <c:pt idx="413">
                  <c:v>4.1100000000000003</c:v>
                </c:pt>
                <c:pt idx="414">
                  <c:v>4.1399999999999997</c:v>
                </c:pt>
                <c:pt idx="415">
                  <c:v>4.1100000000000003</c:v>
                </c:pt>
                <c:pt idx="416">
                  <c:v>4.16</c:v>
                </c:pt>
                <c:pt idx="417">
                  <c:v>4.1399999999999997</c:v>
                </c:pt>
                <c:pt idx="418">
                  <c:v>4.07</c:v>
                </c:pt>
                <c:pt idx="419">
                  <c:v>4.04</c:v>
                </c:pt>
                <c:pt idx="420">
                  <c:v>4.08</c:v>
                </c:pt>
                <c:pt idx="421">
                  <c:v>4.08</c:v>
                </c:pt>
                <c:pt idx="422">
                  <c:v>4.09</c:v>
                </c:pt>
                <c:pt idx="423">
                  <c:v>4.0999999999999996</c:v>
                </c:pt>
                <c:pt idx="424">
                  <c:v>4.08</c:v>
                </c:pt>
                <c:pt idx="425">
                  <c:v>4.0999999999999996</c:v>
                </c:pt>
                <c:pt idx="426">
                  <c:v>4.1500000000000004</c:v>
                </c:pt>
                <c:pt idx="427">
                  <c:v>4.1900000000000004</c:v>
                </c:pt>
                <c:pt idx="428">
                  <c:v>4.1399999999999997</c:v>
                </c:pt>
                <c:pt idx="429">
                  <c:v>4.13</c:v>
                </c:pt>
                <c:pt idx="430">
                  <c:v>4.1399999999999997</c:v>
                </c:pt>
                <c:pt idx="431">
                  <c:v>4.1500000000000004</c:v>
                </c:pt>
                <c:pt idx="432">
                  <c:v>4.2</c:v>
                </c:pt>
                <c:pt idx="433">
                  <c:v>4.22</c:v>
                </c:pt>
                <c:pt idx="434">
                  <c:v>4.17</c:v>
                </c:pt>
                <c:pt idx="435">
                  <c:v>4.1500000000000004</c:v>
                </c:pt>
                <c:pt idx="436">
                  <c:v>4.1500000000000004</c:v>
                </c:pt>
                <c:pt idx="437">
                  <c:v>4.09</c:v>
                </c:pt>
                <c:pt idx="438">
                  <c:v>4.03</c:v>
                </c:pt>
                <c:pt idx="439">
                  <c:v>3.98</c:v>
                </c:pt>
                <c:pt idx="440">
                  <c:v>3.98</c:v>
                </c:pt>
                <c:pt idx="441">
                  <c:v>3.98</c:v>
                </c:pt>
                <c:pt idx="442">
                  <c:v>4.0199999999999996</c:v>
                </c:pt>
                <c:pt idx="443">
                  <c:v>4.04</c:v>
                </c:pt>
                <c:pt idx="444">
                  <c:v>4.0199999999999996</c:v>
                </c:pt>
                <c:pt idx="445">
                  <c:v>4.03</c:v>
                </c:pt>
                <c:pt idx="446">
                  <c:v>4.07</c:v>
                </c:pt>
                <c:pt idx="447">
                  <c:v>4.03</c:v>
                </c:pt>
                <c:pt idx="448">
                  <c:v>4.0199999999999996</c:v>
                </c:pt>
                <c:pt idx="449">
                  <c:v>4.04</c:v>
                </c:pt>
                <c:pt idx="450">
                  <c:v>4.0599999999999996</c:v>
                </c:pt>
                <c:pt idx="451">
                  <c:v>4.07</c:v>
                </c:pt>
                <c:pt idx="452">
                  <c:v>4.09</c:v>
                </c:pt>
                <c:pt idx="453">
                  <c:v>4.04</c:v>
                </c:pt>
                <c:pt idx="454">
                  <c:v>4.05</c:v>
                </c:pt>
                <c:pt idx="455">
                  <c:v>4.07</c:v>
                </c:pt>
                <c:pt idx="456">
                  <c:v>4.03</c:v>
                </c:pt>
                <c:pt idx="457">
                  <c:v>4.04</c:v>
                </c:pt>
                <c:pt idx="458">
                  <c:v>4.0199999999999996</c:v>
                </c:pt>
                <c:pt idx="459">
                  <c:v>4.0199999999999996</c:v>
                </c:pt>
                <c:pt idx="460">
                  <c:v>3.96</c:v>
                </c:pt>
                <c:pt idx="461">
                  <c:v>3.97</c:v>
                </c:pt>
                <c:pt idx="462">
                  <c:v>4.04</c:v>
                </c:pt>
                <c:pt idx="463">
                  <c:v>3.97</c:v>
                </c:pt>
                <c:pt idx="464">
                  <c:v>3.93</c:v>
                </c:pt>
                <c:pt idx="465">
                  <c:v>3.91</c:v>
                </c:pt>
                <c:pt idx="466">
                  <c:v>3.93</c:v>
                </c:pt>
                <c:pt idx="467">
                  <c:v>3.94</c:v>
                </c:pt>
                <c:pt idx="468">
                  <c:v>3.9</c:v>
                </c:pt>
                <c:pt idx="469">
                  <c:v>3.93</c:v>
                </c:pt>
                <c:pt idx="470">
                  <c:v>3.92</c:v>
                </c:pt>
                <c:pt idx="471">
                  <c:v>3.91</c:v>
                </c:pt>
                <c:pt idx="472">
                  <c:v>3.86</c:v>
                </c:pt>
                <c:pt idx="473">
                  <c:v>3.85</c:v>
                </c:pt>
                <c:pt idx="474">
                  <c:v>3.79</c:v>
                </c:pt>
                <c:pt idx="475">
                  <c:v>3.73</c:v>
                </c:pt>
                <c:pt idx="476">
                  <c:v>3.69</c:v>
                </c:pt>
                <c:pt idx="477">
                  <c:v>3.7</c:v>
                </c:pt>
                <c:pt idx="478">
                  <c:v>3.74</c:v>
                </c:pt>
                <c:pt idx="479">
                  <c:v>3.68</c:v>
                </c:pt>
                <c:pt idx="480">
                  <c:v>3.72</c:v>
                </c:pt>
                <c:pt idx="481">
                  <c:v>3.78</c:v>
                </c:pt>
                <c:pt idx="482">
                  <c:v>3.81</c:v>
                </c:pt>
                <c:pt idx="483">
                  <c:v>3.82</c:v>
                </c:pt>
                <c:pt idx="484">
                  <c:v>3.85</c:v>
                </c:pt>
                <c:pt idx="485">
                  <c:v>3.87</c:v>
                </c:pt>
                <c:pt idx="486">
                  <c:v>3.83</c:v>
                </c:pt>
                <c:pt idx="487">
                  <c:v>3.79</c:v>
                </c:pt>
                <c:pt idx="488">
                  <c:v>3.81</c:v>
                </c:pt>
                <c:pt idx="489">
                  <c:v>3.86</c:v>
                </c:pt>
                <c:pt idx="490">
                  <c:v>3.9</c:v>
                </c:pt>
                <c:pt idx="491">
                  <c:v>3.88</c:v>
                </c:pt>
                <c:pt idx="492">
                  <c:v>3.81</c:v>
                </c:pt>
                <c:pt idx="493">
                  <c:v>3.77</c:v>
                </c:pt>
                <c:pt idx="494">
                  <c:v>3.73</c:v>
                </c:pt>
                <c:pt idx="495">
                  <c:v>3.75</c:v>
                </c:pt>
                <c:pt idx="496">
                  <c:v>3.75</c:v>
                </c:pt>
                <c:pt idx="497">
                  <c:v>3.75</c:v>
                </c:pt>
                <c:pt idx="498">
                  <c:v>3.77</c:v>
                </c:pt>
                <c:pt idx="499">
                  <c:v>3.75</c:v>
                </c:pt>
                <c:pt idx="500">
                  <c:v>3.72</c:v>
                </c:pt>
                <c:pt idx="501">
                  <c:v>3.68</c:v>
                </c:pt>
                <c:pt idx="502">
                  <c:v>3.73</c:v>
                </c:pt>
                <c:pt idx="503">
                  <c:v>3.69</c:v>
                </c:pt>
                <c:pt idx="504">
                  <c:v>3.72</c:v>
                </c:pt>
                <c:pt idx="505">
                  <c:v>3.64</c:v>
                </c:pt>
                <c:pt idx="506">
                  <c:v>3.66</c:v>
                </c:pt>
                <c:pt idx="507">
                  <c:v>3.69</c:v>
                </c:pt>
                <c:pt idx="508">
                  <c:v>3.64</c:v>
                </c:pt>
                <c:pt idx="509">
                  <c:v>3.64</c:v>
                </c:pt>
                <c:pt idx="510">
                  <c:v>3.45</c:v>
                </c:pt>
                <c:pt idx="511">
                  <c:v>3.63</c:v>
                </c:pt>
                <c:pt idx="512">
                  <c:v>3.7</c:v>
                </c:pt>
                <c:pt idx="513">
                  <c:v>3.78</c:v>
                </c:pt>
                <c:pt idx="514">
                  <c:v>3.85</c:v>
                </c:pt>
                <c:pt idx="515">
                  <c:v>3.84</c:v>
                </c:pt>
                <c:pt idx="516">
                  <c:v>3.82</c:v>
                </c:pt>
                <c:pt idx="517">
                  <c:v>3.81</c:v>
                </c:pt>
                <c:pt idx="518">
                  <c:v>3.74</c:v>
                </c:pt>
                <c:pt idx="519">
                  <c:v>4.03</c:v>
                </c:pt>
                <c:pt idx="520">
                  <c:v>4.03</c:v>
                </c:pt>
                <c:pt idx="521">
                  <c:v>4.0599999999999996</c:v>
                </c:pt>
                <c:pt idx="522">
                  <c:v>4.08</c:v>
                </c:pt>
                <c:pt idx="523">
                  <c:v>4.0999999999999996</c:v>
                </c:pt>
                <c:pt idx="524">
                  <c:v>4.0999999999999996</c:v>
                </c:pt>
                <c:pt idx="525">
                  <c:v>4.07</c:v>
                </c:pt>
                <c:pt idx="526">
                  <c:v>4.0999999999999996</c:v>
                </c:pt>
                <c:pt idx="527">
                  <c:v>4.16</c:v>
                </c:pt>
                <c:pt idx="528">
                  <c:v>4.1500000000000004</c:v>
                </c:pt>
                <c:pt idx="529">
                  <c:v>4.0999999999999996</c:v>
                </c:pt>
                <c:pt idx="530">
                  <c:v>4.08</c:v>
                </c:pt>
                <c:pt idx="531">
                  <c:v>4.08</c:v>
                </c:pt>
                <c:pt idx="532">
                  <c:v>4.05</c:v>
                </c:pt>
                <c:pt idx="533">
                  <c:v>4.03</c:v>
                </c:pt>
                <c:pt idx="534">
                  <c:v>4.01</c:v>
                </c:pt>
                <c:pt idx="535">
                  <c:v>3.98</c:v>
                </c:pt>
                <c:pt idx="536">
                  <c:v>3.94</c:v>
                </c:pt>
                <c:pt idx="537">
                  <c:v>3.88</c:v>
                </c:pt>
                <c:pt idx="538">
                  <c:v>3.96</c:v>
                </c:pt>
                <c:pt idx="539">
                  <c:v>3.99</c:v>
                </c:pt>
                <c:pt idx="540">
                  <c:v>3.98</c:v>
                </c:pt>
                <c:pt idx="541">
                  <c:v>4.05</c:v>
                </c:pt>
                <c:pt idx="542">
                  <c:v>4.05</c:v>
                </c:pt>
                <c:pt idx="543">
                  <c:v>4.05</c:v>
                </c:pt>
                <c:pt idx="544">
                  <c:v>4.08</c:v>
                </c:pt>
                <c:pt idx="545">
                  <c:v>4.09</c:v>
                </c:pt>
                <c:pt idx="546">
                  <c:v>4.0599999999999996</c:v>
                </c:pt>
                <c:pt idx="547">
                  <c:v>4.05</c:v>
                </c:pt>
                <c:pt idx="548">
                  <c:v>4</c:v>
                </c:pt>
                <c:pt idx="549">
                  <c:v>3.96</c:v>
                </c:pt>
                <c:pt idx="550">
                  <c:v>3.95</c:v>
                </c:pt>
                <c:pt idx="551">
                  <c:v>3.94</c:v>
                </c:pt>
                <c:pt idx="552">
                  <c:v>3.9</c:v>
                </c:pt>
                <c:pt idx="553">
                  <c:v>3.9</c:v>
                </c:pt>
                <c:pt idx="554">
                  <c:v>3.86</c:v>
                </c:pt>
                <c:pt idx="555">
                  <c:v>3.85</c:v>
                </c:pt>
                <c:pt idx="556">
                  <c:v>3.93</c:v>
                </c:pt>
                <c:pt idx="557">
                  <c:v>3.92</c:v>
                </c:pt>
                <c:pt idx="558">
                  <c:v>3.92</c:v>
                </c:pt>
                <c:pt idx="559">
                  <c:v>3.89</c:v>
                </c:pt>
                <c:pt idx="560">
                  <c:v>3.89</c:v>
                </c:pt>
                <c:pt idx="561">
                  <c:v>3.88</c:v>
                </c:pt>
                <c:pt idx="562">
                  <c:v>3.88</c:v>
                </c:pt>
                <c:pt idx="563">
                  <c:v>3.89</c:v>
                </c:pt>
                <c:pt idx="564">
                  <c:v>3.9</c:v>
                </c:pt>
                <c:pt idx="565">
                  <c:v>3.85</c:v>
                </c:pt>
                <c:pt idx="566">
                  <c:v>3.83</c:v>
                </c:pt>
                <c:pt idx="567">
                  <c:v>3.77</c:v>
                </c:pt>
                <c:pt idx="568">
                  <c:v>3.75</c:v>
                </c:pt>
                <c:pt idx="569">
                  <c:v>3.74</c:v>
                </c:pt>
                <c:pt idx="570">
                  <c:v>3.77</c:v>
                </c:pt>
                <c:pt idx="571">
                  <c:v>3.78</c:v>
                </c:pt>
                <c:pt idx="572">
                  <c:v>3.78</c:v>
                </c:pt>
                <c:pt idx="573">
                  <c:v>3.75</c:v>
                </c:pt>
                <c:pt idx="574">
                  <c:v>3.75</c:v>
                </c:pt>
                <c:pt idx="575">
                  <c:v>3.74</c:v>
                </c:pt>
                <c:pt idx="576">
                  <c:v>3.77</c:v>
                </c:pt>
                <c:pt idx="577">
                  <c:v>3.84</c:v>
                </c:pt>
                <c:pt idx="578">
                  <c:v>3.82</c:v>
                </c:pt>
                <c:pt idx="579">
                  <c:v>3.84</c:v>
                </c:pt>
                <c:pt idx="580">
                  <c:v>3.83</c:v>
                </c:pt>
                <c:pt idx="581">
                  <c:v>3.85</c:v>
                </c:pt>
                <c:pt idx="582">
                  <c:v>3.89</c:v>
                </c:pt>
                <c:pt idx="583">
                  <c:v>3.85</c:v>
                </c:pt>
                <c:pt idx="584">
                  <c:v>3.85</c:v>
                </c:pt>
                <c:pt idx="585">
                  <c:v>3.87</c:v>
                </c:pt>
                <c:pt idx="586">
                  <c:v>3.84</c:v>
                </c:pt>
                <c:pt idx="587">
                  <c:v>3.81</c:v>
                </c:pt>
                <c:pt idx="588">
                  <c:v>3.77</c:v>
                </c:pt>
                <c:pt idx="589">
                  <c:v>3.78</c:v>
                </c:pt>
                <c:pt idx="590">
                  <c:v>3.78</c:v>
                </c:pt>
                <c:pt idx="591">
                  <c:v>3.82</c:v>
                </c:pt>
                <c:pt idx="592">
                  <c:v>3.82</c:v>
                </c:pt>
                <c:pt idx="593">
                  <c:v>3.83</c:v>
                </c:pt>
                <c:pt idx="594">
                  <c:v>3.85</c:v>
                </c:pt>
                <c:pt idx="595">
                  <c:v>3.84</c:v>
                </c:pt>
                <c:pt idx="596">
                  <c:v>3.85</c:v>
                </c:pt>
                <c:pt idx="597">
                  <c:v>3.87</c:v>
                </c:pt>
                <c:pt idx="598">
                  <c:v>3.85</c:v>
                </c:pt>
                <c:pt idx="599">
                  <c:v>3.89</c:v>
                </c:pt>
                <c:pt idx="600">
                  <c:v>3.86</c:v>
                </c:pt>
                <c:pt idx="601">
                  <c:v>3.88</c:v>
                </c:pt>
                <c:pt idx="602">
                  <c:v>3.87</c:v>
                </c:pt>
                <c:pt idx="603">
                  <c:v>3.88</c:v>
                </c:pt>
                <c:pt idx="604">
                  <c:v>3.89</c:v>
                </c:pt>
                <c:pt idx="605">
                  <c:v>3.92</c:v>
                </c:pt>
                <c:pt idx="606">
                  <c:v>3.91</c:v>
                </c:pt>
                <c:pt idx="607">
                  <c:v>3.91</c:v>
                </c:pt>
                <c:pt idx="608">
                  <c:v>3.89</c:v>
                </c:pt>
                <c:pt idx="609">
                  <c:v>3.91</c:v>
                </c:pt>
                <c:pt idx="610">
                  <c:v>3.89</c:v>
                </c:pt>
                <c:pt idx="611">
                  <c:v>3.83</c:v>
                </c:pt>
                <c:pt idx="612">
                  <c:v>3.86</c:v>
                </c:pt>
                <c:pt idx="613">
                  <c:v>3.87</c:v>
                </c:pt>
                <c:pt idx="614">
                  <c:v>3.84</c:v>
                </c:pt>
                <c:pt idx="615">
                  <c:v>3.84</c:v>
                </c:pt>
                <c:pt idx="616">
                  <c:v>3.81</c:v>
                </c:pt>
                <c:pt idx="617">
                  <c:v>3.8</c:v>
                </c:pt>
                <c:pt idx="618">
                  <c:v>3.81</c:v>
                </c:pt>
                <c:pt idx="619">
                  <c:v>3.82</c:v>
                </c:pt>
                <c:pt idx="620">
                  <c:v>3.82</c:v>
                </c:pt>
                <c:pt idx="621">
                  <c:v>3.81</c:v>
                </c:pt>
                <c:pt idx="622">
                  <c:v>3.87</c:v>
                </c:pt>
                <c:pt idx="623">
                  <c:v>3.91</c:v>
                </c:pt>
                <c:pt idx="624">
                  <c:v>3.89</c:v>
                </c:pt>
                <c:pt idx="625">
                  <c:v>3.88</c:v>
                </c:pt>
                <c:pt idx="626">
                  <c:v>3.9</c:v>
                </c:pt>
                <c:pt idx="627">
                  <c:v>3.96</c:v>
                </c:pt>
                <c:pt idx="628">
                  <c:v>4</c:v>
                </c:pt>
                <c:pt idx="629">
                  <c:v>3.95</c:v>
                </c:pt>
                <c:pt idx="630">
                  <c:v>3.94</c:v>
                </c:pt>
                <c:pt idx="631">
                  <c:v>3.94</c:v>
                </c:pt>
                <c:pt idx="632">
                  <c:v>3.89</c:v>
                </c:pt>
                <c:pt idx="633">
                  <c:v>3.91</c:v>
                </c:pt>
                <c:pt idx="634">
                  <c:v>3.95</c:v>
                </c:pt>
                <c:pt idx="635">
                  <c:v>3.97</c:v>
                </c:pt>
                <c:pt idx="636">
                  <c:v>3.93</c:v>
                </c:pt>
                <c:pt idx="637">
                  <c:v>3.92</c:v>
                </c:pt>
                <c:pt idx="638">
                  <c:v>3.87</c:v>
                </c:pt>
                <c:pt idx="639">
                  <c:v>3.81</c:v>
                </c:pt>
                <c:pt idx="640">
                  <c:v>3.81</c:v>
                </c:pt>
                <c:pt idx="641">
                  <c:v>3.82</c:v>
                </c:pt>
                <c:pt idx="642">
                  <c:v>3.8</c:v>
                </c:pt>
                <c:pt idx="643">
                  <c:v>3.8</c:v>
                </c:pt>
                <c:pt idx="644">
                  <c:v>3.81</c:v>
                </c:pt>
                <c:pt idx="645">
                  <c:v>3.84</c:v>
                </c:pt>
                <c:pt idx="646">
                  <c:v>3.88</c:v>
                </c:pt>
                <c:pt idx="647">
                  <c:v>3.89</c:v>
                </c:pt>
                <c:pt idx="648">
                  <c:v>3.84</c:v>
                </c:pt>
                <c:pt idx="649">
                  <c:v>3.8</c:v>
                </c:pt>
                <c:pt idx="650">
                  <c:v>3.79</c:v>
                </c:pt>
                <c:pt idx="651">
                  <c:v>3.82</c:v>
                </c:pt>
                <c:pt idx="652">
                  <c:v>3.87</c:v>
                </c:pt>
                <c:pt idx="653">
                  <c:v>3.87</c:v>
                </c:pt>
                <c:pt idx="654">
                  <c:v>3.92</c:v>
                </c:pt>
                <c:pt idx="655">
                  <c:v>3.9</c:v>
                </c:pt>
                <c:pt idx="656">
                  <c:v>3.84</c:v>
                </c:pt>
                <c:pt idx="657">
                  <c:v>3.76</c:v>
                </c:pt>
                <c:pt idx="658">
                  <c:v>3.67</c:v>
                </c:pt>
                <c:pt idx="659">
                  <c:v>3.66</c:v>
                </c:pt>
                <c:pt idx="660">
                  <c:v>3.7</c:v>
                </c:pt>
                <c:pt idx="661">
                  <c:v>3.75</c:v>
                </c:pt>
                <c:pt idx="662">
                  <c:v>3.71</c:v>
                </c:pt>
                <c:pt idx="663">
                  <c:v>3.7</c:v>
                </c:pt>
                <c:pt idx="664">
                  <c:v>3.69</c:v>
                </c:pt>
                <c:pt idx="665">
                  <c:v>3.75</c:v>
                </c:pt>
                <c:pt idx="666">
                  <c:v>3.73</c:v>
                </c:pt>
                <c:pt idx="667">
                  <c:v>3.72</c:v>
                </c:pt>
                <c:pt idx="668">
                  <c:v>3.73</c:v>
                </c:pt>
                <c:pt idx="669">
                  <c:v>3.78</c:v>
                </c:pt>
                <c:pt idx="670">
                  <c:v>3.8</c:v>
                </c:pt>
                <c:pt idx="671">
                  <c:v>3.76</c:v>
                </c:pt>
                <c:pt idx="672">
                  <c:v>3.75</c:v>
                </c:pt>
                <c:pt idx="673">
                  <c:v>3.74</c:v>
                </c:pt>
                <c:pt idx="674">
                  <c:v>3.71</c:v>
                </c:pt>
                <c:pt idx="675">
                  <c:v>3.66</c:v>
                </c:pt>
                <c:pt idx="676">
                  <c:v>3.65</c:v>
                </c:pt>
                <c:pt idx="677">
                  <c:v>3.65</c:v>
                </c:pt>
                <c:pt idx="678">
                  <c:v>3.63</c:v>
                </c:pt>
                <c:pt idx="679">
                  <c:v>3.57</c:v>
                </c:pt>
                <c:pt idx="680">
                  <c:v>3.61</c:v>
                </c:pt>
                <c:pt idx="681">
                  <c:v>3.61</c:v>
                </c:pt>
                <c:pt idx="682">
                  <c:v>3.63</c:v>
                </c:pt>
                <c:pt idx="683">
                  <c:v>3.62</c:v>
                </c:pt>
                <c:pt idx="684">
                  <c:v>3.61</c:v>
                </c:pt>
                <c:pt idx="685">
                  <c:v>3.62</c:v>
                </c:pt>
                <c:pt idx="686">
                  <c:v>3.54</c:v>
                </c:pt>
                <c:pt idx="687">
                  <c:v>3.5</c:v>
                </c:pt>
                <c:pt idx="688">
                  <c:v>3.51</c:v>
                </c:pt>
                <c:pt idx="689">
                  <c:v>3.53</c:v>
                </c:pt>
                <c:pt idx="690">
                  <c:v>3.54</c:v>
                </c:pt>
                <c:pt idx="691">
                  <c:v>3.51</c:v>
                </c:pt>
                <c:pt idx="692">
                  <c:v>3.55</c:v>
                </c:pt>
                <c:pt idx="693">
                  <c:v>3.56</c:v>
                </c:pt>
                <c:pt idx="694">
                  <c:v>3.63</c:v>
                </c:pt>
                <c:pt idx="695">
                  <c:v>3.62</c:v>
                </c:pt>
                <c:pt idx="696">
                  <c:v>3.59</c:v>
                </c:pt>
                <c:pt idx="697">
                  <c:v>3.56</c:v>
                </c:pt>
                <c:pt idx="698">
                  <c:v>3.49</c:v>
                </c:pt>
                <c:pt idx="699">
                  <c:v>3.57</c:v>
                </c:pt>
                <c:pt idx="700">
                  <c:v>3.66</c:v>
                </c:pt>
                <c:pt idx="701">
                  <c:v>3.69</c:v>
                </c:pt>
                <c:pt idx="702">
                  <c:v>3.65</c:v>
                </c:pt>
                <c:pt idx="703">
                  <c:v>3.68</c:v>
                </c:pt>
                <c:pt idx="704">
                  <c:v>3.73</c:v>
                </c:pt>
                <c:pt idx="705">
                  <c:v>3.7</c:v>
                </c:pt>
                <c:pt idx="706">
                  <c:v>3.73</c:v>
                </c:pt>
                <c:pt idx="707">
                  <c:v>3.77</c:v>
                </c:pt>
                <c:pt idx="708">
                  <c:v>3.78</c:v>
                </c:pt>
                <c:pt idx="709">
                  <c:v>3.82</c:v>
                </c:pt>
                <c:pt idx="710">
                  <c:v>3.78</c:v>
                </c:pt>
                <c:pt idx="711">
                  <c:v>3.79</c:v>
                </c:pt>
                <c:pt idx="712">
                  <c:v>3.83</c:v>
                </c:pt>
                <c:pt idx="713">
                  <c:v>3.93</c:v>
                </c:pt>
                <c:pt idx="714">
                  <c:v>3.88</c:v>
                </c:pt>
                <c:pt idx="715">
                  <c:v>3.84</c:v>
                </c:pt>
                <c:pt idx="716">
                  <c:v>3.83</c:v>
                </c:pt>
                <c:pt idx="717">
                  <c:v>3.82</c:v>
                </c:pt>
                <c:pt idx="718">
                  <c:v>3.91</c:v>
                </c:pt>
                <c:pt idx="719">
                  <c:v>4</c:v>
                </c:pt>
                <c:pt idx="720">
                  <c:v>4.04</c:v>
                </c:pt>
                <c:pt idx="721">
                  <c:v>4.08</c:v>
                </c:pt>
                <c:pt idx="722">
                  <c:v>4.07</c:v>
                </c:pt>
                <c:pt idx="723">
                  <c:v>4.07</c:v>
                </c:pt>
                <c:pt idx="724">
                  <c:v>4.03</c:v>
                </c:pt>
                <c:pt idx="725">
                  <c:v>4.05</c:v>
                </c:pt>
                <c:pt idx="726">
                  <c:v>4.0599999999999996</c:v>
                </c:pt>
                <c:pt idx="727">
                  <c:v>4.0999999999999996</c:v>
                </c:pt>
                <c:pt idx="728">
                  <c:v>4.0199999999999996</c:v>
                </c:pt>
                <c:pt idx="729">
                  <c:v>3.92</c:v>
                </c:pt>
                <c:pt idx="730">
                  <c:v>3.93</c:v>
                </c:pt>
                <c:pt idx="731">
                  <c:v>3.9</c:v>
                </c:pt>
                <c:pt idx="732">
                  <c:v>3.87</c:v>
                </c:pt>
                <c:pt idx="733">
                  <c:v>3.84</c:v>
                </c:pt>
                <c:pt idx="734">
                  <c:v>3.97</c:v>
                </c:pt>
                <c:pt idx="735">
                  <c:v>3.96</c:v>
                </c:pt>
                <c:pt idx="736">
                  <c:v>4.1399999999999997</c:v>
                </c:pt>
                <c:pt idx="737">
                  <c:v>4.21</c:v>
                </c:pt>
                <c:pt idx="738">
                  <c:v>4.28</c:v>
                </c:pt>
                <c:pt idx="739">
                  <c:v>4.22</c:v>
                </c:pt>
                <c:pt idx="740">
                  <c:v>4.1900000000000004</c:v>
                </c:pt>
                <c:pt idx="741">
                  <c:v>4.2300000000000004</c:v>
                </c:pt>
                <c:pt idx="742">
                  <c:v>4.2300000000000004</c:v>
                </c:pt>
                <c:pt idx="743">
                  <c:v>4.24</c:v>
                </c:pt>
                <c:pt idx="744">
                  <c:v>4.3600000000000003</c:v>
                </c:pt>
                <c:pt idx="745">
                  <c:v>4.42</c:v>
                </c:pt>
                <c:pt idx="746">
                  <c:v>4.4400000000000004</c:v>
                </c:pt>
                <c:pt idx="747">
                  <c:v>4.3899999999999997</c:v>
                </c:pt>
                <c:pt idx="748">
                  <c:v>4.33</c:v>
                </c:pt>
                <c:pt idx="749">
                  <c:v>4.43</c:v>
                </c:pt>
                <c:pt idx="750">
                  <c:v>4.57</c:v>
                </c:pt>
                <c:pt idx="751">
                  <c:v>4.59</c:v>
                </c:pt>
                <c:pt idx="752">
                  <c:v>4.63</c:v>
                </c:pt>
                <c:pt idx="753">
                  <c:v>4.62</c:v>
                </c:pt>
                <c:pt idx="754">
                  <c:v>4.67</c:v>
                </c:pt>
                <c:pt idx="755">
                  <c:v>4.6900000000000004</c:v>
                </c:pt>
                <c:pt idx="756">
                  <c:v>4.8099999999999996</c:v>
                </c:pt>
                <c:pt idx="757">
                  <c:v>4.82</c:v>
                </c:pt>
                <c:pt idx="758">
                  <c:v>4.8600000000000003</c:v>
                </c:pt>
                <c:pt idx="759">
                  <c:v>4.88</c:v>
                </c:pt>
                <c:pt idx="760">
                  <c:v>4.92</c:v>
                </c:pt>
                <c:pt idx="761">
                  <c:v>4.9000000000000004</c:v>
                </c:pt>
                <c:pt idx="762">
                  <c:v>4.93</c:v>
                </c:pt>
                <c:pt idx="763">
                  <c:v>4.9000000000000004</c:v>
                </c:pt>
                <c:pt idx="764">
                  <c:v>4.87</c:v>
                </c:pt>
                <c:pt idx="765">
                  <c:v>4.97</c:v>
                </c:pt>
                <c:pt idx="766">
                  <c:v>5.07</c:v>
                </c:pt>
                <c:pt idx="767">
                  <c:v>5.09</c:v>
                </c:pt>
                <c:pt idx="768">
                  <c:v>5.07</c:v>
                </c:pt>
                <c:pt idx="769">
                  <c:v>5.12</c:v>
                </c:pt>
                <c:pt idx="770">
                  <c:v>5.09</c:v>
                </c:pt>
                <c:pt idx="771">
                  <c:v>5.09</c:v>
                </c:pt>
                <c:pt idx="772">
                  <c:v>5.2</c:v>
                </c:pt>
                <c:pt idx="773">
                  <c:v>5.22</c:v>
                </c:pt>
                <c:pt idx="774">
                  <c:v>5.19</c:v>
                </c:pt>
                <c:pt idx="775">
                  <c:v>5.23</c:v>
                </c:pt>
                <c:pt idx="776">
                  <c:v>5.28</c:v>
                </c:pt>
                <c:pt idx="777">
                  <c:v>5.28</c:v>
                </c:pt>
                <c:pt idx="778">
                  <c:v>5.25</c:v>
                </c:pt>
                <c:pt idx="779">
                  <c:v>5.26</c:v>
                </c:pt>
                <c:pt idx="780">
                  <c:v>5.27</c:v>
                </c:pt>
                <c:pt idx="781">
                  <c:v>5.29</c:v>
                </c:pt>
                <c:pt idx="782">
                  <c:v>5.34</c:v>
                </c:pt>
                <c:pt idx="783">
                  <c:v>5.31</c:v>
                </c:pt>
                <c:pt idx="784">
                  <c:v>5.34</c:v>
                </c:pt>
                <c:pt idx="785">
                  <c:v>5.4</c:v>
                </c:pt>
                <c:pt idx="786">
                  <c:v>5.36</c:v>
                </c:pt>
                <c:pt idx="787">
                  <c:v>5.41</c:v>
                </c:pt>
                <c:pt idx="788">
                  <c:v>5.48</c:v>
                </c:pt>
                <c:pt idx="789">
                  <c:v>5.52</c:v>
                </c:pt>
                <c:pt idx="790">
                  <c:v>5.52</c:v>
                </c:pt>
                <c:pt idx="791">
                  <c:v>5.51</c:v>
                </c:pt>
                <c:pt idx="792">
                  <c:v>5.55</c:v>
                </c:pt>
                <c:pt idx="793">
                  <c:v>5.56</c:v>
                </c:pt>
                <c:pt idx="794">
                  <c:v>5.61</c:v>
                </c:pt>
                <c:pt idx="795">
                  <c:v>5.62</c:v>
                </c:pt>
                <c:pt idx="796">
                  <c:v>5.58</c:v>
                </c:pt>
                <c:pt idx="797">
                  <c:v>5.53</c:v>
                </c:pt>
                <c:pt idx="798">
                  <c:v>5.56</c:v>
                </c:pt>
                <c:pt idx="799">
                  <c:v>5.56</c:v>
                </c:pt>
                <c:pt idx="800">
                  <c:v>5.49</c:v>
                </c:pt>
                <c:pt idx="801">
                  <c:v>5.48</c:v>
                </c:pt>
                <c:pt idx="802">
                  <c:v>5.43</c:v>
                </c:pt>
                <c:pt idx="803">
                  <c:v>5.21</c:v>
                </c:pt>
                <c:pt idx="804">
                  <c:v>5.21</c:v>
                </c:pt>
                <c:pt idx="805">
                  <c:v>5.25</c:v>
                </c:pt>
                <c:pt idx="806">
                  <c:v>5.24</c:v>
                </c:pt>
                <c:pt idx="807">
                  <c:v>5.24</c:v>
                </c:pt>
                <c:pt idx="808">
                  <c:v>5.27</c:v>
                </c:pt>
                <c:pt idx="809">
                  <c:v>5.3</c:v>
                </c:pt>
                <c:pt idx="810">
                  <c:v>5.33</c:v>
                </c:pt>
                <c:pt idx="811">
                  <c:v>5.32</c:v>
                </c:pt>
                <c:pt idx="812">
                  <c:v>5.28</c:v>
                </c:pt>
                <c:pt idx="813">
                  <c:v>5.22</c:v>
                </c:pt>
                <c:pt idx="814">
                  <c:v>5.21</c:v>
                </c:pt>
                <c:pt idx="815">
                  <c:v>5.2</c:v>
                </c:pt>
                <c:pt idx="816">
                  <c:v>5.26</c:v>
                </c:pt>
                <c:pt idx="817">
                  <c:v>5.21</c:v>
                </c:pt>
                <c:pt idx="818">
                  <c:v>5.21</c:v>
                </c:pt>
                <c:pt idx="819">
                  <c:v>5.17</c:v>
                </c:pt>
                <c:pt idx="820">
                  <c:v>5.21</c:v>
                </c:pt>
                <c:pt idx="821">
                  <c:v>5.2</c:v>
                </c:pt>
                <c:pt idx="822">
                  <c:v>5.13</c:v>
                </c:pt>
                <c:pt idx="823">
                  <c:v>5.14</c:v>
                </c:pt>
                <c:pt idx="824">
                  <c:v>5.15</c:v>
                </c:pt>
                <c:pt idx="825">
                  <c:v>5.1100000000000003</c:v>
                </c:pt>
                <c:pt idx="826">
                  <c:v>5.05</c:v>
                </c:pt>
                <c:pt idx="827">
                  <c:v>5.12</c:v>
                </c:pt>
                <c:pt idx="828">
                  <c:v>5.15</c:v>
                </c:pt>
                <c:pt idx="829">
                  <c:v>5.15</c:v>
                </c:pt>
                <c:pt idx="830">
                  <c:v>5.14</c:v>
                </c:pt>
                <c:pt idx="831">
                  <c:v>5.0999999999999996</c:v>
                </c:pt>
                <c:pt idx="832">
                  <c:v>5.09</c:v>
                </c:pt>
                <c:pt idx="833">
                  <c:v>5.09</c:v>
                </c:pt>
                <c:pt idx="834">
                  <c:v>5.03</c:v>
                </c:pt>
                <c:pt idx="835">
                  <c:v>5.04</c:v>
                </c:pt>
                <c:pt idx="836">
                  <c:v>5.01</c:v>
                </c:pt>
                <c:pt idx="837">
                  <c:v>5.0599999999999996</c:v>
                </c:pt>
                <c:pt idx="838">
                  <c:v>5.15</c:v>
                </c:pt>
                <c:pt idx="839">
                  <c:v>5.14</c:v>
                </c:pt>
                <c:pt idx="840">
                  <c:v>5.19</c:v>
                </c:pt>
                <c:pt idx="841">
                  <c:v>5.32</c:v>
                </c:pt>
                <c:pt idx="842">
                  <c:v>5.34</c:v>
                </c:pt>
                <c:pt idx="843">
                  <c:v>5.29</c:v>
                </c:pt>
                <c:pt idx="844">
                  <c:v>5.23</c:v>
                </c:pt>
                <c:pt idx="845">
                  <c:v>5.25</c:v>
                </c:pt>
                <c:pt idx="846">
                  <c:v>5.22</c:v>
                </c:pt>
                <c:pt idx="847">
                  <c:v>5.21</c:v>
                </c:pt>
                <c:pt idx="848">
                  <c:v>5.24</c:v>
                </c:pt>
                <c:pt idx="849">
                  <c:v>5.32</c:v>
                </c:pt>
                <c:pt idx="850">
                  <c:v>5.32</c:v>
                </c:pt>
                <c:pt idx="851">
                  <c:v>5.33</c:v>
                </c:pt>
                <c:pt idx="852">
                  <c:v>5.38</c:v>
                </c:pt>
                <c:pt idx="853">
                  <c:v>5.41</c:v>
                </c:pt>
                <c:pt idx="854">
                  <c:v>5.48</c:v>
                </c:pt>
                <c:pt idx="855">
                  <c:v>5.47</c:v>
                </c:pt>
                <c:pt idx="856">
                  <c:v>5.39</c:v>
                </c:pt>
                <c:pt idx="857">
                  <c:v>5.36</c:v>
                </c:pt>
                <c:pt idx="858">
                  <c:v>5.44</c:v>
                </c:pt>
                <c:pt idx="859">
                  <c:v>5.49</c:v>
                </c:pt>
                <c:pt idx="860">
                  <c:v>5.47</c:v>
                </c:pt>
                <c:pt idx="861">
                  <c:v>5.55</c:v>
                </c:pt>
                <c:pt idx="862">
                  <c:v>5.54</c:v>
                </c:pt>
                <c:pt idx="863">
                  <c:v>5.59</c:v>
                </c:pt>
                <c:pt idx="864">
                  <c:v>5.56</c:v>
                </c:pt>
                <c:pt idx="865">
                  <c:v>5.59</c:v>
                </c:pt>
                <c:pt idx="866">
                  <c:v>5.63</c:v>
                </c:pt>
                <c:pt idx="867">
                  <c:v>5.59</c:v>
                </c:pt>
                <c:pt idx="868">
                  <c:v>5.54</c:v>
                </c:pt>
                <c:pt idx="869">
                  <c:v>5.47</c:v>
                </c:pt>
                <c:pt idx="870">
                  <c:v>5.43</c:v>
                </c:pt>
                <c:pt idx="871">
                  <c:v>5.57</c:v>
                </c:pt>
                <c:pt idx="872">
                  <c:v>5.6</c:v>
                </c:pt>
                <c:pt idx="873">
                  <c:v>5.68</c:v>
                </c:pt>
                <c:pt idx="874">
                  <c:v>5.61</c:v>
                </c:pt>
                <c:pt idx="875">
                  <c:v>5.62</c:v>
                </c:pt>
                <c:pt idx="876">
                  <c:v>5.68</c:v>
                </c:pt>
                <c:pt idx="877">
                  <c:v>5.75</c:v>
                </c:pt>
                <c:pt idx="878">
                  <c:v>5.74</c:v>
                </c:pt>
                <c:pt idx="879">
                  <c:v>5.45</c:v>
                </c:pt>
                <c:pt idx="880">
                  <c:v>5.52</c:v>
                </c:pt>
                <c:pt idx="881">
                  <c:v>5.45</c:v>
                </c:pt>
                <c:pt idx="882">
                  <c:v>5.43</c:v>
                </c:pt>
                <c:pt idx="883">
                  <c:v>5.4</c:v>
                </c:pt>
                <c:pt idx="884">
                  <c:v>5.23</c:v>
                </c:pt>
                <c:pt idx="885">
                  <c:v>5.17</c:v>
                </c:pt>
                <c:pt idx="886">
                  <c:v>5.22</c:v>
                </c:pt>
                <c:pt idx="887">
                  <c:v>5.23</c:v>
                </c:pt>
                <c:pt idx="888">
                  <c:v>5.18</c:v>
                </c:pt>
                <c:pt idx="889">
                  <c:v>5.19</c:v>
                </c:pt>
                <c:pt idx="890">
                  <c:v>5.26</c:v>
                </c:pt>
                <c:pt idx="891">
                  <c:v>5.33</c:v>
                </c:pt>
                <c:pt idx="892">
                  <c:v>5.36</c:v>
                </c:pt>
                <c:pt idx="893">
                  <c:v>5.35</c:v>
                </c:pt>
                <c:pt idx="894">
                  <c:v>5.4</c:v>
                </c:pt>
                <c:pt idx="895">
                  <c:v>5.35</c:v>
                </c:pt>
                <c:pt idx="896">
                  <c:v>5.39</c:v>
                </c:pt>
                <c:pt idx="897">
                  <c:v>5.32</c:v>
                </c:pt>
                <c:pt idx="898">
                  <c:v>5.4</c:v>
                </c:pt>
                <c:pt idx="899">
                  <c:v>5.41</c:v>
                </c:pt>
                <c:pt idx="900">
                  <c:v>5.39</c:v>
                </c:pt>
                <c:pt idx="901">
                  <c:v>5.47</c:v>
                </c:pt>
                <c:pt idx="902">
                  <c:v>5.47</c:v>
                </c:pt>
                <c:pt idx="903">
                  <c:v>5.43</c:v>
                </c:pt>
                <c:pt idx="904">
                  <c:v>5.47</c:v>
                </c:pt>
                <c:pt idx="905">
                  <c:v>5.49</c:v>
                </c:pt>
                <c:pt idx="906">
                  <c:v>5.44</c:v>
                </c:pt>
                <c:pt idx="907">
                  <c:v>5.33</c:v>
                </c:pt>
                <c:pt idx="908">
                  <c:v>5.24</c:v>
                </c:pt>
                <c:pt idx="909">
                  <c:v>5.24</c:v>
                </c:pt>
                <c:pt idx="910">
                  <c:v>5.25</c:v>
                </c:pt>
                <c:pt idx="911">
                  <c:v>5.24</c:v>
                </c:pt>
                <c:pt idx="912">
                  <c:v>5.29</c:v>
                </c:pt>
                <c:pt idx="913">
                  <c:v>5.21</c:v>
                </c:pt>
                <c:pt idx="914">
                  <c:v>5.14</c:v>
                </c:pt>
                <c:pt idx="915">
                  <c:v>5.0999999999999996</c:v>
                </c:pt>
                <c:pt idx="916">
                  <c:v>5.09</c:v>
                </c:pt>
                <c:pt idx="917">
                  <c:v>5.14</c:v>
                </c:pt>
                <c:pt idx="918">
                  <c:v>5.25</c:v>
                </c:pt>
                <c:pt idx="919">
                  <c:v>5.3</c:v>
                </c:pt>
                <c:pt idx="920">
                  <c:v>5.28</c:v>
                </c:pt>
                <c:pt idx="921">
                  <c:v>5.34</c:v>
                </c:pt>
                <c:pt idx="922">
                  <c:v>5.33</c:v>
                </c:pt>
                <c:pt idx="923">
                  <c:v>5.29</c:v>
                </c:pt>
                <c:pt idx="924">
                  <c:v>5.25</c:v>
                </c:pt>
                <c:pt idx="925">
                  <c:v>5.33</c:v>
                </c:pt>
                <c:pt idx="926">
                  <c:v>5.39</c:v>
                </c:pt>
                <c:pt idx="927">
                  <c:v>5.34</c:v>
                </c:pt>
                <c:pt idx="928">
                  <c:v>5.36</c:v>
                </c:pt>
                <c:pt idx="929">
                  <c:v>5.43</c:v>
                </c:pt>
                <c:pt idx="930">
                  <c:v>5.46</c:v>
                </c:pt>
                <c:pt idx="931">
                  <c:v>5.45</c:v>
                </c:pt>
                <c:pt idx="932">
                  <c:v>5.33</c:v>
                </c:pt>
                <c:pt idx="933">
                  <c:v>5.26</c:v>
                </c:pt>
                <c:pt idx="934">
                  <c:v>5.16</c:v>
                </c:pt>
                <c:pt idx="935">
                  <c:v>5.24</c:v>
                </c:pt>
                <c:pt idx="936">
                  <c:v>5.23</c:v>
                </c:pt>
                <c:pt idx="937">
                  <c:v>5.21</c:v>
                </c:pt>
                <c:pt idx="938">
                  <c:v>5.25</c:v>
                </c:pt>
                <c:pt idx="939">
                  <c:v>5.34</c:v>
                </c:pt>
                <c:pt idx="940">
                  <c:v>5.36</c:v>
                </c:pt>
                <c:pt idx="941">
                  <c:v>5.4</c:v>
                </c:pt>
                <c:pt idx="942">
                  <c:v>5.44</c:v>
                </c:pt>
                <c:pt idx="943">
                  <c:v>5.35</c:v>
                </c:pt>
                <c:pt idx="944">
                  <c:v>5.22</c:v>
                </c:pt>
                <c:pt idx="945">
                  <c:v>5.26</c:v>
                </c:pt>
                <c:pt idx="946">
                  <c:v>5.28</c:v>
                </c:pt>
                <c:pt idx="947">
                  <c:v>5.24</c:v>
                </c:pt>
                <c:pt idx="948">
                  <c:v>5.28</c:v>
                </c:pt>
                <c:pt idx="949">
                  <c:v>5.22</c:v>
                </c:pt>
                <c:pt idx="950">
                  <c:v>5.23</c:v>
                </c:pt>
                <c:pt idx="951">
                  <c:v>5.16</c:v>
                </c:pt>
                <c:pt idx="952">
                  <c:v>5.12</c:v>
                </c:pt>
                <c:pt idx="953">
                  <c:v>5.24</c:v>
                </c:pt>
                <c:pt idx="954">
                  <c:v>5.24</c:v>
                </c:pt>
                <c:pt idx="955">
                  <c:v>5.23</c:v>
                </c:pt>
                <c:pt idx="956">
                  <c:v>5.18</c:v>
                </c:pt>
                <c:pt idx="957">
                  <c:v>5.09</c:v>
                </c:pt>
                <c:pt idx="958">
                  <c:v>5.05</c:v>
                </c:pt>
                <c:pt idx="959">
                  <c:v>5.0599999999999996</c:v>
                </c:pt>
                <c:pt idx="960">
                  <c:v>5.25</c:v>
                </c:pt>
                <c:pt idx="961">
                  <c:v>5.22</c:v>
                </c:pt>
                <c:pt idx="962">
                  <c:v>5.1100000000000003</c:v>
                </c:pt>
                <c:pt idx="963">
                  <c:v>5.25</c:v>
                </c:pt>
                <c:pt idx="964">
                  <c:v>5.3</c:v>
                </c:pt>
                <c:pt idx="965">
                  <c:v>5.37</c:v>
                </c:pt>
                <c:pt idx="966">
                  <c:v>5.51</c:v>
                </c:pt>
                <c:pt idx="967">
                  <c:v>5.65</c:v>
                </c:pt>
                <c:pt idx="968">
                  <c:v>5.63</c:v>
                </c:pt>
                <c:pt idx="969">
                  <c:v>5.67</c:v>
                </c:pt>
                <c:pt idx="970">
                  <c:v>5.67</c:v>
                </c:pt>
                <c:pt idx="971">
                  <c:v>5.76</c:v>
                </c:pt>
                <c:pt idx="972">
                  <c:v>5.95</c:v>
                </c:pt>
                <c:pt idx="973">
                  <c:v>6.06</c:v>
                </c:pt>
                <c:pt idx="974">
                  <c:v>6.08</c:v>
                </c:pt>
                <c:pt idx="975">
                  <c:v>6.03</c:v>
                </c:pt>
                <c:pt idx="976">
                  <c:v>6</c:v>
                </c:pt>
                <c:pt idx="977">
                  <c:v>6.07</c:v>
                </c:pt>
                <c:pt idx="978">
                  <c:v>6.07</c:v>
                </c:pt>
                <c:pt idx="979">
                  <c:v>6.15</c:v>
                </c:pt>
                <c:pt idx="980">
                  <c:v>6.22</c:v>
                </c:pt>
                <c:pt idx="981">
                  <c:v>6.17</c:v>
                </c:pt>
                <c:pt idx="982">
                  <c:v>6.11</c:v>
                </c:pt>
                <c:pt idx="983">
                  <c:v>6.11</c:v>
                </c:pt>
                <c:pt idx="984">
                  <c:v>6.14</c:v>
                </c:pt>
                <c:pt idx="985">
                  <c:v>6.17</c:v>
                </c:pt>
                <c:pt idx="986">
                  <c:v>6.12</c:v>
                </c:pt>
                <c:pt idx="987">
                  <c:v>6.12</c:v>
                </c:pt>
                <c:pt idx="988">
                  <c:v>6.17</c:v>
                </c:pt>
                <c:pt idx="989">
                  <c:v>6.17</c:v>
                </c:pt>
                <c:pt idx="990">
                  <c:v>6.2</c:v>
                </c:pt>
                <c:pt idx="991">
                  <c:v>6.21</c:v>
                </c:pt>
                <c:pt idx="992">
                  <c:v>6.22</c:v>
                </c:pt>
                <c:pt idx="993">
                  <c:v>6.29</c:v>
                </c:pt>
                <c:pt idx="994">
                  <c:v>6.23</c:v>
                </c:pt>
                <c:pt idx="995">
                  <c:v>6.29</c:v>
                </c:pt>
                <c:pt idx="996">
                  <c:v>6.22</c:v>
                </c:pt>
                <c:pt idx="997">
                  <c:v>6.32</c:v>
                </c:pt>
                <c:pt idx="998">
                  <c:v>6.39</c:v>
                </c:pt>
                <c:pt idx="999">
                  <c:v>6.41</c:v>
                </c:pt>
                <c:pt idx="1000">
                  <c:v>6.34</c:v>
                </c:pt>
                <c:pt idx="1001">
                  <c:v>6.37</c:v>
                </c:pt>
                <c:pt idx="1002">
                  <c:v>6.42</c:v>
                </c:pt>
                <c:pt idx="1003">
                  <c:v>6.46</c:v>
                </c:pt>
                <c:pt idx="1004">
                  <c:v>6.6</c:v>
                </c:pt>
                <c:pt idx="1005">
                  <c:v>6.67</c:v>
                </c:pt>
                <c:pt idx="1006">
                  <c:v>6.68</c:v>
                </c:pt>
                <c:pt idx="1007">
                  <c:v>6.67</c:v>
                </c:pt>
                <c:pt idx="1008">
                  <c:v>6.65</c:v>
                </c:pt>
                <c:pt idx="1009">
                  <c:v>6.66</c:v>
                </c:pt>
                <c:pt idx="1010">
                  <c:v>6.69</c:v>
                </c:pt>
                <c:pt idx="1011">
                  <c:v>6.59</c:v>
                </c:pt>
                <c:pt idx="1012">
                  <c:v>6.64</c:v>
                </c:pt>
                <c:pt idx="1013">
                  <c:v>6.81</c:v>
                </c:pt>
                <c:pt idx="1014">
                  <c:v>6.76</c:v>
                </c:pt>
                <c:pt idx="1015">
                  <c:v>6.73</c:v>
                </c:pt>
                <c:pt idx="1016">
                  <c:v>6.75</c:v>
                </c:pt>
                <c:pt idx="1017">
                  <c:v>6.76</c:v>
                </c:pt>
                <c:pt idx="1018">
                  <c:v>6.78</c:v>
                </c:pt>
                <c:pt idx="1019">
                  <c:v>6.78</c:v>
                </c:pt>
                <c:pt idx="1020">
                  <c:v>6.72</c:v>
                </c:pt>
                <c:pt idx="1021">
                  <c:v>6.78</c:v>
                </c:pt>
                <c:pt idx="1022">
                  <c:v>6.86</c:v>
                </c:pt>
                <c:pt idx="1023">
                  <c:v>6.85</c:v>
                </c:pt>
                <c:pt idx="1024">
                  <c:v>6.81</c:v>
                </c:pt>
                <c:pt idx="1025">
                  <c:v>6.89</c:v>
                </c:pt>
                <c:pt idx="1026">
                  <c:v>6.84</c:v>
                </c:pt>
                <c:pt idx="1027">
                  <c:v>6.8</c:v>
                </c:pt>
                <c:pt idx="1028">
                  <c:v>6.72</c:v>
                </c:pt>
                <c:pt idx="1029">
                  <c:v>6.82</c:v>
                </c:pt>
                <c:pt idx="1030">
                  <c:v>6.92</c:v>
                </c:pt>
                <c:pt idx="1031">
                  <c:v>6.91</c:v>
                </c:pt>
                <c:pt idx="1032">
                  <c:v>6.94</c:v>
                </c:pt>
                <c:pt idx="1033">
                  <c:v>6.89</c:v>
                </c:pt>
                <c:pt idx="1034">
                  <c:v>6.84</c:v>
                </c:pt>
                <c:pt idx="1035">
                  <c:v>6.82</c:v>
                </c:pt>
                <c:pt idx="1036">
                  <c:v>6.76</c:v>
                </c:pt>
                <c:pt idx="1037">
                  <c:v>6.77</c:v>
                </c:pt>
                <c:pt idx="1038">
                  <c:v>6.8</c:v>
                </c:pt>
                <c:pt idx="1039">
                  <c:v>6.86</c:v>
                </c:pt>
                <c:pt idx="1040">
                  <c:v>6.79</c:v>
                </c:pt>
                <c:pt idx="1041">
                  <c:v>6.77</c:v>
                </c:pt>
                <c:pt idx="1042">
                  <c:v>6.75</c:v>
                </c:pt>
                <c:pt idx="1043">
                  <c:v>6.75</c:v>
                </c:pt>
                <c:pt idx="1044">
                  <c:v>6.77</c:v>
                </c:pt>
                <c:pt idx="1045">
                  <c:v>6.71</c:v>
                </c:pt>
                <c:pt idx="1046">
                  <c:v>6.69</c:v>
                </c:pt>
                <c:pt idx="1047">
                  <c:v>6.51</c:v>
                </c:pt>
                <c:pt idx="1048">
                  <c:v>6.56</c:v>
                </c:pt>
                <c:pt idx="1049">
                  <c:v>6.52</c:v>
                </c:pt>
                <c:pt idx="1050">
                  <c:v>6.42</c:v>
                </c:pt>
                <c:pt idx="1051">
                  <c:v>6.4</c:v>
                </c:pt>
                <c:pt idx="1052">
                  <c:v>6.03</c:v>
                </c:pt>
                <c:pt idx="1053">
                  <c:v>5.96</c:v>
                </c:pt>
                <c:pt idx="1054">
                  <c:v>6</c:v>
                </c:pt>
                <c:pt idx="1055">
                  <c:v>6.05</c:v>
                </c:pt>
                <c:pt idx="1056">
                  <c:v>6.07</c:v>
                </c:pt>
                <c:pt idx="1057">
                  <c:v>6.06</c:v>
                </c:pt>
                <c:pt idx="1058">
                  <c:v>6.11</c:v>
                </c:pt>
                <c:pt idx="1059">
                  <c:v>6.17</c:v>
                </c:pt>
                <c:pt idx="1060">
                  <c:v>6.13</c:v>
                </c:pt>
                <c:pt idx="1061">
                  <c:v>6.1</c:v>
                </c:pt>
                <c:pt idx="1062">
                  <c:v>6.14</c:v>
                </c:pt>
                <c:pt idx="1063">
                  <c:v>6.12</c:v>
                </c:pt>
                <c:pt idx="1064">
                  <c:v>6.14</c:v>
                </c:pt>
                <c:pt idx="1065">
                  <c:v>6.16</c:v>
                </c:pt>
                <c:pt idx="1066">
                  <c:v>6.3</c:v>
                </c:pt>
                <c:pt idx="1067">
                  <c:v>6.34</c:v>
                </c:pt>
                <c:pt idx="1068">
                  <c:v>6.55</c:v>
                </c:pt>
                <c:pt idx="1069">
                  <c:v>6.58</c:v>
                </c:pt>
                <c:pt idx="1070">
                  <c:v>6.66</c:v>
                </c:pt>
                <c:pt idx="1071">
                  <c:v>6.71</c:v>
                </c:pt>
                <c:pt idx="1072">
                  <c:v>6.64</c:v>
                </c:pt>
                <c:pt idx="1073">
                  <c:v>6.53</c:v>
                </c:pt>
                <c:pt idx="1074">
                  <c:v>6.42</c:v>
                </c:pt>
                <c:pt idx="1075">
                  <c:v>6.4</c:v>
                </c:pt>
                <c:pt idx="1076">
                  <c:v>6.32</c:v>
                </c:pt>
                <c:pt idx="1077">
                  <c:v>6.13</c:v>
                </c:pt>
                <c:pt idx="1078">
                  <c:v>6.25</c:v>
                </c:pt>
                <c:pt idx="1079">
                  <c:v>6.25</c:v>
                </c:pt>
                <c:pt idx="1080">
                  <c:v>6.22</c:v>
                </c:pt>
                <c:pt idx="1081">
                  <c:v>6.27</c:v>
                </c:pt>
                <c:pt idx="1082">
                  <c:v>6.49</c:v>
                </c:pt>
                <c:pt idx="1083">
                  <c:v>6.55</c:v>
                </c:pt>
                <c:pt idx="1084">
                  <c:v>6.68</c:v>
                </c:pt>
                <c:pt idx="1085">
                  <c:v>6.63</c:v>
                </c:pt>
                <c:pt idx="1086">
                  <c:v>6.66</c:v>
                </c:pt>
                <c:pt idx="1087">
                  <c:v>6.6</c:v>
                </c:pt>
                <c:pt idx="1088">
                  <c:v>6.56</c:v>
                </c:pt>
                <c:pt idx="1089">
                  <c:v>6.68</c:v>
                </c:pt>
                <c:pt idx="1090">
                  <c:v>6.84</c:v>
                </c:pt>
                <c:pt idx="1091">
                  <c:v>6.79</c:v>
                </c:pt>
                <c:pt idx="1092">
                  <c:v>6.66</c:v>
                </c:pt>
                <c:pt idx="1093">
                  <c:v>6.67</c:v>
                </c:pt>
                <c:pt idx="1094">
                  <c:v>6.67</c:v>
                </c:pt>
                <c:pt idx="1095">
                  <c:v>6.87</c:v>
                </c:pt>
                <c:pt idx="1096">
                  <c:v>6.94</c:v>
                </c:pt>
                <c:pt idx="1097">
                  <c:v>7.04</c:v>
                </c:pt>
                <c:pt idx="1098">
                  <c:v>6.91</c:v>
                </c:pt>
                <c:pt idx="1099">
                  <c:v>6.84</c:v>
                </c:pt>
                <c:pt idx="1100">
                  <c:v>6.83</c:v>
                </c:pt>
                <c:pt idx="1101">
                  <c:v>6.58</c:v>
                </c:pt>
                <c:pt idx="1102">
                  <c:v>6.49</c:v>
                </c:pt>
                <c:pt idx="1103">
                  <c:v>6.56</c:v>
                </c:pt>
                <c:pt idx="1104">
                  <c:v>6.49</c:v>
                </c:pt>
                <c:pt idx="1105">
                  <c:v>6.64</c:v>
                </c:pt>
                <c:pt idx="1106">
                  <c:v>6.61</c:v>
                </c:pt>
                <c:pt idx="1107">
                  <c:v>6.49</c:v>
                </c:pt>
                <c:pt idx="1108">
                  <c:v>6.45</c:v>
                </c:pt>
                <c:pt idx="1109">
                  <c:v>6.38</c:v>
                </c:pt>
                <c:pt idx="1110">
                  <c:v>6.37</c:v>
                </c:pt>
                <c:pt idx="1111">
                  <c:v>6.24</c:v>
                </c:pt>
                <c:pt idx="1112">
                  <c:v>6.02</c:v>
                </c:pt>
                <c:pt idx="1113">
                  <c:v>5.82</c:v>
                </c:pt>
                <c:pt idx="1114">
                  <c:v>5.92</c:v>
                </c:pt>
                <c:pt idx="1115">
                  <c:v>6.12</c:v>
                </c:pt>
                <c:pt idx="1116">
                  <c:v>6.33</c:v>
                </c:pt>
                <c:pt idx="1117">
                  <c:v>6.47</c:v>
                </c:pt>
                <c:pt idx="1118">
                  <c:v>6.48</c:v>
                </c:pt>
                <c:pt idx="1119">
                  <c:v>6.51</c:v>
                </c:pt>
                <c:pt idx="1120">
                  <c:v>6.36</c:v>
                </c:pt>
                <c:pt idx="1121">
                  <c:v>6.47</c:v>
                </c:pt>
                <c:pt idx="1122">
                  <c:v>6.95</c:v>
                </c:pt>
                <c:pt idx="1123">
                  <c:v>7.32</c:v>
                </c:pt>
                <c:pt idx="1124">
                  <c:v>7.3</c:v>
                </c:pt>
                <c:pt idx="1125">
                  <c:v>7.22</c:v>
                </c:pt>
                <c:pt idx="1126">
                  <c:v>7.38</c:v>
                </c:pt>
                <c:pt idx="1127">
                  <c:v>7.46</c:v>
                </c:pt>
                <c:pt idx="1128">
                  <c:v>7.41</c:v>
                </c:pt>
                <c:pt idx="1129">
                  <c:v>7.4</c:v>
                </c:pt>
                <c:pt idx="1130">
                  <c:v>7.33</c:v>
                </c:pt>
                <c:pt idx="1131">
                  <c:v>7.5</c:v>
                </c:pt>
                <c:pt idx="1132">
                  <c:v>7.59</c:v>
                </c:pt>
                <c:pt idx="1133">
                  <c:v>7.55</c:v>
                </c:pt>
                <c:pt idx="1134">
                  <c:v>7.42</c:v>
                </c:pt>
                <c:pt idx="1135">
                  <c:v>7.43</c:v>
                </c:pt>
                <c:pt idx="1136">
                  <c:v>7.5</c:v>
                </c:pt>
                <c:pt idx="1137">
                  <c:v>7.56</c:v>
                </c:pt>
                <c:pt idx="1138">
                  <c:v>7.58</c:v>
                </c:pt>
                <c:pt idx="1139">
                  <c:v>7.43</c:v>
                </c:pt>
                <c:pt idx="1140">
                  <c:v>7.35</c:v>
                </c:pt>
                <c:pt idx="1141">
                  <c:v>7.17</c:v>
                </c:pt>
                <c:pt idx="1142">
                  <c:v>7.15</c:v>
                </c:pt>
                <c:pt idx="1143">
                  <c:v>7.18</c:v>
                </c:pt>
                <c:pt idx="1144">
                  <c:v>7.24</c:v>
                </c:pt>
                <c:pt idx="1145">
                  <c:v>7.19</c:v>
                </c:pt>
                <c:pt idx="1146">
                  <c:v>7</c:v>
                </c:pt>
                <c:pt idx="1147">
                  <c:v>7.21</c:v>
                </c:pt>
                <c:pt idx="1148">
                  <c:v>7.36</c:v>
                </c:pt>
                <c:pt idx="1149">
                  <c:v>7.26</c:v>
                </c:pt>
                <c:pt idx="1150">
                  <c:v>7.38</c:v>
                </c:pt>
                <c:pt idx="1151">
                  <c:v>7.27</c:v>
                </c:pt>
                <c:pt idx="1152">
                  <c:v>7.12</c:v>
                </c:pt>
                <c:pt idx="1153">
                  <c:v>7.41</c:v>
                </c:pt>
                <c:pt idx="1154">
                  <c:v>7.21</c:v>
                </c:pt>
                <c:pt idx="1155">
                  <c:v>7.56</c:v>
                </c:pt>
                <c:pt idx="1156">
                  <c:v>7.82</c:v>
                </c:pt>
                <c:pt idx="1157">
                  <c:v>8.23</c:v>
                </c:pt>
                <c:pt idx="1158">
                  <c:v>8.4700000000000006</c:v>
                </c:pt>
                <c:pt idx="1159">
                  <c:v>8.64</c:v>
                </c:pt>
                <c:pt idx="1160">
                  <c:v>8.69</c:v>
                </c:pt>
                <c:pt idx="1161">
                  <c:v>8.6</c:v>
                </c:pt>
                <c:pt idx="1162">
                  <c:v>8.6300000000000008</c:v>
                </c:pt>
                <c:pt idx="1163">
                  <c:v>8.66</c:v>
                </c:pt>
                <c:pt idx="1164">
                  <c:v>8.68</c:v>
                </c:pt>
                <c:pt idx="1165">
                  <c:v>8.65</c:v>
                </c:pt>
                <c:pt idx="1166">
                  <c:v>8.6300000000000008</c:v>
                </c:pt>
                <c:pt idx="1167">
                  <c:v>8.59</c:v>
                </c:pt>
                <c:pt idx="1168">
                  <c:v>8.65</c:v>
                </c:pt>
                <c:pt idx="1169">
                  <c:v>8.65</c:v>
                </c:pt>
                <c:pt idx="1170">
                  <c:v>8.6300000000000008</c:v>
                </c:pt>
                <c:pt idx="1171">
                  <c:v>8.66</c:v>
                </c:pt>
                <c:pt idx="1172">
                  <c:v>8.69</c:v>
                </c:pt>
                <c:pt idx="1173">
                  <c:v>8.6</c:v>
                </c:pt>
                <c:pt idx="1174">
                  <c:v>8.52</c:v>
                </c:pt>
                <c:pt idx="1175">
                  <c:v>8.56</c:v>
                </c:pt>
                <c:pt idx="1176">
                  <c:v>8.6</c:v>
                </c:pt>
                <c:pt idx="1177">
                  <c:v>8.61</c:v>
                </c:pt>
                <c:pt idx="1178">
                  <c:v>8.52</c:v>
                </c:pt>
                <c:pt idx="1179">
                  <c:v>8.52</c:v>
                </c:pt>
                <c:pt idx="1180">
                  <c:v>8.51</c:v>
                </c:pt>
                <c:pt idx="1181">
                  <c:v>8.4499999999999993</c:v>
                </c:pt>
                <c:pt idx="1182">
                  <c:v>8.41</c:v>
                </c:pt>
                <c:pt idx="1183">
                  <c:v>8.4700000000000006</c:v>
                </c:pt>
                <c:pt idx="1184">
                  <c:v>8.4499999999999993</c:v>
                </c:pt>
                <c:pt idx="1185">
                  <c:v>8.36</c:v>
                </c:pt>
                <c:pt idx="1186">
                  <c:v>8.41</c:v>
                </c:pt>
                <c:pt idx="1187">
                  <c:v>8.35</c:v>
                </c:pt>
                <c:pt idx="1188">
                  <c:v>8.39</c:v>
                </c:pt>
                <c:pt idx="1189">
                  <c:v>8.42</c:v>
                </c:pt>
                <c:pt idx="1190">
                  <c:v>8.43</c:v>
                </c:pt>
                <c:pt idx="1191">
                  <c:v>8.5</c:v>
                </c:pt>
                <c:pt idx="1192">
                  <c:v>8.48</c:v>
                </c:pt>
                <c:pt idx="1193">
                  <c:v>8.5299999999999994</c:v>
                </c:pt>
                <c:pt idx="1194">
                  <c:v>8.5299999999999994</c:v>
                </c:pt>
                <c:pt idx="1195">
                  <c:v>8.5299999999999994</c:v>
                </c:pt>
                <c:pt idx="1196">
                  <c:v>8.52</c:v>
                </c:pt>
                <c:pt idx="1197">
                  <c:v>8.42</c:v>
                </c:pt>
                <c:pt idx="1198">
                  <c:v>8.4</c:v>
                </c:pt>
                <c:pt idx="1199">
                  <c:v>8.3800000000000008</c:v>
                </c:pt>
                <c:pt idx="1200">
                  <c:v>8.42</c:v>
                </c:pt>
                <c:pt idx="1201">
                  <c:v>8.4</c:v>
                </c:pt>
                <c:pt idx="1202">
                  <c:v>8.42</c:v>
                </c:pt>
                <c:pt idx="1203">
                  <c:v>8.4700000000000006</c:v>
                </c:pt>
                <c:pt idx="1204">
                  <c:v>8.3800000000000008</c:v>
                </c:pt>
                <c:pt idx="1205">
                  <c:v>8.31</c:v>
                </c:pt>
                <c:pt idx="1206">
                  <c:v>8.2100000000000009</c:v>
                </c:pt>
                <c:pt idx="1207">
                  <c:v>8.15</c:v>
                </c:pt>
                <c:pt idx="1208">
                  <c:v>8.07</c:v>
                </c:pt>
                <c:pt idx="1209">
                  <c:v>7.96</c:v>
                </c:pt>
                <c:pt idx="1210">
                  <c:v>8.18</c:v>
                </c:pt>
                <c:pt idx="1211">
                  <c:v>8.18</c:v>
                </c:pt>
                <c:pt idx="1212">
                  <c:v>8.1</c:v>
                </c:pt>
                <c:pt idx="1213">
                  <c:v>8.01</c:v>
                </c:pt>
                <c:pt idx="1214">
                  <c:v>8</c:v>
                </c:pt>
                <c:pt idx="1215">
                  <c:v>8.0500000000000007</c:v>
                </c:pt>
                <c:pt idx="1216">
                  <c:v>8.0299999999999994</c:v>
                </c:pt>
                <c:pt idx="1217">
                  <c:v>8.17</c:v>
                </c:pt>
                <c:pt idx="1218">
                  <c:v>8.2100000000000009</c:v>
                </c:pt>
                <c:pt idx="1219">
                  <c:v>8.09</c:v>
                </c:pt>
                <c:pt idx="1220">
                  <c:v>8.09</c:v>
                </c:pt>
                <c:pt idx="1221">
                  <c:v>8.1999999999999993</c:v>
                </c:pt>
                <c:pt idx="1222">
                  <c:v>8.42</c:v>
                </c:pt>
                <c:pt idx="1223">
                  <c:v>8.56</c:v>
                </c:pt>
                <c:pt idx="1224">
                  <c:v>8.56</c:v>
                </c:pt>
                <c:pt idx="1225">
                  <c:v>8.68</c:v>
                </c:pt>
                <c:pt idx="1226">
                  <c:v>8.73</c:v>
                </c:pt>
                <c:pt idx="1227">
                  <c:v>8.84</c:v>
                </c:pt>
                <c:pt idx="1228">
                  <c:v>8.8000000000000007</c:v>
                </c:pt>
                <c:pt idx="1229">
                  <c:v>8.8000000000000007</c:v>
                </c:pt>
                <c:pt idx="1230">
                  <c:v>8.81</c:v>
                </c:pt>
                <c:pt idx="1231">
                  <c:v>8.7200000000000006</c:v>
                </c:pt>
                <c:pt idx="1232">
                  <c:v>8.74</c:v>
                </c:pt>
                <c:pt idx="1233">
                  <c:v>8.9</c:v>
                </c:pt>
                <c:pt idx="1234">
                  <c:v>8.85</c:v>
                </c:pt>
                <c:pt idx="1235">
                  <c:v>8.94</c:v>
                </c:pt>
                <c:pt idx="1236">
                  <c:v>8.9600000000000009</c:v>
                </c:pt>
                <c:pt idx="1237">
                  <c:v>9.15</c:v>
                </c:pt>
                <c:pt idx="1238">
                  <c:v>9.24</c:v>
                </c:pt>
                <c:pt idx="1239">
                  <c:v>9.23</c:v>
                </c:pt>
                <c:pt idx="1240">
                  <c:v>9.3000000000000007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8.81</c:v>
                </c:pt>
                <c:pt idx="1">
                  <c:v>8.8699999999999992</c:v>
                </c:pt>
                <c:pt idx="2">
                  <c:v>8.76</c:v>
                </c:pt>
                <c:pt idx="3">
                  <c:v>8.7799999999999994</c:v>
                </c:pt>
                <c:pt idx="4">
                  <c:v>8.7200000000000006</c:v>
                </c:pt>
                <c:pt idx="5">
                  <c:v>8.81</c:v>
                </c:pt>
                <c:pt idx="6">
                  <c:v>8.76</c:v>
                </c:pt>
                <c:pt idx="7">
                  <c:v>8.83</c:v>
                </c:pt>
                <c:pt idx="8">
                  <c:v>8.76</c:v>
                </c:pt>
                <c:pt idx="9">
                  <c:v>8.8800000000000008</c:v>
                </c:pt>
                <c:pt idx="10">
                  <c:v>8.8800000000000008</c:v>
                </c:pt>
                <c:pt idx="11">
                  <c:v>8.84</c:v>
                </c:pt>
                <c:pt idx="12">
                  <c:v>8.9</c:v>
                </c:pt>
                <c:pt idx="13">
                  <c:v>8.85</c:v>
                </c:pt>
                <c:pt idx="14">
                  <c:v>8.84</c:v>
                </c:pt>
                <c:pt idx="15">
                  <c:v>8.7799999999999994</c:v>
                </c:pt>
                <c:pt idx="16">
                  <c:v>8.59</c:v>
                </c:pt>
                <c:pt idx="17">
                  <c:v>8.6</c:v>
                </c:pt>
                <c:pt idx="18">
                  <c:v>8.5399999999999991</c:v>
                </c:pt>
                <c:pt idx="19">
                  <c:v>8.41</c:v>
                </c:pt>
                <c:pt idx="20">
                  <c:v>8.5399999999999991</c:v>
                </c:pt>
                <c:pt idx="21">
                  <c:v>8.69</c:v>
                </c:pt>
                <c:pt idx="22">
                  <c:v>8.89</c:v>
                </c:pt>
                <c:pt idx="23">
                  <c:v>8.9499999999999993</c:v>
                </c:pt>
                <c:pt idx="24">
                  <c:v>8.9499999999999993</c:v>
                </c:pt>
                <c:pt idx="25">
                  <c:v>9.02</c:v>
                </c:pt>
                <c:pt idx="26">
                  <c:v>8.89</c:v>
                </c:pt>
                <c:pt idx="27">
                  <c:v>9</c:v>
                </c:pt>
                <c:pt idx="28">
                  <c:v>9.17</c:v>
                </c:pt>
                <c:pt idx="29">
                  <c:v>9.26</c:v>
                </c:pt>
                <c:pt idx="30">
                  <c:v>9.27</c:v>
                </c:pt>
                <c:pt idx="31">
                  <c:v>9.2799999999999994</c:v>
                </c:pt>
                <c:pt idx="32">
                  <c:v>9.34</c:v>
                </c:pt>
                <c:pt idx="33">
                  <c:v>9.36</c:v>
                </c:pt>
                <c:pt idx="34">
                  <c:v>9.31</c:v>
                </c:pt>
                <c:pt idx="35">
                  <c:v>9.44</c:v>
                </c:pt>
                <c:pt idx="36">
                  <c:v>9.4700000000000006</c:v>
                </c:pt>
                <c:pt idx="37">
                  <c:v>9.51</c:v>
                </c:pt>
                <c:pt idx="38">
                  <c:v>9.57</c:v>
                </c:pt>
                <c:pt idx="39">
                  <c:v>9.5299999999999994</c:v>
                </c:pt>
                <c:pt idx="40">
                  <c:v>9.52</c:v>
                </c:pt>
                <c:pt idx="41">
                  <c:v>9.5399999999999991</c:v>
                </c:pt>
                <c:pt idx="42">
                  <c:v>9.58</c:v>
                </c:pt>
                <c:pt idx="43">
                  <c:v>9.57</c:v>
                </c:pt>
                <c:pt idx="44">
                  <c:v>9.51</c:v>
                </c:pt>
                <c:pt idx="45">
                  <c:v>9.5</c:v>
                </c:pt>
                <c:pt idx="46">
                  <c:v>9.5500000000000007</c:v>
                </c:pt>
                <c:pt idx="47">
                  <c:v>9.41</c:v>
                </c:pt>
                <c:pt idx="48">
                  <c:v>9.4</c:v>
                </c:pt>
                <c:pt idx="49">
                  <c:v>9.2899999999999991</c:v>
                </c:pt>
                <c:pt idx="50">
                  <c:v>9.1</c:v>
                </c:pt>
                <c:pt idx="51">
                  <c:v>9.09</c:v>
                </c:pt>
                <c:pt idx="52">
                  <c:v>9.1</c:v>
                </c:pt>
                <c:pt idx="53">
                  <c:v>9.14</c:v>
                </c:pt>
                <c:pt idx="54">
                  <c:v>9.18</c:v>
                </c:pt>
                <c:pt idx="55">
                  <c:v>9.1199999999999992</c:v>
                </c:pt>
                <c:pt idx="56">
                  <c:v>9.15</c:v>
                </c:pt>
                <c:pt idx="57">
                  <c:v>9.24</c:v>
                </c:pt>
                <c:pt idx="58">
                  <c:v>9.1999999999999993</c:v>
                </c:pt>
                <c:pt idx="59">
                  <c:v>9.14</c:v>
                </c:pt>
                <c:pt idx="60">
                  <c:v>9.0299999999999994</c:v>
                </c:pt>
                <c:pt idx="61">
                  <c:v>8.8699999999999992</c:v>
                </c:pt>
                <c:pt idx="62">
                  <c:v>8.74</c:v>
                </c:pt>
                <c:pt idx="63">
                  <c:v>8.68</c:v>
                </c:pt>
                <c:pt idx="64">
                  <c:v>8.68</c:v>
                </c:pt>
                <c:pt idx="65">
                  <c:v>8.74</c:v>
                </c:pt>
                <c:pt idx="66">
                  <c:v>8.65</c:v>
                </c:pt>
                <c:pt idx="67">
                  <c:v>8.7200000000000006</c:v>
                </c:pt>
                <c:pt idx="68">
                  <c:v>8.8000000000000007</c:v>
                </c:pt>
                <c:pt idx="69">
                  <c:v>8.85</c:v>
                </c:pt>
                <c:pt idx="70">
                  <c:v>8.86</c:v>
                </c:pt>
                <c:pt idx="71">
                  <c:v>8.9499999999999993</c:v>
                </c:pt>
                <c:pt idx="72">
                  <c:v>9.01</c:v>
                </c:pt>
                <c:pt idx="73">
                  <c:v>9.0299999999999994</c:v>
                </c:pt>
                <c:pt idx="74">
                  <c:v>8.9600000000000009</c:v>
                </c:pt>
                <c:pt idx="75">
                  <c:v>8.86</c:v>
                </c:pt>
                <c:pt idx="76">
                  <c:v>8.9600000000000009</c:v>
                </c:pt>
                <c:pt idx="77">
                  <c:v>9.1</c:v>
                </c:pt>
                <c:pt idx="78">
                  <c:v>9.09</c:v>
                </c:pt>
                <c:pt idx="79">
                  <c:v>9.0399999999999991</c:v>
                </c:pt>
                <c:pt idx="80">
                  <c:v>8.9600000000000009</c:v>
                </c:pt>
                <c:pt idx="81">
                  <c:v>8.91</c:v>
                </c:pt>
                <c:pt idx="82">
                  <c:v>8.9700000000000006</c:v>
                </c:pt>
                <c:pt idx="83">
                  <c:v>8.94</c:v>
                </c:pt>
                <c:pt idx="84">
                  <c:v>8.94</c:v>
                </c:pt>
                <c:pt idx="85">
                  <c:v>9.0299999999999994</c:v>
                </c:pt>
                <c:pt idx="86">
                  <c:v>8.9499999999999993</c:v>
                </c:pt>
                <c:pt idx="87">
                  <c:v>8.9</c:v>
                </c:pt>
                <c:pt idx="88">
                  <c:v>8.84</c:v>
                </c:pt>
                <c:pt idx="89">
                  <c:v>8.75</c:v>
                </c:pt>
                <c:pt idx="90">
                  <c:v>8.61</c:v>
                </c:pt>
                <c:pt idx="91">
                  <c:v>8.59</c:v>
                </c:pt>
                <c:pt idx="92">
                  <c:v>8.73</c:v>
                </c:pt>
                <c:pt idx="93">
                  <c:v>8.7200000000000006</c:v>
                </c:pt>
                <c:pt idx="94">
                  <c:v>8.74</c:v>
                </c:pt>
                <c:pt idx="95">
                  <c:v>8.77</c:v>
                </c:pt>
                <c:pt idx="96">
                  <c:v>8.67</c:v>
                </c:pt>
                <c:pt idx="97">
                  <c:v>8.69</c:v>
                </c:pt>
                <c:pt idx="98">
                  <c:v>8.43</c:v>
                </c:pt>
                <c:pt idx="99">
                  <c:v>8.2799999999999994</c:v>
                </c:pt>
                <c:pt idx="100">
                  <c:v>8.31</c:v>
                </c:pt>
                <c:pt idx="101">
                  <c:v>8.27</c:v>
                </c:pt>
                <c:pt idx="102">
                  <c:v>8.34</c:v>
                </c:pt>
                <c:pt idx="103">
                  <c:v>8.4600000000000009</c:v>
                </c:pt>
                <c:pt idx="104">
                  <c:v>8.42</c:v>
                </c:pt>
                <c:pt idx="105">
                  <c:v>8.27</c:v>
                </c:pt>
                <c:pt idx="106">
                  <c:v>8.24</c:v>
                </c:pt>
                <c:pt idx="107">
                  <c:v>8.1199999999999992</c:v>
                </c:pt>
                <c:pt idx="108">
                  <c:v>8.06</c:v>
                </c:pt>
                <c:pt idx="109">
                  <c:v>7.98</c:v>
                </c:pt>
                <c:pt idx="110">
                  <c:v>8</c:v>
                </c:pt>
                <c:pt idx="111">
                  <c:v>8.01</c:v>
                </c:pt>
                <c:pt idx="112">
                  <c:v>8.0500000000000007</c:v>
                </c:pt>
                <c:pt idx="113">
                  <c:v>8.08</c:v>
                </c:pt>
                <c:pt idx="114">
                  <c:v>8.09</c:v>
                </c:pt>
                <c:pt idx="115">
                  <c:v>8.0299999999999994</c:v>
                </c:pt>
                <c:pt idx="116">
                  <c:v>8.06</c:v>
                </c:pt>
                <c:pt idx="117">
                  <c:v>8.08</c:v>
                </c:pt>
                <c:pt idx="118">
                  <c:v>8.1</c:v>
                </c:pt>
                <c:pt idx="119">
                  <c:v>8.11</c:v>
                </c:pt>
                <c:pt idx="120">
                  <c:v>8.14</c:v>
                </c:pt>
                <c:pt idx="121">
                  <c:v>8.15</c:v>
                </c:pt>
                <c:pt idx="122">
                  <c:v>8.1300000000000008</c:v>
                </c:pt>
                <c:pt idx="123">
                  <c:v>8.17</c:v>
                </c:pt>
                <c:pt idx="124">
                  <c:v>8.16</c:v>
                </c:pt>
                <c:pt idx="125">
                  <c:v>8.07</c:v>
                </c:pt>
                <c:pt idx="126">
                  <c:v>8.19</c:v>
                </c:pt>
                <c:pt idx="127">
                  <c:v>8.2200000000000006</c:v>
                </c:pt>
                <c:pt idx="128">
                  <c:v>8.17</c:v>
                </c:pt>
                <c:pt idx="129">
                  <c:v>8.2100000000000009</c:v>
                </c:pt>
                <c:pt idx="130">
                  <c:v>8.19</c:v>
                </c:pt>
                <c:pt idx="131">
                  <c:v>8.3000000000000007</c:v>
                </c:pt>
                <c:pt idx="132">
                  <c:v>8.18</c:v>
                </c:pt>
                <c:pt idx="133">
                  <c:v>8.1999999999999993</c:v>
                </c:pt>
                <c:pt idx="134">
                  <c:v>8.1300000000000008</c:v>
                </c:pt>
                <c:pt idx="135">
                  <c:v>8.08</c:v>
                </c:pt>
                <c:pt idx="136">
                  <c:v>8.16</c:v>
                </c:pt>
                <c:pt idx="137">
                  <c:v>8.17</c:v>
                </c:pt>
                <c:pt idx="138">
                  <c:v>8.2100000000000009</c:v>
                </c:pt>
                <c:pt idx="139">
                  <c:v>8.25</c:v>
                </c:pt>
                <c:pt idx="140">
                  <c:v>8.3000000000000007</c:v>
                </c:pt>
                <c:pt idx="141">
                  <c:v>8.33</c:v>
                </c:pt>
                <c:pt idx="142">
                  <c:v>8.41</c:v>
                </c:pt>
                <c:pt idx="143">
                  <c:v>8.4499999999999993</c:v>
                </c:pt>
                <c:pt idx="144">
                  <c:v>8.3699999999999992</c:v>
                </c:pt>
                <c:pt idx="145">
                  <c:v>8.34</c:v>
                </c:pt>
                <c:pt idx="146">
                  <c:v>8.24</c:v>
                </c:pt>
                <c:pt idx="147">
                  <c:v>8.25</c:v>
                </c:pt>
                <c:pt idx="148">
                  <c:v>8.36</c:v>
                </c:pt>
                <c:pt idx="149">
                  <c:v>8.34</c:v>
                </c:pt>
                <c:pt idx="150">
                  <c:v>8.34</c:v>
                </c:pt>
                <c:pt idx="151">
                  <c:v>8.44</c:v>
                </c:pt>
                <c:pt idx="152">
                  <c:v>8.5399999999999991</c:v>
                </c:pt>
                <c:pt idx="153">
                  <c:v>8.56</c:v>
                </c:pt>
                <c:pt idx="154">
                  <c:v>8.52</c:v>
                </c:pt>
                <c:pt idx="155">
                  <c:v>8.4499999999999993</c:v>
                </c:pt>
                <c:pt idx="156">
                  <c:v>8.49</c:v>
                </c:pt>
                <c:pt idx="157">
                  <c:v>8.41</c:v>
                </c:pt>
                <c:pt idx="158">
                  <c:v>8.44</c:v>
                </c:pt>
                <c:pt idx="159">
                  <c:v>8.48</c:v>
                </c:pt>
                <c:pt idx="160">
                  <c:v>8.39</c:v>
                </c:pt>
                <c:pt idx="161">
                  <c:v>8.41</c:v>
                </c:pt>
                <c:pt idx="162">
                  <c:v>8.39</c:v>
                </c:pt>
                <c:pt idx="163">
                  <c:v>8.42</c:v>
                </c:pt>
                <c:pt idx="164">
                  <c:v>8.3699999999999992</c:v>
                </c:pt>
                <c:pt idx="165">
                  <c:v>8.39</c:v>
                </c:pt>
                <c:pt idx="166">
                  <c:v>8.39</c:v>
                </c:pt>
                <c:pt idx="167">
                  <c:v>8.35</c:v>
                </c:pt>
                <c:pt idx="168">
                  <c:v>8.26</c:v>
                </c:pt>
                <c:pt idx="169">
                  <c:v>8.33</c:v>
                </c:pt>
                <c:pt idx="170">
                  <c:v>8.3000000000000007</c:v>
                </c:pt>
                <c:pt idx="171">
                  <c:v>8.2200000000000006</c:v>
                </c:pt>
                <c:pt idx="172">
                  <c:v>8.09</c:v>
                </c:pt>
                <c:pt idx="173">
                  <c:v>8.11</c:v>
                </c:pt>
                <c:pt idx="174">
                  <c:v>8.0299999999999994</c:v>
                </c:pt>
                <c:pt idx="175">
                  <c:v>8.01</c:v>
                </c:pt>
                <c:pt idx="176">
                  <c:v>8.0299999999999994</c:v>
                </c:pt>
                <c:pt idx="177">
                  <c:v>8.0299999999999994</c:v>
                </c:pt>
                <c:pt idx="178">
                  <c:v>7.99</c:v>
                </c:pt>
                <c:pt idx="179">
                  <c:v>7.89</c:v>
                </c:pt>
                <c:pt idx="180">
                  <c:v>7.87</c:v>
                </c:pt>
                <c:pt idx="181">
                  <c:v>7.81</c:v>
                </c:pt>
                <c:pt idx="182">
                  <c:v>7.79</c:v>
                </c:pt>
                <c:pt idx="183">
                  <c:v>7.67</c:v>
                </c:pt>
                <c:pt idx="184">
                  <c:v>7.59</c:v>
                </c:pt>
                <c:pt idx="185">
                  <c:v>7.48</c:v>
                </c:pt>
                <c:pt idx="186">
                  <c:v>7.49</c:v>
                </c:pt>
                <c:pt idx="187">
                  <c:v>7.55</c:v>
                </c:pt>
                <c:pt idx="188">
                  <c:v>7.48</c:v>
                </c:pt>
                <c:pt idx="189">
                  <c:v>7.51</c:v>
                </c:pt>
                <c:pt idx="190">
                  <c:v>7.41</c:v>
                </c:pt>
                <c:pt idx="191">
                  <c:v>7.42</c:v>
                </c:pt>
                <c:pt idx="192">
                  <c:v>7.42</c:v>
                </c:pt>
                <c:pt idx="193">
                  <c:v>7.33</c:v>
                </c:pt>
                <c:pt idx="194">
                  <c:v>7.22</c:v>
                </c:pt>
                <c:pt idx="195">
                  <c:v>7.4</c:v>
                </c:pt>
                <c:pt idx="196">
                  <c:v>7.35</c:v>
                </c:pt>
                <c:pt idx="197">
                  <c:v>7.35</c:v>
                </c:pt>
                <c:pt idx="198">
                  <c:v>7.37</c:v>
                </c:pt>
                <c:pt idx="199">
                  <c:v>7.35</c:v>
                </c:pt>
                <c:pt idx="200">
                  <c:v>7.34</c:v>
                </c:pt>
                <c:pt idx="201">
                  <c:v>7.31</c:v>
                </c:pt>
                <c:pt idx="202">
                  <c:v>7.33</c:v>
                </c:pt>
                <c:pt idx="203">
                  <c:v>7.34</c:v>
                </c:pt>
                <c:pt idx="204">
                  <c:v>7.3</c:v>
                </c:pt>
                <c:pt idx="205">
                  <c:v>7.41</c:v>
                </c:pt>
                <c:pt idx="206">
                  <c:v>7.45</c:v>
                </c:pt>
                <c:pt idx="207">
                  <c:v>7.47</c:v>
                </c:pt>
                <c:pt idx="208">
                  <c:v>7.44</c:v>
                </c:pt>
                <c:pt idx="209">
                  <c:v>7.39</c:v>
                </c:pt>
                <c:pt idx="210">
                  <c:v>7.39</c:v>
                </c:pt>
                <c:pt idx="211">
                  <c:v>7.37</c:v>
                </c:pt>
                <c:pt idx="212">
                  <c:v>7.52</c:v>
                </c:pt>
                <c:pt idx="213">
                  <c:v>7.61</c:v>
                </c:pt>
                <c:pt idx="214">
                  <c:v>7.61</c:v>
                </c:pt>
                <c:pt idx="215">
                  <c:v>7.55</c:v>
                </c:pt>
                <c:pt idx="216">
                  <c:v>7.6</c:v>
                </c:pt>
                <c:pt idx="217">
                  <c:v>7.54</c:v>
                </c:pt>
                <c:pt idx="218">
                  <c:v>7.51</c:v>
                </c:pt>
                <c:pt idx="219">
                  <c:v>7.54</c:v>
                </c:pt>
                <c:pt idx="220">
                  <c:v>7.52</c:v>
                </c:pt>
                <c:pt idx="221">
                  <c:v>7.53</c:v>
                </c:pt>
                <c:pt idx="222">
                  <c:v>7.48</c:v>
                </c:pt>
                <c:pt idx="223">
                  <c:v>7.47</c:v>
                </c:pt>
                <c:pt idx="224">
                  <c:v>7.47</c:v>
                </c:pt>
                <c:pt idx="225">
                  <c:v>7.48</c:v>
                </c:pt>
                <c:pt idx="226">
                  <c:v>7.48</c:v>
                </c:pt>
                <c:pt idx="227">
                  <c:v>7.42</c:v>
                </c:pt>
                <c:pt idx="228">
                  <c:v>7.41</c:v>
                </c:pt>
                <c:pt idx="229">
                  <c:v>7.41</c:v>
                </c:pt>
                <c:pt idx="230">
                  <c:v>7.41</c:v>
                </c:pt>
                <c:pt idx="231">
                  <c:v>7.64</c:v>
                </c:pt>
                <c:pt idx="232">
                  <c:v>7.68</c:v>
                </c:pt>
                <c:pt idx="233">
                  <c:v>7.71</c:v>
                </c:pt>
                <c:pt idx="234">
                  <c:v>7.66</c:v>
                </c:pt>
                <c:pt idx="235">
                  <c:v>7.94</c:v>
                </c:pt>
                <c:pt idx="236">
                  <c:v>7.94</c:v>
                </c:pt>
                <c:pt idx="237">
                  <c:v>7.93</c:v>
                </c:pt>
                <c:pt idx="238">
                  <c:v>7.89</c:v>
                </c:pt>
                <c:pt idx="239">
                  <c:v>7.8</c:v>
                </c:pt>
                <c:pt idx="240">
                  <c:v>7.65</c:v>
                </c:pt>
                <c:pt idx="241">
                  <c:v>7.6</c:v>
                </c:pt>
                <c:pt idx="242">
                  <c:v>7.66</c:v>
                </c:pt>
                <c:pt idx="243">
                  <c:v>7.63</c:v>
                </c:pt>
                <c:pt idx="244">
                  <c:v>7.54</c:v>
                </c:pt>
                <c:pt idx="245">
                  <c:v>7.61</c:v>
                </c:pt>
                <c:pt idx="246">
                  <c:v>7.55</c:v>
                </c:pt>
                <c:pt idx="247">
                  <c:v>7.55</c:v>
                </c:pt>
                <c:pt idx="248">
                  <c:v>7.56</c:v>
                </c:pt>
                <c:pt idx="249">
                  <c:v>7.52</c:v>
                </c:pt>
                <c:pt idx="250">
                  <c:v>7.46</c:v>
                </c:pt>
                <c:pt idx="251">
                  <c:v>7.45</c:v>
                </c:pt>
                <c:pt idx="252">
                  <c:v>7.45</c:v>
                </c:pt>
                <c:pt idx="253">
                  <c:v>7.54</c:v>
                </c:pt>
                <c:pt idx="254">
                  <c:v>7.44</c:v>
                </c:pt>
                <c:pt idx="255">
                  <c:v>7.5</c:v>
                </c:pt>
                <c:pt idx="256">
                  <c:v>7.53</c:v>
                </c:pt>
                <c:pt idx="257">
                  <c:v>7.5</c:v>
                </c:pt>
                <c:pt idx="258">
                  <c:v>7.56</c:v>
                </c:pt>
                <c:pt idx="259">
                  <c:v>7.61</c:v>
                </c:pt>
                <c:pt idx="260">
                  <c:v>7.53</c:v>
                </c:pt>
                <c:pt idx="261">
                  <c:v>7.49</c:v>
                </c:pt>
                <c:pt idx="262">
                  <c:v>7.57</c:v>
                </c:pt>
                <c:pt idx="263">
                  <c:v>7.5</c:v>
                </c:pt>
                <c:pt idx="264">
                  <c:v>7.5</c:v>
                </c:pt>
                <c:pt idx="265">
                  <c:v>7.48</c:v>
                </c:pt>
                <c:pt idx="266">
                  <c:v>7.51</c:v>
                </c:pt>
                <c:pt idx="267">
                  <c:v>7.52</c:v>
                </c:pt>
                <c:pt idx="268">
                  <c:v>7.56</c:v>
                </c:pt>
                <c:pt idx="269">
                  <c:v>7.6</c:v>
                </c:pt>
                <c:pt idx="270">
                  <c:v>7.46</c:v>
                </c:pt>
                <c:pt idx="271">
                  <c:v>7.36</c:v>
                </c:pt>
                <c:pt idx="272">
                  <c:v>7.44</c:v>
                </c:pt>
                <c:pt idx="273">
                  <c:v>7.3</c:v>
                </c:pt>
                <c:pt idx="274">
                  <c:v>7.26</c:v>
                </c:pt>
                <c:pt idx="275">
                  <c:v>7.23</c:v>
                </c:pt>
                <c:pt idx="276">
                  <c:v>7.28</c:v>
                </c:pt>
                <c:pt idx="277">
                  <c:v>7.23</c:v>
                </c:pt>
                <c:pt idx="278">
                  <c:v>7.19</c:v>
                </c:pt>
                <c:pt idx="279">
                  <c:v>7.21</c:v>
                </c:pt>
                <c:pt idx="280">
                  <c:v>7.12</c:v>
                </c:pt>
                <c:pt idx="281">
                  <c:v>7.23</c:v>
                </c:pt>
                <c:pt idx="282">
                  <c:v>7.22</c:v>
                </c:pt>
                <c:pt idx="283">
                  <c:v>7.23</c:v>
                </c:pt>
                <c:pt idx="284">
                  <c:v>7.17</c:v>
                </c:pt>
                <c:pt idx="285">
                  <c:v>7.15</c:v>
                </c:pt>
                <c:pt idx="286">
                  <c:v>7.07</c:v>
                </c:pt>
                <c:pt idx="287">
                  <c:v>7.12</c:v>
                </c:pt>
                <c:pt idx="288">
                  <c:v>7.16</c:v>
                </c:pt>
                <c:pt idx="289">
                  <c:v>7.23</c:v>
                </c:pt>
                <c:pt idx="290">
                  <c:v>7.12</c:v>
                </c:pt>
                <c:pt idx="291">
                  <c:v>7.03</c:v>
                </c:pt>
                <c:pt idx="292">
                  <c:v>6.97</c:v>
                </c:pt>
                <c:pt idx="293">
                  <c:v>6.98</c:v>
                </c:pt>
                <c:pt idx="294">
                  <c:v>7.03</c:v>
                </c:pt>
                <c:pt idx="295">
                  <c:v>7.14</c:v>
                </c:pt>
                <c:pt idx="296">
                  <c:v>6.93</c:v>
                </c:pt>
                <c:pt idx="297">
                  <c:v>6.99</c:v>
                </c:pt>
                <c:pt idx="298">
                  <c:v>7.04</c:v>
                </c:pt>
                <c:pt idx="299">
                  <c:v>6.91</c:v>
                </c:pt>
                <c:pt idx="300">
                  <c:v>6.72</c:v>
                </c:pt>
                <c:pt idx="301">
                  <c:v>6.8</c:v>
                </c:pt>
                <c:pt idx="302">
                  <c:v>6.64</c:v>
                </c:pt>
                <c:pt idx="303">
                  <c:v>6.61</c:v>
                </c:pt>
                <c:pt idx="304">
                  <c:v>6.85</c:v>
                </c:pt>
                <c:pt idx="305">
                  <c:v>6.92</c:v>
                </c:pt>
                <c:pt idx="306">
                  <c:v>6.95</c:v>
                </c:pt>
                <c:pt idx="307">
                  <c:v>6.87</c:v>
                </c:pt>
                <c:pt idx="308">
                  <c:v>6.85</c:v>
                </c:pt>
                <c:pt idx="309">
                  <c:v>6.79</c:v>
                </c:pt>
                <c:pt idx="310">
                  <c:v>6.77</c:v>
                </c:pt>
                <c:pt idx="311">
                  <c:v>6.73</c:v>
                </c:pt>
                <c:pt idx="312">
                  <c:v>6.76</c:v>
                </c:pt>
                <c:pt idx="313">
                  <c:v>6.74</c:v>
                </c:pt>
                <c:pt idx="314">
                  <c:v>6.72</c:v>
                </c:pt>
                <c:pt idx="315">
                  <c:v>6.7</c:v>
                </c:pt>
                <c:pt idx="316">
                  <c:v>6.71</c:v>
                </c:pt>
                <c:pt idx="317">
                  <c:v>6.74</c:v>
                </c:pt>
                <c:pt idx="318">
                  <c:v>6.75</c:v>
                </c:pt>
                <c:pt idx="319">
                  <c:v>6.74</c:v>
                </c:pt>
                <c:pt idx="320">
                  <c:v>6.74</c:v>
                </c:pt>
                <c:pt idx="321">
                  <c:v>6.66</c:v>
                </c:pt>
                <c:pt idx="322">
                  <c:v>6.69</c:v>
                </c:pt>
                <c:pt idx="323">
                  <c:v>6.71</c:v>
                </c:pt>
                <c:pt idx="324">
                  <c:v>6.73</c:v>
                </c:pt>
                <c:pt idx="325">
                  <c:v>6.76</c:v>
                </c:pt>
                <c:pt idx="326">
                  <c:v>6.8</c:v>
                </c:pt>
                <c:pt idx="327">
                  <c:v>6.82</c:v>
                </c:pt>
                <c:pt idx="328">
                  <c:v>6.85</c:v>
                </c:pt>
                <c:pt idx="329">
                  <c:v>6.85</c:v>
                </c:pt>
                <c:pt idx="330">
                  <c:v>6.82</c:v>
                </c:pt>
                <c:pt idx="331">
                  <c:v>6.82</c:v>
                </c:pt>
                <c:pt idx="332">
                  <c:v>6.88</c:v>
                </c:pt>
                <c:pt idx="333">
                  <c:v>6.93</c:v>
                </c:pt>
                <c:pt idx="334">
                  <c:v>6.9</c:v>
                </c:pt>
                <c:pt idx="335">
                  <c:v>6.87</c:v>
                </c:pt>
                <c:pt idx="336">
                  <c:v>6.95</c:v>
                </c:pt>
                <c:pt idx="337">
                  <c:v>6.91</c:v>
                </c:pt>
                <c:pt idx="338">
                  <c:v>6.95</c:v>
                </c:pt>
                <c:pt idx="339">
                  <c:v>6.93</c:v>
                </c:pt>
                <c:pt idx="340">
                  <c:v>6.89</c:v>
                </c:pt>
                <c:pt idx="341">
                  <c:v>6.86</c:v>
                </c:pt>
                <c:pt idx="342">
                  <c:v>6.89</c:v>
                </c:pt>
                <c:pt idx="343">
                  <c:v>6.9</c:v>
                </c:pt>
                <c:pt idx="344">
                  <c:v>6.88</c:v>
                </c:pt>
                <c:pt idx="345">
                  <c:v>6.94</c:v>
                </c:pt>
                <c:pt idx="346">
                  <c:v>6.98</c:v>
                </c:pt>
                <c:pt idx="347">
                  <c:v>6.94</c:v>
                </c:pt>
                <c:pt idx="348">
                  <c:v>6.97</c:v>
                </c:pt>
                <c:pt idx="349">
                  <c:v>7.02</c:v>
                </c:pt>
                <c:pt idx="350">
                  <c:v>7.03</c:v>
                </c:pt>
                <c:pt idx="351">
                  <c:v>7.01</c:v>
                </c:pt>
                <c:pt idx="352">
                  <c:v>6.98</c:v>
                </c:pt>
                <c:pt idx="353">
                  <c:v>6.99</c:v>
                </c:pt>
                <c:pt idx="354">
                  <c:v>6.89</c:v>
                </c:pt>
                <c:pt idx="355">
                  <c:v>6.91</c:v>
                </c:pt>
                <c:pt idx="356">
                  <c:v>6.92</c:v>
                </c:pt>
                <c:pt idx="357">
                  <c:v>6.91</c:v>
                </c:pt>
                <c:pt idx="358">
                  <c:v>6.9</c:v>
                </c:pt>
                <c:pt idx="359">
                  <c:v>6.87</c:v>
                </c:pt>
                <c:pt idx="360">
                  <c:v>6.84</c:v>
                </c:pt>
                <c:pt idx="361">
                  <c:v>6.87</c:v>
                </c:pt>
                <c:pt idx="362">
                  <c:v>6.93</c:v>
                </c:pt>
                <c:pt idx="363">
                  <c:v>6.86</c:v>
                </c:pt>
                <c:pt idx="364">
                  <c:v>6.82</c:v>
                </c:pt>
                <c:pt idx="365">
                  <c:v>6.84</c:v>
                </c:pt>
                <c:pt idx="366">
                  <c:v>6.87</c:v>
                </c:pt>
                <c:pt idx="367">
                  <c:v>6.87</c:v>
                </c:pt>
                <c:pt idx="368">
                  <c:v>6.92</c:v>
                </c:pt>
                <c:pt idx="369">
                  <c:v>6.95</c:v>
                </c:pt>
                <c:pt idx="370">
                  <c:v>6.97</c:v>
                </c:pt>
                <c:pt idx="371">
                  <c:v>6.84</c:v>
                </c:pt>
                <c:pt idx="372">
                  <c:v>6.9</c:v>
                </c:pt>
                <c:pt idx="373">
                  <c:v>6.88</c:v>
                </c:pt>
                <c:pt idx="374">
                  <c:v>6.81</c:v>
                </c:pt>
                <c:pt idx="375">
                  <c:v>6.85</c:v>
                </c:pt>
                <c:pt idx="376">
                  <c:v>6.93</c:v>
                </c:pt>
                <c:pt idx="377">
                  <c:v>6.97</c:v>
                </c:pt>
                <c:pt idx="378">
                  <c:v>7.06</c:v>
                </c:pt>
                <c:pt idx="379">
                  <c:v>7.28</c:v>
                </c:pt>
                <c:pt idx="380">
                  <c:v>7.36</c:v>
                </c:pt>
                <c:pt idx="381">
                  <c:v>7.34</c:v>
                </c:pt>
                <c:pt idx="382">
                  <c:v>7.35</c:v>
                </c:pt>
                <c:pt idx="383">
                  <c:v>7.33</c:v>
                </c:pt>
                <c:pt idx="384">
                  <c:v>7.4</c:v>
                </c:pt>
                <c:pt idx="385">
                  <c:v>7.5</c:v>
                </c:pt>
                <c:pt idx="386">
                  <c:v>7.43</c:v>
                </c:pt>
                <c:pt idx="387">
                  <c:v>7.42</c:v>
                </c:pt>
                <c:pt idx="388">
                  <c:v>7.41</c:v>
                </c:pt>
                <c:pt idx="389">
                  <c:v>7.39</c:v>
                </c:pt>
                <c:pt idx="390">
                  <c:v>7.33</c:v>
                </c:pt>
                <c:pt idx="391">
                  <c:v>7.31</c:v>
                </c:pt>
                <c:pt idx="392">
                  <c:v>7.33</c:v>
                </c:pt>
                <c:pt idx="393">
                  <c:v>7.32</c:v>
                </c:pt>
                <c:pt idx="394">
                  <c:v>7.33</c:v>
                </c:pt>
                <c:pt idx="395">
                  <c:v>7.31</c:v>
                </c:pt>
                <c:pt idx="396">
                  <c:v>7.22</c:v>
                </c:pt>
                <c:pt idx="397">
                  <c:v>7.23</c:v>
                </c:pt>
                <c:pt idx="398">
                  <c:v>7.31</c:v>
                </c:pt>
                <c:pt idx="399">
                  <c:v>7.36</c:v>
                </c:pt>
                <c:pt idx="400">
                  <c:v>7.36</c:v>
                </c:pt>
                <c:pt idx="401">
                  <c:v>7.44</c:v>
                </c:pt>
                <c:pt idx="402">
                  <c:v>7.38</c:v>
                </c:pt>
                <c:pt idx="403">
                  <c:v>7.34</c:v>
                </c:pt>
                <c:pt idx="404">
                  <c:v>7.36</c:v>
                </c:pt>
                <c:pt idx="405">
                  <c:v>7.34</c:v>
                </c:pt>
                <c:pt idx="406">
                  <c:v>7.36</c:v>
                </c:pt>
                <c:pt idx="407">
                  <c:v>7.32</c:v>
                </c:pt>
                <c:pt idx="408">
                  <c:v>7.32</c:v>
                </c:pt>
                <c:pt idx="409">
                  <c:v>7.32</c:v>
                </c:pt>
                <c:pt idx="410">
                  <c:v>7.26</c:v>
                </c:pt>
                <c:pt idx="411">
                  <c:v>7.23</c:v>
                </c:pt>
                <c:pt idx="412">
                  <c:v>7.12</c:v>
                </c:pt>
                <c:pt idx="413">
                  <c:v>7.07</c:v>
                </c:pt>
                <c:pt idx="414">
                  <c:v>7.05</c:v>
                </c:pt>
                <c:pt idx="415">
                  <c:v>6.98</c:v>
                </c:pt>
                <c:pt idx="416">
                  <c:v>6.87</c:v>
                </c:pt>
                <c:pt idx="417">
                  <c:v>6.81</c:v>
                </c:pt>
                <c:pt idx="418">
                  <c:v>6.83</c:v>
                </c:pt>
                <c:pt idx="419">
                  <c:v>6.87</c:v>
                </c:pt>
                <c:pt idx="420">
                  <c:v>6.82</c:v>
                </c:pt>
                <c:pt idx="421">
                  <c:v>6.77</c:v>
                </c:pt>
                <c:pt idx="422">
                  <c:v>6.82</c:v>
                </c:pt>
                <c:pt idx="423">
                  <c:v>6.86</c:v>
                </c:pt>
                <c:pt idx="424">
                  <c:v>6.85</c:v>
                </c:pt>
                <c:pt idx="425">
                  <c:v>6.87</c:v>
                </c:pt>
                <c:pt idx="426">
                  <c:v>6.88</c:v>
                </c:pt>
                <c:pt idx="427">
                  <c:v>6.9</c:v>
                </c:pt>
                <c:pt idx="428">
                  <c:v>6.84</c:v>
                </c:pt>
                <c:pt idx="429">
                  <c:v>6.78</c:v>
                </c:pt>
                <c:pt idx="430">
                  <c:v>6.7</c:v>
                </c:pt>
                <c:pt idx="431">
                  <c:v>6.61</c:v>
                </c:pt>
                <c:pt idx="432">
                  <c:v>6.54</c:v>
                </c:pt>
                <c:pt idx="433">
                  <c:v>6.43</c:v>
                </c:pt>
                <c:pt idx="434">
                  <c:v>6.57</c:v>
                </c:pt>
                <c:pt idx="435">
                  <c:v>6.52</c:v>
                </c:pt>
                <c:pt idx="436">
                  <c:v>6.5</c:v>
                </c:pt>
                <c:pt idx="437">
                  <c:v>6.48</c:v>
                </c:pt>
                <c:pt idx="438">
                  <c:v>6.51</c:v>
                </c:pt>
                <c:pt idx="439">
                  <c:v>6.52</c:v>
                </c:pt>
                <c:pt idx="440">
                  <c:v>6.51</c:v>
                </c:pt>
                <c:pt idx="441">
                  <c:v>6.51</c:v>
                </c:pt>
                <c:pt idx="442">
                  <c:v>6.46</c:v>
                </c:pt>
                <c:pt idx="443">
                  <c:v>6.48</c:v>
                </c:pt>
                <c:pt idx="444">
                  <c:v>6.5</c:v>
                </c:pt>
                <c:pt idx="445">
                  <c:v>6.5</c:v>
                </c:pt>
                <c:pt idx="446">
                  <c:v>6.48</c:v>
                </c:pt>
                <c:pt idx="447">
                  <c:v>6.42</c:v>
                </c:pt>
                <c:pt idx="448">
                  <c:v>6.41</c:v>
                </c:pt>
                <c:pt idx="449">
                  <c:v>6.44</c:v>
                </c:pt>
                <c:pt idx="450">
                  <c:v>6.41</c:v>
                </c:pt>
                <c:pt idx="451">
                  <c:v>6.43</c:v>
                </c:pt>
                <c:pt idx="452">
                  <c:v>6.47</c:v>
                </c:pt>
                <c:pt idx="453">
                  <c:v>6.54</c:v>
                </c:pt>
                <c:pt idx="454">
                  <c:v>6.6</c:v>
                </c:pt>
                <c:pt idx="455">
                  <c:v>6.52</c:v>
                </c:pt>
                <c:pt idx="456">
                  <c:v>6.46</c:v>
                </c:pt>
                <c:pt idx="457">
                  <c:v>6.4</c:v>
                </c:pt>
                <c:pt idx="458">
                  <c:v>6.4</c:v>
                </c:pt>
                <c:pt idx="459">
                  <c:v>6.39</c:v>
                </c:pt>
                <c:pt idx="460">
                  <c:v>6.44</c:v>
                </c:pt>
                <c:pt idx="461">
                  <c:v>6.45</c:v>
                </c:pt>
                <c:pt idx="462">
                  <c:v>6.34</c:v>
                </c:pt>
                <c:pt idx="463">
                  <c:v>6.25</c:v>
                </c:pt>
                <c:pt idx="464">
                  <c:v>6.28</c:v>
                </c:pt>
                <c:pt idx="465">
                  <c:v>6.29</c:v>
                </c:pt>
                <c:pt idx="466">
                  <c:v>6.34</c:v>
                </c:pt>
                <c:pt idx="467">
                  <c:v>6.28</c:v>
                </c:pt>
                <c:pt idx="468">
                  <c:v>6.32</c:v>
                </c:pt>
                <c:pt idx="469">
                  <c:v>6.37</c:v>
                </c:pt>
                <c:pt idx="470">
                  <c:v>6.43</c:v>
                </c:pt>
                <c:pt idx="471">
                  <c:v>6.42</c:v>
                </c:pt>
                <c:pt idx="472">
                  <c:v>6.46</c:v>
                </c:pt>
                <c:pt idx="473">
                  <c:v>6.5</c:v>
                </c:pt>
                <c:pt idx="474">
                  <c:v>6.41</c:v>
                </c:pt>
                <c:pt idx="475">
                  <c:v>6.3</c:v>
                </c:pt>
                <c:pt idx="476">
                  <c:v>6.37</c:v>
                </c:pt>
                <c:pt idx="477">
                  <c:v>6.38</c:v>
                </c:pt>
                <c:pt idx="478">
                  <c:v>6.25</c:v>
                </c:pt>
                <c:pt idx="479">
                  <c:v>6.25</c:v>
                </c:pt>
                <c:pt idx="480">
                  <c:v>6.32</c:v>
                </c:pt>
                <c:pt idx="481">
                  <c:v>6.36</c:v>
                </c:pt>
                <c:pt idx="482">
                  <c:v>6.33</c:v>
                </c:pt>
                <c:pt idx="483">
                  <c:v>6.29</c:v>
                </c:pt>
                <c:pt idx="484">
                  <c:v>6.33</c:v>
                </c:pt>
                <c:pt idx="485">
                  <c:v>6.46</c:v>
                </c:pt>
                <c:pt idx="486">
                  <c:v>6.39</c:v>
                </c:pt>
                <c:pt idx="487">
                  <c:v>6.29</c:v>
                </c:pt>
                <c:pt idx="488">
                  <c:v>6.25</c:v>
                </c:pt>
                <c:pt idx="489">
                  <c:v>6.18</c:v>
                </c:pt>
                <c:pt idx="490">
                  <c:v>6.24</c:v>
                </c:pt>
                <c:pt idx="491">
                  <c:v>6.36</c:v>
                </c:pt>
                <c:pt idx="492">
                  <c:v>6.45</c:v>
                </c:pt>
                <c:pt idx="493">
                  <c:v>6.35</c:v>
                </c:pt>
                <c:pt idx="494">
                  <c:v>6.5</c:v>
                </c:pt>
                <c:pt idx="495">
                  <c:v>6.62</c:v>
                </c:pt>
                <c:pt idx="496">
                  <c:v>6.73</c:v>
                </c:pt>
                <c:pt idx="497">
                  <c:v>6.79</c:v>
                </c:pt>
                <c:pt idx="498">
                  <c:v>6.8</c:v>
                </c:pt>
                <c:pt idx="499">
                  <c:v>6.8</c:v>
                </c:pt>
                <c:pt idx="500">
                  <c:v>6.83</c:v>
                </c:pt>
                <c:pt idx="501">
                  <c:v>6.85</c:v>
                </c:pt>
                <c:pt idx="502">
                  <c:v>6.83</c:v>
                </c:pt>
                <c:pt idx="503">
                  <c:v>6.78</c:v>
                </c:pt>
                <c:pt idx="504">
                  <c:v>6.67</c:v>
                </c:pt>
                <c:pt idx="505">
                  <c:v>6.67</c:v>
                </c:pt>
                <c:pt idx="506">
                  <c:v>6.8</c:v>
                </c:pt>
                <c:pt idx="507">
                  <c:v>6.86</c:v>
                </c:pt>
                <c:pt idx="508">
                  <c:v>6.94</c:v>
                </c:pt>
                <c:pt idx="509">
                  <c:v>7</c:v>
                </c:pt>
                <c:pt idx="510">
                  <c:v>7.12</c:v>
                </c:pt>
                <c:pt idx="511">
                  <c:v>7.18</c:v>
                </c:pt>
                <c:pt idx="512">
                  <c:v>7.18</c:v>
                </c:pt>
                <c:pt idx="513">
                  <c:v>7.17</c:v>
                </c:pt>
                <c:pt idx="514">
                  <c:v>7.17</c:v>
                </c:pt>
                <c:pt idx="515">
                  <c:v>7.25</c:v>
                </c:pt>
                <c:pt idx="516">
                  <c:v>7.18</c:v>
                </c:pt>
                <c:pt idx="517">
                  <c:v>7.17</c:v>
                </c:pt>
                <c:pt idx="518">
                  <c:v>7.39</c:v>
                </c:pt>
                <c:pt idx="519">
                  <c:v>7.46</c:v>
                </c:pt>
                <c:pt idx="520">
                  <c:v>7.48</c:v>
                </c:pt>
                <c:pt idx="521">
                  <c:v>7.44</c:v>
                </c:pt>
                <c:pt idx="522">
                  <c:v>7.3</c:v>
                </c:pt>
                <c:pt idx="523">
                  <c:v>7.18</c:v>
                </c:pt>
                <c:pt idx="524">
                  <c:v>7.2</c:v>
                </c:pt>
                <c:pt idx="525">
                  <c:v>7.28</c:v>
                </c:pt>
                <c:pt idx="526">
                  <c:v>7.32</c:v>
                </c:pt>
                <c:pt idx="527">
                  <c:v>7.33</c:v>
                </c:pt>
                <c:pt idx="528">
                  <c:v>7.29</c:v>
                </c:pt>
                <c:pt idx="529">
                  <c:v>7.4</c:v>
                </c:pt>
                <c:pt idx="530">
                  <c:v>7.37</c:v>
                </c:pt>
                <c:pt idx="531">
                  <c:v>7.4</c:v>
                </c:pt>
                <c:pt idx="532">
                  <c:v>7.55</c:v>
                </c:pt>
                <c:pt idx="533">
                  <c:v>7.59</c:v>
                </c:pt>
                <c:pt idx="534">
                  <c:v>7.54</c:v>
                </c:pt>
                <c:pt idx="535">
                  <c:v>7.53</c:v>
                </c:pt>
                <c:pt idx="536">
                  <c:v>7.57</c:v>
                </c:pt>
                <c:pt idx="537">
                  <c:v>7.53</c:v>
                </c:pt>
                <c:pt idx="538">
                  <c:v>7.32</c:v>
                </c:pt>
                <c:pt idx="539">
                  <c:v>7.31</c:v>
                </c:pt>
                <c:pt idx="540">
                  <c:v>7.33</c:v>
                </c:pt>
                <c:pt idx="541">
                  <c:v>7.39</c:v>
                </c:pt>
                <c:pt idx="542">
                  <c:v>7.38</c:v>
                </c:pt>
                <c:pt idx="543">
                  <c:v>7.33</c:v>
                </c:pt>
                <c:pt idx="544">
                  <c:v>7.33</c:v>
                </c:pt>
                <c:pt idx="545">
                  <c:v>7.12</c:v>
                </c:pt>
                <c:pt idx="546">
                  <c:v>6.82</c:v>
                </c:pt>
                <c:pt idx="547">
                  <c:v>6.97</c:v>
                </c:pt>
                <c:pt idx="548">
                  <c:v>6.83</c:v>
                </c:pt>
                <c:pt idx="549">
                  <c:v>6.68</c:v>
                </c:pt>
                <c:pt idx="550">
                  <c:v>6.54</c:v>
                </c:pt>
                <c:pt idx="551">
                  <c:v>6.55</c:v>
                </c:pt>
                <c:pt idx="552">
                  <c:v>6.46</c:v>
                </c:pt>
                <c:pt idx="553">
                  <c:v>6.48</c:v>
                </c:pt>
                <c:pt idx="554">
                  <c:v>6.47</c:v>
                </c:pt>
                <c:pt idx="555">
                  <c:v>6.36</c:v>
                </c:pt>
                <c:pt idx="556">
                  <c:v>6.13</c:v>
                </c:pt>
                <c:pt idx="557">
                  <c:v>5.68</c:v>
                </c:pt>
                <c:pt idx="558">
                  <c:v>5.65</c:v>
                </c:pt>
                <c:pt idx="559">
                  <c:v>5.65</c:v>
                </c:pt>
                <c:pt idx="560">
                  <c:v>5.54</c:v>
                </c:pt>
                <c:pt idx="561">
                  <c:v>5.47</c:v>
                </c:pt>
                <c:pt idx="562">
                  <c:v>5.54</c:v>
                </c:pt>
                <c:pt idx="563">
                  <c:v>5.57</c:v>
                </c:pt>
                <c:pt idx="564">
                  <c:v>5.75</c:v>
                </c:pt>
                <c:pt idx="565">
                  <c:v>5.89</c:v>
                </c:pt>
                <c:pt idx="566">
                  <c:v>6.14</c:v>
                </c:pt>
                <c:pt idx="567">
                  <c:v>6.11</c:v>
                </c:pt>
                <c:pt idx="568">
                  <c:v>5.97</c:v>
                </c:pt>
                <c:pt idx="569">
                  <c:v>5.87</c:v>
                </c:pt>
                <c:pt idx="570">
                  <c:v>5.79</c:v>
                </c:pt>
                <c:pt idx="571">
                  <c:v>5.77</c:v>
                </c:pt>
                <c:pt idx="572">
                  <c:v>5.86</c:v>
                </c:pt>
                <c:pt idx="573">
                  <c:v>5.75</c:v>
                </c:pt>
                <c:pt idx="574">
                  <c:v>5.8</c:v>
                </c:pt>
                <c:pt idx="575">
                  <c:v>5.9</c:v>
                </c:pt>
                <c:pt idx="576">
                  <c:v>6.02</c:v>
                </c:pt>
                <c:pt idx="577">
                  <c:v>5.9</c:v>
                </c:pt>
                <c:pt idx="578">
                  <c:v>5.84</c:v>
                </c:pt>
                <c:pt idx="579">
                  <c:v>5.72</c:v>
                </c:pt>
                <c:pt idx="580">
                  <c:v>5.47</c:v>
                </c:pt>
                <c:pt idx="581">
                  <c:v>5.37</c:v>
                </c:pt>
                <c:pt idx="582">
                  <c:v>5.36</c:v>
                </c:pt>
                <c:pt idx="583">
                  <c:v>5.32</c:v>
                </c:pt>
                <c:pt idx="584">
                  <c:v>5.33</c:v>
                </c:pt>
                <c:pt idx="585">
                  <c:v>5.38</c:v>
                </c:pt>
                <c:pt idx="586">
                  <c:v>5.4</c:v>
                </c:pt>
                <c:pt idx="587">
                  <c:v>5.37</c:v>
                </c:pt>
                <c:pt idx="588">
                  <c:v>5.31</c:v>
                </c:pt>
                <c:pt idx="589">
                  <c:v>5.25</c:v>
                </c:pt>
                <c:pt idx="590">
                  <c:v>5.12</c:v>
                </c:pt>
                <c:pt idx="591">
                  <c:v>5.13</c:v>
                </c:pt>
                <c:pt idx="592">
                  <c:v>5.16</c:v>
                </c:pt>
                <c:pt idx="593">
                  <c:v>5.14</c:v>
                </c:pt>
                <c:pt idx="594">
                  <c:v>5.0999999999999996</c:v>
                </c:pt>
                <c:pt idx="595">
                  <c:v>4.97</c:v>
                </c:pt>
                <c:pt idx="596">
                  <c:v>4.97</c:v>
                </c:pt>
                <c:pt idx="597">
                  <c:v>4.8600000000000003</c:v>
                </c:pt>
                <c:pt idx="598">
                  <c:v>4.76</c:v>
                </c:pt>
                <c:pt idx="599">
                  <c:v>4.7</c:v>
                </c:pt>
                <c:pt idx="600">
                  <c:v>4.66</c:v>
                </c:pt>
                <c:pt idx="601">
                  <c:v>4.5999999999999996</c:v>
                </c:pt>
                <c:pt idx="602">
                  <c:v>4.54</c:v>
                </c:pt>
                <c:pt idx="603">
                  <c:v>4.47</c:v>
                </c:pt>
                <c:pt idx="604">
                  <c:v>4.42</c:v>
                </c:pt>
                <c:pt idx="605">
                  <c:v>4.45</c:v>
                </c:pt>
                <c:pt idx="606">
                  <c:v>4.43</c:v>
                </c:pt>
                <c:pt idx="607">
                  <c:v>4.42</c:v>
                </c:pt>
                <c:pt idx="608">
                  <c:v>4.4000000000000004</c:v>
                </c:pt>
                <c:pt idx="609">
                  <c:v>4.37</c:v>
                </c:pt>
                <c:pt idx="610">
                  <c:v>4.3899999999999997</c:v>
                </c:pt>
                <c:pt idx="611">
                  <c:v>4.4400000000000004</c:v>
                </c:pt>
                <c:pt idx="612">
                  <c:v>4.38</c:v>
                </c:pt>
                <c:pt idx="613">
                  <c:v>4.3499999999999996</c:v>
                </c:pt>
                <c:pt idx="614">
                  <c:v>4.41</c:v>
                </c:pt>
                <c:pt idx="615">
                  <c:v>4.38</c:v>
                </c:pt>
                <c:pt idx="616">
                  <c:v>4.41</c:v>
                </c:pt>
                <c:pt idx="617">
                  <c:v>4.43</c:v>
                </c:pt>
                <c:pt idx="618">
                  <c:v>4.3899999999999997</c:v>
                </c:pt>
                <c:pt idx="619">
                  <c:v>4.42</c:v>
                </c:pt>
                <c:pt idx="620">
                  <c:v>4.46</c:v>
                </c:pt>
                <c:pt idx="621">
                  <c:v>4.46</c:v>
                </c:pt>
                <c:pt idx="622">
                  <c:v>4.4000000000000004</c:v>
                </c:pt>
                <c:pt idx="623">
                  <c:v>4.41</c:v>
                </c:pt>
                <c:pt idx="624">
                  <c:v>4.46</c:v>
                </c:pt>
                <c:pt idx="625">
                  <c:v>4.45</c:v>
                </c:pt>
                <c:pt idx="626">
                  <c:v>4.41</c:v>
                </c:pt>
                <c:pt idx="627">
                  <c:v>4.45</c:v>
                </c:pt>
                <c:pt idx="628">
                  <c:v>4.51</c:v>
                </c:pt>
                <c:pt idx="629">
                  <c:v>4.53</c:v>
                </c:pt>
                <c:pt idx="630">
                  <c:v>4.51</c:v>
                </c:pt>
                <c:pt idx="631">
                  <c:v>4.4800000000000004</c:v>
                </c:pt>
                <c:pt idx="632">
                  <c:v>4.4000000000000004</c:v>
                </c:pt>
                <c:pt idx="633">
                  <c:v>4.43</c:v>
                </c:pt>
                <c:pt idx="634">
                  <c:v>4.4000000000000004</c:v>
                </c:pt>
                <c:pt idx="635">
                  <c:v>4.4000000000000004</c:v>
                </c:pt>
                <c:pt idx="636">
                  <c:v>4.42</c:v>
                </c:pt>
                <c:pt idx="637">
                  <c:v>4.43</c:v>
                </c:pt>
                <c:pt idx="638">
                  <c:v>4.42</c:v>
                </c:pt>
                <c:pt idx="639">
                  <c:v>4.4000000000000004</c:v>
                </c:pt>
                <c:pt idx="640">
                  <c:v>4.3899999999999997</c:v>
                </c:pt>
                <c:pt idx="641">
                  <c:v>4.3</c:v>
                </c:pt>
                <c:pt idx="642">
                  <c:v>4.34</c:v>
                </c:pt>
                <c:pt idx="643">
                  <c:v>4.34</c:v>
                </c:pt>
                <c:pt idx="644">
                  <c:v>4.34</c:v>
                </c:pt>
                <c:pt idx="645">
                  <c:v>4.3600000000000003</c:v>
                </c:pt>
                <c:pt idx="646">
                  <c:v>4.34</c:v>
                </c:pt>
                <c:pt idx="647">
                  <c:v>4.3499999999999996</c:v>
                </c:pt>
                <c:pt idx="648">
                  <c:v>4.32</c:v>
                </c:pt>
                <c:pt idx="649">
                  <c:v>4.37</c:v>
                </c:pt>
                <c:pt idx="650">
                  <c:v>4.3099999999999996</c:v>
                </c:pt>
                <c:pt idx="651">
                  <c:v>4.24</c:v>
                </c:pt>
                <c:pt idx="652">
                  <c:v>4.22</c:v>
                </c:pt>
                <c:pt idx="653">
                  <c:v>4.22</c:v>
                </c:pt>
                <c:pt idx="654">
                  <c:v>4.2</c:v>
                </c:pt>
                <c:pt idx="655">
                  <c:v>4.18</c:v>
                </c:pt>
                <c:pt idx="656">
                  <c:v>4.17</c:v>
                </c:pt>
                <c:pt idx="657">
                  <c:v>4.1900000000000004</c:v>
                </c:pt>
                <c:pt idx="658">
                  <c:v>4.0599999999999996</c:v>
                </c:pt>
                <c:pt idx="659">
                  <c:v>4.0599999999999996</c:v>
                </c:pt>
                <c:pt idx="660">
                  <c:v>4.07</c:v>
                </c:pt>
                <c:pt idx="661">
                  <c:v>4.1100000000000003</c:v>
                </c:pt>
                <c:pt idx="662">
                  <c:v>4.1399999999999997</c:v>
                </c:pt>
                <c:pt idx="663">
                  <c:v>4.1100000000000003</c:v>
                </c:pt>
                <c:pt idx="664">
                  <c:v>4.16</c:v>
                </c:pt>
                <c:pt idx="665">
                  <c:v>4.1399999999999997</c:v>
                </c:pt>
                <c:pt idx="666">
                  <c:v>4.07</c:v>
                </c:pt>
                <c:pt idx="667">
                  <c:v>4.04</c:v>
                </c:pt>
                <c:pt idx="668">
                  <c:v>4.08</c:v>
                </c:pt>
                <c:pt idx="669">
                  <c:v>4.08</c:v>
                </c:pt>
                <c:pt idx="670">
                  <c:v>4.09</c:v>
                </c:pt>
                <c:pt idx="671">
                  <c:v>4.0999999999999996</c:v>
                </c:pt>
                <c:pt idx="672">
                  <c:v>4.08</c:v>
                </c:pt>
                <c:pt idx="673">
                  <c:v>4.0999999999999996</c:v>
                </c:pt>
                <c:pt idx="674">
                  <c:v>4.1500000000000004</c:v>
                </c:pt>
                <c:pt idx="675">
                  <c:v>4.1900000000000004</c:v>
                </c:pt>
                <c:pt idx="676">
                  <c:v>4.1399999999999997</c:v>
                </c:pt>
                <c:pt idx="677">
                  <c:v>4.13</c:v>
                </c:pt>
                <c:pt idx="678">
                  <c:v>4.1399999999999997</c:v>
                </c:pt>
                <c:pt idx="679">
                  <c:v>4.1500000000000004</c:v>
                </c:pt>
                <c:pt idx="680">
                  <c:v>4.2</c:v>
                </c:pt>
                <c:pt idx="681">
                  <c:v>4.22</c:v>
                </c:pt>
                <c:pt idx="682">
                  <c:v>4.17</c:v>
                </c:pt>
                <c:pt idx="683">
                  <c:v>4.1500000000000004</c:v>
                </c:pt>
                <c:pt idx="684">
                  <c:v>4.1500000000000004</c:v>
                </c:pt>
                <c:pt idx="685">
                  <c:v>4.09</c:v>
                </c:pt>
                <c:pt idx="686">
                  <c:v>4.03</c:v>
                </c:pt>
                <c:pt idx="687">
                  <c:v>3.98</c:v>
                </c:pt>
                <c:pt idx="688">
                  <c:v>3.98</c:v>
                </c:pt>
                <c:pt idx="689">
                  <c:v>3.98</c:v>
                </c:pt>
                <c:pt idx="690">
                  <c:v>4.0199999999999996</c:v>
                </c:pt>
                <c:pt idx="691">
                  <c:v>4.04</c:v>
                </c:pt>
                <c:pt idx="692">
                  <c:v>4.0199999999999996</c:v>
                </c:pt>
                <c:pt idx="693">
                  <c:v>4.03</c:v>
                </c:pt>
                <c:pt idx="694">
                  <c:v>4.07</c:v>
                </c:pt>
                <c:pt idx="695">
                  <c:v>4.03</c:v>
                </c:pt>
                <c:pt idx="696">
                  <c:v>4.0199999999999996</c:v>
                </c:pt>
                <c:pt idx="697">
                  <c:v>4.04</c:v>
                </c:pt>
                <c:pt idx="698">
                  <c:v>4.0599999999999996</c:v>
                </c:pt>
                <c:pt idx="699">
                  <c:v>4.07</c:v>
                </c:pt>
                <c:pt idx="700">
                  <c:v>4.09</c:v>
                </c:pt>
                <c:pt idx="701">
                  <c:v>4.04</c:v>
                </c:pt>
                <c:pt idx="702">
                  <c:v>4.05</c:v>
                </c:pt>
                <c:pt idx="703">
                  <c:v>4.07</c:v>
                </c:pt>
                <c:pt idx="704">
                  <c:v>4.03</c:v>
                </c:pt>
                <c:pt idx="705">
                  <c:v>4.04</c:v>
                </c:pt>
                <c:pt idx="706">
                  <c:v>4.0199999999999996</c:v>
                </c:pt>
                <c:pt idx="707">
                  <c:v>4.0199999999999996</c:v>
                </c:pt>
                <c:pt idx="708">
                  <c:v>3.96</c:v>
                </c:pt>
                <c:pt idx="709">
                  <c:v>3.97</c:v>
                </c:pt>
                <c:pt idx="710">
                  <c:v>4.04</c:v>
                </c:pt>
                <c:pt idx="711">
                  <c:v>3.97</c:v>
                </c:pt>
                <c:pt idx="712">
                  <c:v>3.93</c:v>
                </c:pt>
                <c:pt idx="713">
                  <c:v>3.91</c:v>
                </c:pt>
                <c:pt idx="714">
                  <c:v>3.93</c:v>
                </c:pt>
                <c:pt idx="715">
                  <c:v>3.94</c:v>
                </c:pt>
                <c:pt idx="716">
                  <c:v>3.9</c:v>
                </c:pt>
                <c:pt idx="717">
                  <c:v>3.93</c:v>
                </c:pt>
                <c:pt idx="718">
                  <c:v>3.92</c:v>
                </c:pt>
                <c:pt idx="719">
                  <c:v>3.91</c:v>
                </c:pt>
                <c:pt idx="720">
                  <c:v>3.86</c:v>
                </c:pt>
                <c:pt idx="721">
                  <c:v>3.85</c:v>
                </c:pt>
                <c:pt idx="722">
                  <c:v>3.79</c:v>
                </c:pt>
                <c:pt idx="723">
                  <c:v>3.73</c:v>
                </c:pt>
                <c:pt idx="724">
                  <c:v>3.69</c:v>
                </c:pt>
                <c:pt idx="725">
                  <c:v>3.7</c:v>
                </c:pt>
                <c:pt idx="726">
                  <c:v>3.74</c:v>
                </c:pt>
                <c:pt idx="727">
                  <c:v>3.68</c:v>
                </c:pt>
                <c:pt idx="728">
                  <c:v>3.72</c:v>
                </c:pt>
                <c:pt idx="729">
                  <c:v>3.78</c:v>
                </c:pt>
                <c:pt idx="730">
                  <c:v>3.81</c:v>
                </c:pt>
                <c:pt idx="731">
                  <c:v>3.82</c:v>
                </c:pt>
                <c:pt idx="732">
                  <c:v>3.85</c:v>
                </c:pt>
                <c:pt idx="733">
                  <c:v>3.87</c:v>
                </c:pt>
                <c:pt idx="734">
                  <c:v>3.83</c:v>
                </c:pt>
                <c:pt idx="735">
                  <c:v>3.79</c:v>
                </c:pt>
                <c:pt idx="736">
                  <c:v>3.81</c:v>
                </c:pt>
                <c:pt idx="737">
                  <c:v>3.86</c:v>
                </c:pt>
                <c:pt idx="738">
                  <c:v>3.9</c:v>
                </c:pt>
                <c:pt idx="739">
                  <c:v>3.88</c:v>
                </c:pt>
                <c:pt idx="740">
                  <c:v>3.81</c:v>
                </c:pt>
                <c:pt idx="741">
                  <c:v>3.77</c:v>
                </c:pt>
                <c:pt idx="742">
                  <c:v>3.73</c:v>
                </c:pt>
                <c:pt idx="743">
                  <c:v>3.75</c:v>
                </c:pt>
                <c:pt idx="744">
                  <c:v>3.75</c:v>
                </c:pt>
                <c:pt idx="745">
                  <c:v>3.75</c:v>
                </c:pt>
                <c:pt idx="746">
                  <c:v>3.77</c:v>
                </c:pt>
                <c:pt idx="747">
                  <c:v>3.75</c:v>
                </c:pt>
                <c:pt idx="748">
                  <c:v>3.72</c:v>
                </c:pt>
                <c:pt idx="749">
                  <c:v>3.68</c:v>
                </c:pt>
                <c:pt idx="750">
                  <c:v>3.73</c:v>
                </c:pt>
                <c:pt idx="751">
                  <c:v>3.69</c:v>
                </c:pt>
                <c:pt idx="752">
                  <c:v>3.72</c:v>
                </c:pt>
                <c:pt idx="753">
                  <c:v>3.64</c:v>
                </c:pt>
                <c:pt idx="754">
                  <c:v>3.66</c:v>
                </c:pt>
                <c:pt idx="755">
                  <c:v>3.69</c:v>
                </c:pt>
                <c:pt idx="756">
                  <c:v>3.64</c:v>
                </c:pt>
                <c:pt idx="757">
                  <c:v>3.64</c:v>
                </c:pt>
                <c:pt idx="758">
                  <c:v>3.45</c:v>
                </c:pt>
                <c:pt idx="759">
                  <c:v>3.63</c:v>
                </c:pt>
                <c:pt idx="760">
                  <c:v>3.7</c:v>
                </c:pt>
                <c:pt idx="761">
                  <c:v>3.78</c:v>
                </c:pt>
                <c:pt idx="762">
                  <c:v>3.85</c:v>
                </c:pt>
                <c:pt idx="763">
                  <c:v>3.84</c:v>
                </c:pt>
                <c:pt idx="764">
                  <c:v>3.82</c:v>
                </c:pt>
                <c:pt idx="765">
                  <c:v>3.81</c:v>
                </c:pt>
                <c:pt idx="766">
                  <c:v>3.74</c:v>
                </c:pt>
                <c:pt idx="767">
                  <c:v>4.03</c:v>
                </c:pt>
                <c:pt idx="768">
                  <c:v>4.03</c:v>
                </c:pt>
                <c:pt idx="769">
                  <c:v>4.0599999999999996</c:v>
                </c:pt>
                <c:pt idx="770">
                  <c:v>4.08</c:v>
                </c:pt>
                <c:pt idx="771">
                  <c:v>4.0999999999999996</c:v>
                </c:pt>
                <c:pt idx="772">
                  <c:v>4.0999999999999996</c:v>
                </c:pt>
                <c:pt idx="773">
                  <c:v>4.07</c:v>
                </c:pt>
                <c:pt idx="774">
                  <c:v>4.0999999999999996</c:v>
                </c:pt>
                <c:pt idx="775">
                  <c:v>4.16</c:v>
                </c:pt>
                <c:pt idx="776">
                  <c:v>4.1500000000000004</c:v>
                </c:pt>
                <c:pt idx="777">
                  <c:v>4.0999999999999996</c:v>
                </c:pt>
                <c:pt idx="778">
                  <c:v>4.08</c:v>
                </c:pt>
                <c:pt idx="779">
                  <c:v>4.08</c:v>
                </c:pt>
                <c:pt idx="780">
                  <c:v>4.05</c:v>
                </c:pt>
                <c:pt idx="781">
                  <c:v>4.03</c:v>
                </c:pt>
                <c:pt idx="782">
                  <c:v>4.01</c:v>
                </c:pt>
                <c:pt idx="783">
                  <c:v>3.98</c:v>
                </c:pt>
                <c:pt idx="784">
                  <c:v>3.94</c:v>
                </c:pt>
                <c:pt idx="785">
                  <c:v>3.88</c:v>
                </c:pt>
                <c:pt idx="786">
                  <c:v>3.96</c:v>
                </c:pt>
                <c:pt idx="787">
                  <c:v>3.99</c:v>
                </c:pt>
                <c:pt idx="788">
                  <c:v>3.98</c:v>
                </c:pt>
                <c:pt idx="789">
                  <c:v>4.05</c:v>
                </c:pt>
                <c:pt idx="790">
                  <c:v>4.05</c:v>
                </c:pt>
                <c:pt idx="791">
                  <c:v>4.05</c:v>
                </c:pt>
                <c:pt idx="792">
                  <c:v>4.08</c:v>
                </c:pt>
                <c:pt idx="793">
                  <c:v>4.09</c:v>
                </c:pt>
                <c:pt idx="794">
                  <c:v>4.0599999999999996</c:v>
                </c:pt>
                <c:pt idx="795">
                  <c:v>4.05</c:v>
                </c:pt>
                <c:pt idx="796">
                  <c:v>4</c:v>
                </c:pt>
                <c:pt idx="797">
                  <c:v>3.96</c:v>
                </c:pt>
                <c:pt idx="798">
                  <c:v>3.95</c:v>
                </c:pt>
                <c:pt idx="799">
                  <c:v>3.94</c:v>
                </c:pt>
                <c:pt idx="800">
                  <c:v>3.9</c:v>
                </c:pt>
                <c:pt idx="801">
                  <c:v>3.9</c:v>
                </c:pt>
                <c:pt idx="802">
                  <c:v>3.86</c:v>
                </c:pt>
                <c:pt idx="803">
                  <c:v>3.85</c:v>
                </c:pt>
                <c:pt idx="804">
                  <c:v>3.93</c:v>
                </c:pt>
                <c:pt idx="805">
                  <c:v>3.92</c:v>
                </c:pt>
                <c:pt idx="806">
                  <c:v>3.92</c:v>
                </c:pt>
                <c:pt idx="807">
                  <c:v>3.89</c:v>
                </c:pt>
                <c:pt idx="808">
                  <c:v>3.89</c:v>
                </c:pt>
                <c:pt idx="809">
                  <c:v>3.88</c:v>
                </c:pt>
                <c:pt idx="810">
                  <c:v>3.88</c:v>
                </c:pt>
                <c:pt idx="811">
                  <c:v>3.89</c:v>
                </c:pt>
                <c:pt idx="812">
                  <c:v>3.9</c:v>
                </c:pt>
                <c:pt idx="813">
                  <c:v>3.85</c:v>
                </c:pt>
                <c:pt idx="814">
                  <c:v>3.83</c:v>
                </c:pt>
                <c:pt idx="815">
                  <c:v>3.77</c:v>
                </c:pt>
                <c:pt idx="816">
                  <c:v>3.75</c:v>
                </c:pt>
                <c:pt idx="817">
                  <c:v>3.74</c:v>
                </c:pt>
                <c:pt idx="818">
                  <c:v>3.77</c:v>
                </c:pt>
                <c:pt idx="819">
                  <c:v>3.78</c:v>
                </c:pt>
                <c:pt idx="820">
                  <c:v>3.78</c:v>
                </c:pt>
                <c:pt idx="821">
                  <c:v>3.75</c:v>
                </c:pt>
                <c:pt idx="822">
                  <c:v>3.75</c:v>
                </c:pt>
                <c:pt idx="823">
                  <c:v>3.74</c:v>
                </c:pt>
                <c:pt idx="824">
                  <c:v>3.77</c:v>
                </c:pt>
                <c:pt idx="825">
                  <c:v>3.84</c:v>
                </c:pt>
                <c:pt idx="826">
                  <c:v>3.82</c:v>
                </c:pt>
                <c:pt idx="827">
                  <c:v>3.84</c:v>
                </c:pt>
                <c:pt idx="828">
                  <c:v>3.83</c:v>
                </c:pt>
                <c:pt idx="829">
                  <c:v>3.85</c:v>
                </c:pt>
                <c:pt idx="830">
                  <c:v>3.89</c:v>
                </c:pt>
                <c:pt idx="831">
                  <c:v>3.85</c:v>
                </c:pt>
                <c:pt idx="832">
                  <c:v>3.85</c:v>
                </c:pt>
                <c:pt idx="833">
                  <c:v>3.87</c:v>
                </c:pt>
                <c:pt idx="834">
                  <c:v>3.84</c:v>
                </c:pt>
                <c:pt idx="835">
                  <c:v>3.81</c:v>
                </c:pt>
                <c:pt idx="836">
                  <c:v>3.77</c:v>
                </c:pt>
                <c:pt idx="837">
                  <c:v>3.78</c:v>
                </c:pt>
                <c:pt idx="838">
                  <c:v>3.78</c:v>
                </c:pt>
                <c:pt idx="839">
                  <c:v>3.82</c:v>
                </c:pt>
                <c:pt idx="840">
                  <c:v>3.82</c:v>
                </c:pt>
                <c:pt idx="841">
                  <c:v>3.83</c:v>
                </c:pt>
                <c:pt idx="842">
                  <c:v>3.85</c:v>
                </c:pt>
                <c:pt idx="843">
                  <c:v>3.84</c:v>
                </c:pt>
                <c:pt idx="844">
                  <c:v>3.85</c:v>
                </c:pt>
                <c:pt idx="845">
                  <c:v>3.87</c:v>
                </c:pt>
                <c:pt idx="846">
                  <c:v>3.85</c:v>
                </c:pt>
                <c:pt idx="847">
                  <c:v>3.89</c:v>
                </c:pt>
                <c:pt idx="848">
                  <c:v>3.86</c:v>
                </c:pt>
                <c:pt idx="849">
                  <c:v>3.88</c:v>
                </c:pt>
                <c:pt idx="850">
                  <c:v>3.87</c:v>
                </c:pt>
                <c:pt idx="851">
                  <c:v>3.88</c:v>
                </c:pt>
                <c:pt idx="852">
                  <c:v>3.89</c:v>
                </c:pt>
                <c:pt idx="853">
                  <c:v>3.92</c:v>
                </c:pt>
                <c:pt idx="854">
                  <c:v>3.91</c:v>
                </c:pt>
                <c:pt idx="855">
                  <c:v>3.91</c:v>
                </c:pt>
                <c:pt idx="856">
                  <c:v>3.89</c:v>
                </c:pt>
                <c:pt idx="857">
                  <c:v>3.91</c:v>
                </c:pt>
                <c:pt idx="858">
                  <c:v>3.89</c:v>
                </c:pt>
                <c:pt idx="859">
                  <c:v>3.83</c:v>
                </c:pt>
                <c:pt idx="860">
                  <c:v>3.86</c:v>
                </c:pt>
                <c:pt idx="861">
                  <c:v>3.87</c:v>
                </c:pt>
                <c:pt idx="862">
                  <c:v>3.84</c:v>
                </c:pt>
                <c:pt idx="863">
                  <c:v>3.84</c:v>
                </c:pt>
                <c:pt idx="864">
                  <c:v>3.81</c:v>
                </c:pt>
                <c:pt idx="865">
                  <c:v>3.8</c:v>
                </c:pt>
                <c:pt idx="866">
                  <c:v>3.81</c:v>
                </c:pt>
                <c:pt idx="867">
                  <c:v>3.82</c:v>
                </c:pt>
                <c:pt idx="868">
                  <c:v>3.82</c:v>
                </c:pt>
                <c:pt idx="869">
                  <c:v>3.81</c:v>
                </c:pt>
                <c:pt idx="870">
                  <c:v>3.87</c:v>
                </c:pt>
                <c:pt idx="871">
                  <c:v>3.91</c:v>
                </c:pt>
                <c:pt idx="872">
                  <c:v>3.89</c:v>
                </c:pt>
                <c:pt idx="873">
                  <c:v>3.88</c:v>
                </c:pt>
                <c:pt idx="874">
                  <c:v>3.9</c:v>
                </c:pt>
                <c:pt idx="875">
                  <c:v>3.96</c:v>
                </c:pt>
                <c:pt idx="876">
                  <c:v>4</c:v>
                </c:pt>
                <c:pt idx="877">
                  <c:v>3.95</c:v>
                </c:pt>
                <c:pt idx="878">
                  <c:v>3.94</c:v>
                </c:pt>
                <c:pt idx="879">
                  <c:v>3.94</c:v>
                </c:pt>
                <c:pt idx="880">
                  <c:v>3.89</c:v>
                </c:pt>
                <c:pt idx="881">
                  <c:v>3.91</c:v>
                </c:pt>
                <c:pt idx="882">
                  <c:v>3.95</c:v>
                </c:pt>
                <c:pt idx="883">
                  <c:v>3.97</c:v>
                </c:pt>
                <c:pt idx="884">
                  <c:v>3.93</c:v>
                </c:pt>
                <c:pt idx="885">
                  <c:v>3.92</c:v>
                </c:pt>
                <c:pt idx="886">
                  <c:v>3.87</c:v>
                </c:pt>
                <c:pt idx="887">
                  <c:v>3.81</c:v>
                </c:pt>
                <c:pt idx="888">
                  <c:v>3.81</c:v>
                </c:pt>
                <c:pt idx="889">
                  <c:v>3.82</c:v>
                </c:pt>
                <c:pt idx="890">
                  <c:v>3.8</c:v>
                </c:pt>
                <c:pt idx="891">
                  <c:v>3.8</c:v>
                </c:pt>
                <c:pt idx="892">
                  <c:v>3.81</c:v>
                </c:pt>
                <c:pt idx="893">
                  <c:v>3.84</c:v>
                </c:pt>
                <c:pt idx="894">
                  <c:v>3.88</c:v>
                </c:pt>
                <c:pt idx="895">
                  <c:v>3.89</c:v>
                </c:pt>
                <c:pt idx="896">
                  <c:v>3.84</c:v>
                </c:pt>
                <c:pt idx="897">
                  <c:v>3.8</c:v>
                </c:pt>
                <c:pt idx="898">
                  <c:v>3.79</c:v>
                </c:pt>
                <c:pt idx="899">
                  <c:v>3.82</c:v>
                </c:pt>
                <c:pt idx="900">
                  <c:v>3.87</c:v>
                </c:pt>
                <c:pt idx="901">
                  <c:v>3.87</c:v>
                </c:pt>
                <c:pt idx="902">
                  <c:v>3.92</c:v>
                </c:pt>
                <c:pt idx="903">
                  <c:v>3.9</c:v>
                </c:pt>
                <c:pt idx="904">
                  <c:v>3.84</c:v>
                </c:pt>
                <c:pt idx="905">
                  <c:v>3.76</c:v>
                </c:pt>
                <c:pt idx="906">
                  <c:v>3.67</c:v>
                </c:pt>
                <c:pt idx="907">
                  <c:v>3.66</c:v>
                </c:pt>
                <c:pt idx="908">
                  <c:v>3.7</c:v>
                </c:pt>
                <c:pt idx="909">
                  <c:v>3.75</c:v>
                </c:pt>
                <c:pt idx="910">
                  <c:v>3.71</c:v>
                </c:pt>
                <c:pt idx="911">
                  <c:v>3.7</c:v>
                </c:pt>
                <c:pt idx="912">
                  <c:v>3.69</c:v>
                </c:pt>
                <c:pt idx="913">
                  <c:v>3.75</c:v>
                </c:pt>
                <c:pt idx="914">
                  <c:v>3.73</c:v>
                </c:pt>
                <c:pt idx="915">
                  <c:v>3.72</c:v>
                </c:pt>
                <c:pt idx="916">
                  <c:v>3.73</c:v>
                </c:pt>
                <c:pt idx="917">
                  <c:v>3.78</c:v>
                </c:pt>
                <c:pt idx="918">
                  <c:v>3.8</c:v>
                </c:pt>
                <c:pt idx="919">
                  <c:v>3.76</c:v>
                </c:pt>
                <c:pt idx="920">
                  <c:v>3.75</c:v>
                </c:pt>
                <c:pt idx="921">
                  <c:v>3.74</c:v>
                </c:pt>
                <c:pt idx="922">
                  <c:v>3.71</c:v>
                </c:pt>
                <c:pt idx="923">
                  <c:v>3.66</c:v>
                </c:pt>
                <c:pt idx="924">
                  <c:v>3.65</c:v>
                </c:pt>
                <c:pt idx="925">
                  <c:v>3.65</c:v>
                </c:pt>
                <c:pt idx="926">
                  <c:v>3.63</c:v>
                </c:pt>
                <c:pt idx="927">
                  <c:v>3.57</c:v>
                </c:pt>
                <c:pt idx="928">
                  <c:v>3.61</c:v>
                </c:pt>
                <c:pt idx="929">
                  <c:v>3.61</c:v>
                </c:pt>
                <c:pt idx="930">
                  <c:v>3.63</c:v>
                </c:pt>
                <c:pt idx="931">
                  <c:v>3.62</c:v>
                </c:pt>
                <c:pt idx="932">
                  <c:v>3.61</c:v>
                </c:pt>
                <c:pt idx="933">
                  <c:v>3.62</c:v>
                </c:pt>
                <c:pt idx="934">
                  <c:v>3.54</c:v>
                </c:pt>
                <c:pt idx="935">
                  <c:v>3.5</c:v>
                </c:pt>
                <c:pt idx="936">
                  <c:v>3.51</c:v>
                </c:pt>
                <c:pt idx="937">
                  <c:v>3.53</c:v>
                </c:pt>
                <c:pt idx="938">
                  <c:v>3.54</c:v>
                </c:pt>
                <c:pt idx="939">
                  <c:v>3.51</c:v>
                </c:pt>
                <c:pt idx="940">
                  <c:v>3.55</c:v>
                </c:pt>
                <c:pt idx="941">
                  <c:v>3.56</c:v>
                </c:pt>
                <c:pt idx="942">
                  <c:v>3.63</c:v>
                </c:pt>
                <c:pt idx="943">
                  <c:v>3.62</c:v>
                </c:pt>
                <c:pt idx="944">
                  <c:v>3.59</c:v>
                </c:pt>
                <c:pt idx="945">
                  <c:v>3.56</c:v>
                </c:pt>
                <c:pt idx="946">
                  <c:v>3.49</c:v>
                </c:pt>
                <c:pt idx="947">
                  <c:v>3.57</c:v>
                </c:pt>
                <c:pt idx="948">
                  <c:v>3.66</c:v>
                </c:pt>
                <c:pt idx="949">
                  <c:v>3.69</c:v>
                </c:pt>
                <c:pt idx="950">
                  <c:v>3.65</c:v>
                </c:pt>
                <c:pt idx="951">
                  <c:v>3.68</c:v>
                </c:pt>
                <c:pt idx="952">
                  <c:v>3.73</c:v>
                </c:pt>
                <c:pt idx="953">
                  <c:v>3.7</c:v>
                </c:pt>
                <c:pt idx="954">
                  <c:v>3.73</c:v>
                </c:pt>
                <c:pt idx="955">
                  <c:v>3.77</c:v>
                </c:pt>
                <c:pt idx="956">
                  <c:v>3.78</c:v>
                </c:pt>
                <c:pt idx="957">
                  <c:v>3.82</c:v>
                </c:pt>
                <c:pt idx="958">
                  <c:v>3.78</c:v>
                </c:pt>
                <c:pt idx="959">
                  <c:v>3.79</c:v>
                </c:pt>
                <c:pt idx="960">
                  <c:v>3.83</c:v>
                </c:pt>
                <c:pt idx="961">
                  <c:v>3.93</c:v>
                </c:pt>
                <c:pt idx="962">
                  <c:v>3.88</c:v>
                </c:pt>
                <c:pt idx="963">
                  <c:v>3.84</c:v>
                </c:pt>
                <c:pt idx="964">
                  <c:v>3.83</c:v>
                </c:pt>
                <c:pt idx="965">
                  <c:v>3.82</c:v>
                </c:pt>
                <c:pt idx="966">
                  <c:v>3.91</c:v>
                </c:pt>
                <c:pt idx="967">
                  <c:v>4</c:v>
                </c:pt>
                <c:pt idx="968">
                  <c:v>4.04</c:v>
                </c:pt>
                <c:pt idx="969">
                  <c:v>4.08</c:v>
                </c:pt>
                <c:pt idx="970">
                  <c:v>4.07</c:v>
                </c:pt>
                <c:pt idx="971">
                  <c:v>4.07</c:v>
                </c:pt>
                <c:pt idx="972">
                  <c:v>4.03</c:v>
                </c:pt>
                <c:pt idx="973">
                  <c:v>4.05</c:v>
                </c:pt>
                <c:pt idx="974">
                  <c:v>4.0599999999999996</c:v>
                </c:pt>
                <c:pt idx="975">
                  <c:v>4.0999999999999996</c:v>
                </c:pt>
                <c:pt idx="976">
                  <c:v>4.0199999999999996</c:v>
                </c:pt>
                <c:pt idx="977">
                  <c:v>3.92</c:v>
                </c:pt>
                <c:pt idx="978">
                  <c:v>3.93</c:v>
                </c:pt>
                <c:pt idx="979">
                  <c:v>3.9</c:v>
                </c:pt>
                <c:pt idx="980">
                  <c:v>3.87</c:v>
                </c:pt>
                <c:pt idx="981">
                  <c:v>3.84</c:v>
                </c:pt>
                <c:pt idx="982">
                  <c:v>3.97</c:v>
                </c:pt>
                <c:pt idx="983">
                  <c:v>3.96</c:v>
                </c:pt>
                <c:pt idx="984">
                  <c:v>4.1399999999999997</c:v>
                </c:pt>
                <c:pt idx="985">
                  <c:v>4.21</c:v>
                </c:pt>
                <c:pt idx="986">
                  <c:v>4.28</c:v>
                </c:pt>
                <c:pt idx="987">
                  <c:v>4.22</c:v>
                </c:pt>
                <c:pt idx="988">
                  <c:v>4.1900000000000004</c:v>
                </c:pt>
                <c:pt idx="989">
                  <c:v>4.2300000000000004</c:v>
                </c:pt>
                <c:pt idx="990">
                  <c:v>4.2300000000000004</c:v>
                </c:pt>
                <c:pt idx="991">
                  <c:v>4.24</c:v>
                </c:pt>
                <c:pt idx="992">
                  <c:v>4.3600000000000003</c:v>
                </c:pt>
                <c:pt idx="993">
                  <c:v>4.42</c:v>
                </c:pt>
                <c:pt idx="994">
                  <c:v>4.4400000000000004</c:v>
                </c:pt>
                <c:pt idx="995">
                  <c:v>4.3899999999999997</c:v>
                </c:pt>
                <c:pt idx="996">
                  <c:v>4.33</c:v>
                </c:pt>
                <c:pt idx="997">
                  <c:v>4.43</c:v>
                </c:pt>
                <c:pt idx="998">
                  <c:v>4.57</c:v>
                </c:pt>
                <c:pt idx="999">
                  <c:v>4.59</c:v>
                </c:pt>
                <c:pt idx="1000">
                  <c:v>4.63</c:v>
                </c:pt>
                <c:pt idx="1001">
                  <c:v>4.62</c:v>
                </c:pt>
                <c:pt idx="1002">
                  <c:v>4.67</c:v>
                </c:pt>
                <c:pt idx="1003">
                  <c:v>4.6900000000000004</c:v>
                </c:pt>
                <c:pt idx="1004">
                  <c:v>4.8099999999999996</c:v>
                </c:pt>
                <c:pt idx="1005">
                  <c:v>4.82</c:v>
                </c:pt>
                <c:pt idx="1006">
                  <c:v>4.8600000000000003</c:v>
                </c:pt>
                <c:pt idx="1007">
                  <c:v>4.88</c:v>
                </c:pt>
                <c:pt idx="1008">
                  <c:v>4.92</c:v>
                </c:pt>
                <c:pt idx="1009">
                  <c:v>4.9000000000000004</c:v>
                </c:pt>
                <c:pt idx="1010">
                  <c:v>4.93</c:v>
                </c:pt>
                <c:pt idx="1011">
                  <c:v>4.9000000000000004</c:v>
                </c:pt>
                <c:pt idx="1012">
                  <c:v>4.87</c:v>
                </c:pt>
                <c:pt idx="1013">
                  <c:v>4.97</c:v>
                </c:pt>
                <c:pt idx="1014">
                  <c:v>5.07</c:v>
                </c:pt>
                <c:pt idx="1015">
                  <c:v>5.09</c:v>
                </c:pt>
                <c:pt idx="1016">
                  <c:v>5.07</c:v>
                </c:pt>
                <c:pt idx="1017">
                  <c:v>5.12</c:v>
                </c:pt>
                <c:pt idx="1018">
                  <c:v>5.09</c:v>
                </c:pt>
                <c:pt idx="1019">
                  <c:v>5.09</c:v>
                </c:pt>
                <c:pt idx="1020">
                  <c:v>5.2</c:v>
                </c:pt>
                <c:pt idx="1021">
                  <c:v>5.22</c:v>
                </c:pt>
                <c:pt idx="1022">
                  <c:v>5.19</c:v>
                </c:pt>
                <c:pt idx="1023">
                  <c:v>5.23</c:v>
                </c:pt>
                <c:pt idx="1024">
                  <c:v>5.28</c:v>
                </c:pt>
                <c:pt idx="1025">
                  <c:v>5.28</c:v>
                </c:pt>
                <c:pt idx="1026">
                  <c:v>5.25</c:v>
                </c:pt>
                <c:pt idx="1027">
                  <c:v>5.26</c:v>
                </c:pt>
                <c:pt idx="1028">
                  <c:v>5.27</c:v>
                </c:pt>
                <c:pt idx="1029">
                  <c:v>5.29</c:v>
                </c:pt>
                <c:pt idx="1030">
                  <c:v>5.34</c:v>
                </c:pt>
                <c:pt idx="1031">
                  <c:v>5.31</c:v>
                </c:pt>
                <c:pt idx="1032">
                  <c:v>5.34</c:v>
                </c:pt>
                <c:pt idx="1033">
                  <c:v>5.4</c:v>
                </c:pt>
                <c:pt idx="1034">
                  <c:v>5.36</c:v>
                </c:pt>
                <c:pt idx="1035">
                  <c:v>5.41</c:v>
                </c:pt>
                <c:pt idx="1036">
                  <c:v>5.48</c:v>
                </c:pt>
                <c:pt idx="1037">
                  <c:v>5.52</c:v>
                </c:pt>
                <c:pt idx="1038">
                  <c:v>5.52</c:v>
                </c:pt>
                <c:pt idx="1039">
                  <c:v>5.51</c:v>
                </c:pt>
                <c:pt idx="1040">
                  <c:v>5.55</c:v>
                </c:pt>
                <c:pt idx="1041">
                  <c:v>5.56</c:v>
                </c:pt>
                <c:pt idx="1042">
                  <c:v>5.61</c:v>
                </c:pt>
                <c:pt idx="1043">
                  <c:v>5.62</c:v>
                </c:pt>
                <c:pt idx="1044">
                  <c:v>5.58</c:v>
                </c:pt>
                <c:pt idx="1045">
                  <c:v>5.53</c:v>
                </c:pt>
                <c:pt idx="1046">
                  <c:v>5.56</c:v>
                </c:pt>
                <c:pt idx="1047">
                  <c:v>5.56</c:v>
                </c:pt>
                <c:pt idx="1048">
                  <c:v>5.49</c:v>
                </c:pt>
                <c:pt idx="1049">
                  <c:v>5.48</c:v>
                </c:pt>
                <c:pt idx="1050">
                  <c:v>5.43</c:v>
                </c:pt>
                <c:pt idx="1051">
                  <c:v>5.21</c:v>
                </c:pt>
                <c:pt idx="1052">
                  <c:v>5.21</c:v>
                </c:pt>
                <c:pt idx="1053">
                  <c:v>5.25</c:v>
                </c:pt>
                <c:pt idx="1054">
                  <c:v>5.24</c:v>
                </c:pt>
                <c:pt idx="1055">
                  <c:v>5.24</c:v>
                </c:pt>
                <c:pt idx="1056">
                  <c:v>5.27</c:v>
                </c:pt>
                <c:pt idx="1057">
                  <c:v>5.3</c:v>
                </c:pt>
                <c:pt idx="1058">
                  <c:v>5.33</c:v>
                </c:pt>
                <c:pt idx="1059">
                  <c:v>5.32</c:v>
                </c:pt>
                <c:pt idx="1060">
                  <c:v>5.28</c:v>
                </c:pt>
                <c:pt idx="1061">
                  <c:v>5.22</c:v>
                </c:pt>
                <c:pt idx="1062">
                  <c:v>5.21</c:v>
                </c:pt>
                <c:pt idx="1063">
                  <c:v>5.2</c:v>
                </c:pt>
                <c:pt idx="1064">
                  <c:v>5.26</c:v>
                </c:pt>
                <c:pt idx="1065">
                  <c:v>5.21</c:v>
                </c:pt>
                <c:pt idx="1066">
                  <c:v>5.21</c:v>
                </c:pt>
                <c:pt idx="1067">
                  <c:v>5.17</c:v>
                </c:pt>
                <c:pt idx="1068">
                  <c:v>5.21</c:v>
                </c:pt>
                <c:pt idx="1069">
                  <c:v>5.2</c:v>
                </c:pt>
                <c:pt idx="1070">
                  <c:v>5.13</c:v>
                </c:pt>
                <c:pt idx="1071">
                  <c:v>5.14</c:v>
                </c:pt>
                <c:pt idx="1072">
                  <c:v>5.15</c:v>
                </c:pt>
                <c:pt idx="1073">
                  <c:v>5.1100000000000003</c:v>
                </c:pt>
                <c:pt idx="1074">
                  <c:v>5.05</c:v>
                </c:pt>
                <c:pt idx="1075">
                  <c:v>5.12</c:v>
                </c:pt>
                <c:pt idx="1076">
                  <c:v>5.15</c:v>
                </c:pt>
                <c:pt idx="1077">
                  <c:v>5.15</c:v>
                </c:pt>
                <c:pt idx="1078">
                  <c:v>5.14</c:v>
                </c:pt>
                <c:pt idx="1079">
                  <c:v>5.0999999999999996</c:v>
                </c:pt>
                <c:pt idx="1080">
                  <c:v>5.09</c:v>
                </c:pt>
                <c:pt idx="1081">
                  <c:v>5.09</c:v>
                </c:pt>
                <c:pt idx="1082">
                  <c:v>5.03</c:v>
                </c:pt>
                <c:pt idx="1083">
                  <c:v>5.04</c:v>
                </c:pt>
                <c:pt idx="1084">
                  <c:v>5.01</c:v>
                </c:pt>
                <c:pt idx="1085">
                  <c:v>5.0599999999999996</c:v>
                </c:pt>
                <c:pt idx="1086">
                  <c:v>5.15</c:v>
                </c:pt>
                <c:pt idx="1087">
                  <c:v>5.14</c:v>
                </c:pt>
                <c:pt idx="1088">
                  <c:v>5.19</c:v>
                </c:pt>
                <c:pt idx="1089">
                  <c:v>5.32</c:v>
                </c:pt>
                <c:pt idx="1090">
                  <c:v>5.34</c:v>
                </c:pt>
                <c:pt idx="1091">
                  <c:v>5.29</c:v>
                </c:pt>
                <c:pt idx="1092">
                  <c:v>5.23</c:v>
                </c:pt>
                <c:pt idx="1093">
                  <c:v>5.25</c:v>
                </c:pt>
                <c:pt idx="1094">
                  <c:v>5.22</c:v>
                </c:pt>
                <c:pt idx="1095">
                  <c:v>5.21</c:v>
                </c:pt>
                <c:pt idx="1096">
                  <c:v>5.24</c:v>
                </c:pt>
                <c:pt idx="1097">
                  <c:v>5.32</c:v>
                </c:pt>
                <c:pt idx="1098">
                  <c:v>5.32</c:v>
                </c:pt>
                <c:pt idx="1099">
                  <c:v>5.33</c:v>
                </c:pt>
                <c:pt idx="1100">
                  <c:v>5.38</c:v>
                </c:pt>
                <c:pt idx="1101">
                  <c:v>5.41</c:v>
                </c:pt>
                <c:pt idx="1102">
                  <c:v>5.48</c:v>
                </c:pt>
                <c:pt idx="1103">
                  <c:v>5.47</c:v>
                </c:pt>
                <c:pt idx="1104">
                  <c:v>5.39</c:v>
                </c:pt>
                <c:pt idx="1105">
                  <c:v>5.36</c:v>
                </c:pt>
                <c:pt idx="1106">
                  <c:v>5.44</c:v>
                </c:pt>
                <c:pt idx="1107">
                  <c:v>5.49</c:v>
                </c:pt>
                <c:pt idx="1108">
                  <c:v>5.47</c:v>
                </c:pt>
                <c:pt idx="1109">
                  <c:v>5.55</c:v>
                </c:pt>
                <c:pt idx="1110">
                  <c:v>5.54</c:v>
                </c:pt>
                <c:pt idx="1111">
                  <c:v>5.59</c:v>
                </c:pt>
                <c:pt idx="1112">
                  <c:v>5.56</c:v>
                </c:pt>
                <c:pt idx="1113">
                  <c:v>5.59</c:v>
                </c:pt>
                <c:pt idx="1114">
                  <c:v>5.63</c:v>
                </c:pt>
                <c:pt idx="1115">
                  <c:v>5.59</c:v>
                </c:pt>
                <c:pt idx="1116">
                  <c:v>5.54</c:v>
                </c:pt>
                <c:pt idx="1117">
                  <c:v>5.47</c:v>
                </c:pt>
                <c:pt idx="1118">
                  <c:v>5.43</c:v>
                </c:pt>
                <c:pt idx="1119">
                  <c:v>5.57</c:v>
                </c:pt>
                <c:pt idx="1120">
                  <c:v>5.6</c:v>
                </c:pt>
                <c:pt idx="1121">
                  <c:v>5.68</c:v>
                </c:pt>
                <c:pt idx="1122">
                  <c:v>5.61</c:v>
                </c:pt>
                <c:pt idx="1123">
                  <c:v>5.62</c:v>
                </c:pt>
                <c:pt idx="1124">
                  <c:v>5.68</c:v>
                </c:pt>
                <c:pt idx="1125">
                  <c:v>5.75</c:v>
                </c:pt>
                <c:pt idx="1126">
                  <c:v>5.74</c:v>
                </c:pt>
                <c:pt idx="1127">
                  <c:v>5.45</c:v>
                </c:pt>
                <c:pt idx="1128">
                  <c:v>5.52</c:v>
                </c:pt>
                <c:pt idx="1129">
                  <c:v>5.45</c:v>
                </c:pt>
                <c:pt idx="1130">
                  <c:v>5.43</c:v>
                </c:pt>
                <c:pt idx="1131">
                  <c:v>5.4</c:v>
                </c:pt>
                <c:pt idx="1132">
                  <c:v>5.23</c:v>
                </c:pt>
                <c:pt idx="1133">
                  <c:v>5.17</c:v>
                </c:pt>
                <c:pt idx="1134">
                  <c:v>5.22</c:v>
                </c:pt>
                <c:pt idx="1135">
                  <c:v>5.23</c:v>
                </c:pt>
                <c:pt idx="1136">
                  <c:v>5.18</c:v>
                </c:pt>
                <c:pt idx="1137">
                  <c:v>5.19</c:v>
                </c:pt>
                <c:pt idx="1138">
                  <c:v>5.26</c:v>
                </c:pt>
                <c:pt idx="1139">
                  <c:v>5.33</c:v>
                </c:pt>
                <c:pt idx="1140">
                  <c:v>5.36</c:v>
                </c:pt>
                <c:pt idx="1141">
                  <c:v>5.35</c:v>
                </c:pt>
                <c:pt idx="1142">
                  <c:v>5.4</c:v>
                </c:pt>
                <c:pt idx="1143">
                  <c:v>5.35</c:v>
                </c:pt>
                <c:pt idx="1144">
                  <c:v>5.39</c:v>
                </c:pt>
                <c:pt idx="1145">
                  <c:v>5.32</c:v>
                </c:pt>
                <c:pt idx="1146">
                  <c:v>5.4</c:v>
                </c:pt>
                <c:pt idx="1147">
                  <c:v>5.41</c:v>
                </c:pt>
                <c:pt idx="1148">
                  <c:v>5.39</c:v>
                </c:pt>
                <c:pt idx="1149">
                  <c:v>5.47</c:v>
                </c:pt>
                <c:pt idx="1150">
                  <c:v>5.47</c:v>
                </c:pt>
                <c:pt idx="1151">
                  <c:v>5.43</c:v>
                </c:pt>
                <c:pt idx="1152">
                  <c:v>5.47</c:v>
                </c:pt>
                <c:pt idx="1153">
                  <c:v>5.49</c:v>
                </c:pt>
                <c:pt idx="1154">
                  <c:v>5.44</c:v>
                </c:pt>
                <c:pt idx="1155">
                  <c:v>5.33</c:v>
                </c:pt>
                <c:pt idx="1156">
                  <c:v>5.24</c:v>
                </c:pt>
                <c:pt idx="1157">
                  <c:v>5.24</c:v>
                </c:pt>
                <c:pt idx="1158">
                  <c:v>5.25</c:v>
                </c:pt>
                <c:pt idx="1159">
                  <c:v>5.24</c:v>
                </c:pt>
                <c:pt idx="1160">
                  <c:v>5.29</c:v>
                </c:pt>
                <c:pt idx="1161">
                  <c:v>5.21</c:v>
                </c:pt>
                <c:pt idx="1162">
                  <c:v>5.14</c:v>
                </c:pt>
                <c:pt idx="1163">
                  <c:v>5.0999999999999996</c:v>
                </c:pt>
                <c:pt idx="1164">
                  <c:v>5.09</c:v>
                </c:pt>
                <c:pt idx="1165">
                  <c:v>5.14</c:v>
                </c:pt>
                <c:pt idx="1166">
                  <c:v>5.25</c:v>
                </c:pt>
                <c:pt idx="1167">
                  <c:v>5.3</c:v>
                </c:pt>
                <c:pt idx="1168">
                  <c:v>5.28</c:v>
                </c:pt>
                <c:pt idx="1169">
                  <c:v>5.34</c:v>
                </c:pt>
                <c:pt idx="1170">
                  <c:v>5.33</c:v>
                </c:pt>
                <c:pt idx="1171">
                  <c:v>5.29</c:v>
                </c:pt>
                <c:pt idx="1172">
                  <c:v>5.25</c:v>
                </c:pt>
                <c:pt idx="1173">
                  <c:v>5.33</c:v>
                </c:pt>
                <c:pt idx="1174">
                  <c:v>5.39</c:v>
                </c:pt>
                <c:pt idx="1175">
                  <c:v>5.34</c:v>
                </c:pt>
                <c:pt idx="1176">
                  <c:v>5.36</c:v>
                </c:pt>
                <c:pt idx="1177">
                  <c:v>5.43</c:v>
                </c:pt>
                <c:pt idx="1178">
                  <c:v>5.46</c:v>
                </c:pt>
                <c:pt idx="1179">
                  <c:v>5.45</c:v>
                </c:pt>
                <c:pt idx="1180">
                  <c:v>5.33</c:v>
                </c:pt>
                <c:pt idx="1181">
                  <c:v>5.26</c:v>
                </c:pt>
                <c:pt idx="1182">
                  <c:v>5.16</c:v>
                </c:pt>
                <c:pt idx="1183">
                  <c:v>5.24</c:v>
                </c:pt>
                <c:pt idx="1184">
                  <c:v>5.23</c:v>
                </c:pt>
                <c:pt idx="1185">
                  <c:v>5.21</c:v>
                </c:pt>
                <c:pt idx="1186">
                  <c:v>5.25</c:v>
                </c:pt>
                <c:pt idx="1187">
                  <c:v>5.34</c:v>
                </c:pt>
                <c:pt idx="1188">
                  <c:v>5.36</c:v>
                </c:pt>
                <c:pt idx="1189">
                  <c:v>5.4</c:v>
                </c:pt>
                <c:pt idx="1190">
                  <c:v>5.44</c:v>
                </c:pt>
                <c:pt idx="1191">
                  <c:v>5.35</c:v>
                </c:pt>
                <c:pt idx="1192">
                  <c:v>5.22</c:v>
                </c:pt>
                <c:pt idx="1193">
                  <c:v>5.26</c:v>
                </c:pt>
                <c:pt idx="1194">
                  <c:v>5.28</c:v>
                </c:pt>
                <c:pt idx="1195">
                  <c:v>5.24</c:v>
                </c:pt>
                <c:pt idx="1196">
                  <c:v>5.28</c:v>
                </c:pt>
                <c:pt idx="1197">
                  <c:v>5.22</c:v>
                </c:pt>
                <c:pt idx="1198">
                  <c:v>5.23</c:v>
                </c:pt>
                <c:pt idx="1199">
                  <c:v>5.16</c:v>
                </c:pt>
                <c:pt idx="1200">
                  <c:v>5.12</c:v>
                </c:pt>
                <c:pt idx="1201">
                  <c:v>5.24</c:v>
                </c:pt>
                <c:pt idx="1202">
                  <c:v>5.24</c:v>
                </c:pt>
                <c:pt idx="1203">
                  <c:v>5.23</c:v>
                </c:pt>
                <c:pt idx="1204">
                  <c:v>5.18</c:v>
                </c:pt>
                <c:pt idx="1205">
                  <c:v>5.09</c:v>
                </c:pt>
                <c:pt idx="1206">
                  <c:v>5.05</c:v>
                </c:pt>
                <c:pt idx="1207">
                  <c:v>5.0599999999999996</c:v>
                </c:pt>
                <c:pt idx="1208">
                  <c:v>5.25</c:v>
                </c:pt>
                <c:pt idx="1209">
                  <c:v>5.22</c:v>
                </c:pt>
                <c:pt idx="1210">
                  <c:v>5.1100000000000003</c:v>
                </c:pt>
                <c:pt idx="1211">
                  <c:v>5.25</c:v>
                </c:pt>
                <c:pt idx="1212">
                  <c:v>5.3</c:v>
                </c:pt>
                <c:pt idx="1213">
                  <c:v>5.37</c:v>
                </c:pt>
                <c:pt idx="1214">
                  <c:v>5.51</c:v>
                </c:pt>
                <c:pt idx="1215">
                  <c:v>5.65</c:v>
                </c:pt>
                <c:pt idx="1216">
                  <c:v>5.63</c:v>
                </c:pt>
                <c:pt idx="1217">
                  <c:v>5.67</c:v>
                </c:pt>
                <c:pt idx="1218">
                  <c:v>5.67</c:v>
                </c:pt>
                <c:pt idx="1219">
                  <c:v>5.76</c:v>
                </c:pt>
                <c:pt idx="1220">
                  <c:v>5.95</c:v>
                </c:pt>
                <c:pt idx="1221">
                  <c:v>6.06</c:v>
                </c:pt>
                <c:pt idx="1222">
                  <c:v>6.08</c:v>
                </c:pt>
                <c:pt idx="1223">
                  <c:v>6.03</c:v>
                </c:pt>
                <c:pt idx="1224">
                  <c:v>6</c:v>
                </c:pt>
                <c:pt idx="1225">
                  <c:v>6.07</c:v>
                </c:pt>
                <c:pt idx="1226">
                  <c:v>6.07</c:v>
                </c:pt>
                <c:pt idx="1227">
                  <c:v>6.15</c:v>
                </c:pt>
                <c:pt idx="1228">
                  <c:v>6.22</c:v>
                </c:pt>
                <c:pt idx="1229">
                  <c:v>6.17</c:v>
                </c:pt>
                <c:pt idx="1230">
                  <c:v>6.11</c:v>
                </c:pt>
                <c:pt idx="1231">
                  <c:v>6.11</c:v>
                </c:pt>
                <c:pt idx="1232">
                  <c:v>6.14</c:v>
                </c:pt>
                <c:pt idx="1233">
                  <c:v>6.17</c:v>
                </c:pt>
                <c:pt idx="1234">
                  <c:v>6.12</c:v>
                </c:pt>
                <c:pt idx="1235">
                  <c:v>6.12</c:v>
                </c:pt>
                <c:pt idx="1236">
                  <c:v>6.17</c:v>
                </c:pt>
                <c:pt idx="1237">
                  <c:v>6.17</c:v>
                </c:pt>
                <c:pt idx="1238">
                  <c:v>6.2</c:v>
                </c:pt>
                <c:pt idx="1239">
                  <c:v>6.21</c:v>
                </c:pt>
                <c:pt idx="1240">
                  <c:v>6.22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98832"/>
        <c:axId val="386398048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1.5828992273768879E-2</c:v>
                </c:pt>
                <c:pt idx="1">
                  <c:v>1.9017990841282983E-2</c:v>
                </c:pt>
                <c:pt idx="2">
                  <c:v>1.7805583511096956E-2</c:v>
                </c:pt>
                <c:pt idx="3">
                  <c:v>1.8785292454925964E-2</c:v>
                </c:pt>
                <c:pt idx="4">
                  <c:v>1.6952633428117508E-2</c:v>
                </c:pt>
                <c:pt idx="5">
                  <c:v>1.6502570560122831E-2</c:v>
                </c:pt>
                <c:pt idx="6">
                  <c:v>1.8529234129747787E-2</c:v>
                </c:pt>
                <c:pt idx="7">
                  <c:v>1.8509348749677784E-2</c:v>
                </c:pt>
                <c:pt idx="8">
                  <c:v>1.5400297842802358E-2</c:v>
                </c:pt>
                <c:pt idx="9">
                  <c:v>2.0077645842905421E-2</c:v>
                </c:pt>
                <c:pt idx="10">
                  <c:v>1.7883028255248668E-2</c:v>
                </c:pt>
                <c:pt idx="11">
                  <c:v>1.5035855230779922E-2</c:v>
                </c:pt>
                <c:pt idx="12">
                  <c:v>1.9586928500405956E-2</c:v>
                </c:pt>
                <c:pt idx="13">
                  <c:v>1.9500931262122607E-2</c:v>
                </c:pt>
                <c:pt idx="14">
                  <c:v>1.6356077842142512E-2</c:v>
                </c:pt>
                <c:pt idx="15">
                  <c:v>1.6996456961912949E-2</c:v>
                </c:pt>
                <c:pt idx="16">
                  <c:v>1.1770685224716615E-2</c:v>
                </c:pt>
                <c:pt idx="17">
                  <c:v>1.2617239150127489E-2</c:v>
                </c:pt>
                <c:pt idx="18">
                  <c:v>1.0266272388434894E-2</c:v>
                </c:pt>
                <c:pt idx="19">
                  <c:v>7.1660304144428172E-3</c:v>
                </c:pt>
                <c:pt idx="20">
                  <c:v>8.9656073214688953E-3</c:v>
                </c:pt>
                <c:pt idx="21">
                  <c:v>1.141088955152323E-2</c:v>
                </c:pt>
                <c:pt idx="22">
                  <c:v>2.1953966229113532E-2</c:v>
                </c:pt>
                <c:pt idx="23">
                  <c:v>2.8355418721882516E-2</c:v>
                </c:pt>
                <c:pt idx="24">
                  <c:v>2.4831379753847131E-2</c:v>
                </c:pt>
                <c:pt idx="25">
                  <c:v>3.3991212547792596E-2</c:v>
                </c:pt>
                <c:pt idx="26">
                  <c:v>3.0745621455740727E-2</c:v>
                </c:pt>
                <c:pt idx="27">
                  <c:v>3.6780571234429703E-2</c:v>
                </c:pt>
                <c:pt idx="28">
                  <c:v>4.1454384161752206E-2</c:v>
                </c:pt>
                <c:pt idx="29">
                  <c:v>4.8515386462055402E-2</c:v>
                </c:pt>
                <c:pt idx="30">
                  <c:v>5.1478745925842243E-2</c:v>
                </c:pt>
                <c:pt idx="31">
                  <c:v>5.0710386962046085E-2</c:v>
                </c:pt>
                <c:pt idx="32">
                  <c:v>5.9631491145963646E-2</c:v>
                </c:pt>
                <c:pt idx="33">
                  <c:v>5.3362537398902975E-2</c:v>
                </c:pt>
                <c:pt idx="34">
                  <c:v>5.1543171106266043E-2</c:v>
                </c:pt>
                <c:pt idx="35">
                  <c:v>5.7366964505791623E-2</c:v>
                </c:pt>
                <c:pt idx="36">
                  <c:v>6.3011204038495666E-2</c:v>
                </c:pt>
                <c:pt idx="37">
                  <c:v>6.6578754914881216E-2</c:v>
                </c:pt>
                <c:pt idx="38">
                  <c:v>7.5938714075067151E-2</c:v>
                </c:pt>
                <c:pt idx="39">
                  <c:v>6.9872498238043881E-2</c:v>
                </c:pt>
                <c:pt idx="40">
                  <c:v>6.6399982816053277E-2</c:v>
                </c:pt>
                <c:pt idx="41">
                  <c:v>6.2525763979573087E-2</c:v>
                </c:pt>
                <c:pt idx="42">
                  <c:v>7.2666335097478288E-2</c:v>
                </c:pt>
                <c:pt idx="43">
                  <c:v>7.9097947355351444E-2</c:v>
                </c:pt>
                <c:pt idx="44">
                  <c:v>8.0386836819181837E-2</c:v>
                </c:pt>
                <c:pt idx="45">
                  <c:v>7.8983456414698866E-2</c:v>
                </c:pt>
                <c:pt idx="46">
                  <c:v>7.7925572251957551E-2</c:v>
                </c:pt>
                <c:pt idx="47">
                  <c:v>6.1929931179303281E-2</c:v>
                </c:pt>
                <c:pt idx="48">
                  <c:v>7.7087828530341546E-2</c:v>
                </c:pt>
                <c:pt idx="49">
                  <c:v>6.6180171010084152E-2</c:v>
                </c:pt>
                <c:pt idx="50">
                  <c:v>5.2653413717073182E-2</c:v>
                </c:pt>
                <c:pt idx="51">
                  <c:v>6.1010157828004813E-2</c:v>
                </c:pt>
                <c:pt idx="52">
                  <c:v>7.6166799734019103E-2</c:v>
                </c:pt>
                <c:pt idx="53">
                  <c:v>7.2110963862361072E-2</c:v>
                </c:pt>
                <c:pt idx="54">
                  <c:v>8.8038197578625799E-2</c:v>
                </c:pt>
                <c:pt idx="55">
                  <c:v>8.6838202261328781E-2</c:v>
                </c:pt>
                <c:pt idx="56">
                  <c:v>6.880249678136284E-2</c:v>
                </c:pt>
                <c:pt idx="57">
                  <c:v>6.8603757137333993E-2</c:v>
                </c:pt>
                <c:pt idx="58">
                  <c:v>6.414006933449902E-2</c:v>
                </c:pt>
                <c:pt idx="59">
                  <c:v>6.671545599334866E-2</c:v>
                </c:pt>
                <c:pt idx="60">
                  <c:v>6.2051202838903224E-2</c:v>
                </c:pt>
                <c:pt idx="61">
                  <c:v>5.7610045931429425E-2</c:v>
                </c:pt>
                <c:pt idx="62">
                  <c:v>5.207805881188117E-2</c:v>
                </c:pt>
                <c:pt idx="63">
                  <c:v>5.1639589374721094E-2</c:v>
                </c:pt>
                <c:pt idx="64">
                  <c:v>4.9637929275714178E-2</c:v>
                </c:pt>
                <c:pt idx="65">
                  <c:v>5.4124783926730792E-2</c:v>
                </c:pt>
                <c:pt idx="66">
                  <c:v>5.0745779848708109E-2</c:v>
                </c:pt>
                <c:pt idx="67">
                  <c:v>5.5841841813553658E-2</c:v>
                </c:pt>
                <c:pt idx="68">
                  <c:v>5.9511526319819916E-2</c:v>
                </c:pt>
                <c:pt idx="69">
                  <c:v>6.0100781556944663E-2</c:v>
                </c:pt>
                <c:pt idx="70">
                  <c:v>5.9927692684114138E-2</c:v>
                </c:pt>
                <c:pt idx="71">
                  <c:v>6.5736181161606302E-2</c:v>
                </c:pt>
                <c:pt idx="72">
                  <c:v>6.9206992965449479E-2</c:v>
                </c:pt>
                <c:pt idx="73">
                  <c:v>7.6856448635198776E-2</c:v>
                </c:pt>
                <c:pt idx="74">
                  <c:v>7.0200318058912775E-2</c:v>
                </c:pt>
                <c:pt idx="75">
                  <c:v>6.2872998353561999E-2</c:v>
                </c:pt>
                <c:pt idx="76">
                  <c:v>6.7076937227279435E-2</c:v>
                </c:pt>
                <c:pt idx="77">
                  <c:v>7.2926244648981883E-2</c:v>
                </c:pt>
                <c:pt idx="78">
                  <c:v>6.9194970724788835E-2</c:v>
                </c:pt>
                <c:pt idx="79">
                  <c:v>6.4819518303344981E-2</c:v>
                </c:pt>
                <c:pt idx="80">
                  <c:v>5.8234689907858989E-2</c:v>
                </c:pt>
                <c:pt idx="81">
                  <c:v>5.5565173648638277E-2</c:v>
                </c:pt>
                <c:pt idx="82">
                  <c:v>6.0921730353256209E-2</c:v>
                </c:pt>
                <c:pt idx="83">
                  <c:v>5.927919458501725E-2</c:v>
                </c:pt>
                <c:pt idx="84">
                  <c:v>5.5090666772231699E-2</c:v>
                </c:pt>
                <c:pt idx="85">
                  <c:v>5.6401323211668297E-2</c:v>
                </c:pt>
                <c:pt idx="86">
                  <c:v>5.4256009437990964E-2</c:v>
                </c:pt>
                <c:pt idx="87">
                  <c:v>5.3677588854969503E-2</c:v>
                </c:pt>
                <c:pt idx="88">
                  <c:v>4.5514932887330259E-2</c:v>
                </c:pt>
                <c:pt idx="89">
                  <c:v>4.363132895593036E-2</c:v>
                </c:pt>
                <c:pt idx="90">
                  <c:v>3.4961420262332919E-2</c:v>
                </c:pt>
                <c:pt idx="91">
                  <c:v>3.5169749853776792E-2</c:v>
                </c:pt>
                <c:pt idx="92">
                  <c:v>4.3886629154783037E-2</c:v>
                </c:pt>
                <c:pt idx="93">
                  <c:v>4.5245063182495777E-2</c:v>
                </c:pt>
                <c:pt idx="94">
                  <c:v>4.4367599483431143E-2</c:v>
                </c:pt>
                <c:pt idx="95">
                  <c:v>4.520406160915038E-2</c:v>
                </c:pt>
                <c:pt idx="96">
                  <c:v>4.1635264809716022E-2</c:v>
                </c:pt>
                <c:pt idx="97">
                  <c:v>3.9072732361087457E-2</c:v>
                </c:pt>
                <c:pt idx="98">
                  <c:v>2.6096763956359879E-2</c:v>
                </c:pt>
                <c:pt idx="99">
                  <c:v>2.2301918061920879E-2</c:v>
                </c:pt>
                <c:pt idx="100">
                  <c:v>2.2094282874460101E-2</c:v>
                </c:pt>
                <c:pt idx="101">
                  <c:v>1.8678241816383351E-2</c:v>
                </c:pt>
                <c:pt idx="102">
                  <c:v>2.0642098713124082E-2</c:v>
                </c:pt>
                <c:pt idx="103">
                  <c:v>2.5859388444793317E-2</c:v>
                </c:pt>
                <c:pt idx="104">
                  <c:v>2.5714683302077664E-2</c:v>
                </c:pt>
                <c:pt idx="105">
                  <c:v>1.9867191772833453E-2</c:v>
                </c:pt>
                <c:pt idx="106">
                  <c:v>2.3020879899940231E-2</c:v>
                </c:pt>
                <c:pt idx="107">
                  <c:v>1.7998258888727463E-2</c:v>
                </c:pt>
                <c:pt idx="108">
                  <c:v>1.5698802004920753E-2</c:v>
                </c:pt>
                <c:pt idx="109">
                  <c:v>1.3634263035575012E-2</c:v>
                </c:pt>
                <c:pt idx="110">
                  <c:v>1.4572643205669301E-2</c:v>
                </c:pt>
                <c:pt idx="111">
                  <c:v>1.5957684307981439E-2</c:v>
                </c:pt>
                <c:pt idx="112">
                  <c:v>1.8409451303393786E-2</c:v>
                </c:pt>
                <c:pt idx="113">
                  <c:v>1.8231707324993622E-2</c:v>
                </c:pt>
                <c:pt idx="114">
                  <c:v>1.6273082118249026E-2</c:v>
                </c:pt>
                <c:pt idx="115">
                  <c:v>1.6971356654622814E-2</c:v>
                </c:pt>
                <c:pt idx="116">
                  <c:v>1.9558346400548588E-2</c:v>
                </c:pt>
                <c:pt idx="117">
                  <c:v>1.9432698536884317E-2</c:v>
                </c:pt>
                <c:pt idx="118">
                  <c:v>1.8905432930090931E-2</c:v>
                </c:pt>
                <c:pt idx="119">
                  <c:v>1.924624465013958E-2</c:v>
                </c:pt>
                <c:pt idx="120">
                  <c:v>1.8271330017913569E-2</c:v>
                </c:pt>
                <c:pt idx="121">
                  <c:v>1.7443367412551085E-2</c:v>
                </c:pt>
                <c:pt idx="122">
                  <c:v>1.6063730291695048E-2</c:v>
                </c:pt>
                <c:pt idx="123">
                  <c:v>2.2643703903007385E-2</c:v>
                </c:pt>
                <c:pt idx="124">
                  <c:v>1.9745822829303924E-2</c:v>
                </c:pt>
                <c:pt idx="125">
                  <c:v>1.7511732736088675E-2</c:v>
                </c:pt>
                <c:pt idx="126">
                  <c:v>2.4749220900101586E-2</c:v>
                </c:pt>
                <c:pt idx="127">
                  <c:v>2.4061789420981364E-2</c:v>
                </c:pt>
                <c:pt idx="128">
                  <c:v>1.888045528765404E-2</c:v>
                </c:pt>
                <c:pt idx="129">
                  <c:v>1.8641743979390429E-2</c:v>
                </c:pt>
                <c:pt idx="130">
                  <c:v>1.4705423285606572E-2</c:v>
                </c:pt>
                <c:pt idx="131">
                  <c:v>1.0799725125344616E-2</c:v>
                </c:pt>
                <c:pt idx="132">
                  <c:v>6.1511537235190627E-3</c:v>
                </c:pt>
                <c:pt idx="133">
                  <c:v>6.9876868306971837E-3</c:v>
                </c:pt>
                <c:pt idx="134">
                  <c:v>5.4254543673762524E-3</c:v>
                </c:pt>
                <c:pt idx="135">
                  <c:v>4.9299257516489219E-3</c:v>
                </c:pt>
                <c:pt idx="136">
                  <c:v>4.9788888904132578E-3</c:v>
                </c:pt>
                <c:pt idx="137">
                  <c:v>3.4062352972405712E-3</c:v>
                </c:pt>
                <c:pt idx="138">
                  <c:v>5.2742654340600555E-3</c:v>
                </c:pt>
                <c:pt idx="139">
                  <c:v>6.214360699246281E-3</c:v>
                </c:pt>
                <c:pt idx="140">
                  <c:v>7.4342589531762428E-3</c:v>
                </c:pt>
                <c:pt idx="141">
                  <c:v>8.5623180726176439E-3</c:v>
                </c:pt>
                <c:pt idx="142">
                  <c:v>1.2153525982570022E-2</c:v>
                </c:pt>
                <c:pt idx="143">
                  <c:v>1.3858055133529312E-2</c:v>
                </c:pt>
                <c:pt idx="144">
                  <c:v>1.1125068857349488E-2</c:v>
                </c:pt>
                <c:pt idx="145">
                  <c:v>1.0660554603006304E-2</c:v>
                </c:pt>
                <c:pt idx="146">
                  <c:v>8.0679739681072792E-3</c:v>
                </c:pt>
                <c:pt idx="147">
                  <c:v>8.7922502787531661E-3</c:v>
                </c:pt>
                <c:pt idx="148">
                  <c:v>1.4256490755796903E-2</c:v>
                </c:pt>
                <c:pt idx="149">
                  <c:v>1.3368274274887449E-2</c:v>
                </c:pt>
                <c:pt idx="150">
                  <c:v>1.0944720030347101E-2</c:v>
                </c:pt>
                <c:pt idx="151">
                  <c:v>1.2038357538794359E-2</c:v>
                </c:pt>
                <c:pt idx="152">
                  <c:v>1.4761800069525041E-2</c:v>
                </c:pt>
                <c:pt idx="153">
                  <c:v>1.2774970412953101E-2</c:v>
                </c:pt>
                <c:pt idx="154">
                  <c:v>1.3558221339286755E-2</c:v>
                </c:pt>
                <c:pt idx="155">
                  <c:v>1.2910566110540561E-2</c:v>
                </c:pt>
                <c:pt idx="156">
                  <c:v>1.3369404469353986E-2</c:v>
                </c:pt>
                <c:pt idx="157">
                  <c:v>1.1854790099672682E-2</c:v>
                </c:pt>
                <c:pt idx="158">
                  <c:v>1.2038357538794359E-2</c:v>
                </c:pt>
                <c:pt idx="159">
                  <c:v>1.4375337414680498E-2</c:v>
                </c:pt>
                <c:pt idx="160">
                  <c:v>1.1930595608638813E-2</c:v>
                </c:pt>
                <c:pt idx="161">
                  <c:v>1.2456394631409474E-2</c:v>
                </c:pt>
                <c:pt idx="162">
                  <c:v>1.3796326559468927E-2</c:v>
                </c:pt>
                <c:pt idx="163">
                  <c:v>1.5666994539812164E-2</c:v>
                </c:pt>
                <c:pt idx="164">
                  <c:v>1.8101881394854091E-2</c:v>
                </c:pt>
                <c:pt idx="165">
                  <c:v>2.0729409335926343E-2</c:v>
                </c:pt>
                <c:pt idx="166">
                  <c:v>2.1553169351260816E-2</c:v>
                </c:pt>
                <c:pt idx="167">
                  <c:v>2.3106947510479651E-2</c:v>
                </c:pt>
                <c:pt idx="168">
                  <c:v>2.4667075475491837E-2</c:v>
                </c:pt>
                <c:pt idx="169">
                  <c:v>3.036947850706433E-2</c:v>
                </c:pt>
                <c:pt idx="170">
                  <c:v>2.8132653329460206E-2</c:v>
                </c:pt>
                <c:pt idx="171">
                  <c:v>2.3165806843629563E-2</c:v>
                </c:pt>
                <c:pt idx="172">
                  <c:v>2.0611291849175359E-2</c:v>
                </c:pt>
                <c:pt idx="173">
                  <c:v>2.352967461787752E-2</c:v>
                </c:pt>
                <c:pt idx="174">
                  <c:v>1.8529234129747787E-2</c:v>
                </c:pt>
                <c:pt idx="175">
                  <c:v>1.6327828759315377E-2</c:v>
                </c:pt>
                <c:pt idx="176">
                  <c:v>1.7353569864090947E-2</c:v>
                </c:pt>
                <c:pt idx="177">
                  <c:v>1.6593947039940431E-2</c:v>
                </c:pt>
                <c:pt idx="178">
                  <c:v>1.4974216505940358E-2</c:v>
                </c:pt>
                <c:pt idx="179">
                  <c:v>1.1421580911723603E-2</c:v>
                </c:pt>
                <c:pt idx="180">
                  <c:v>1.2784237882420281E-2</c:v>
                </c:pt>
                <c:pt idx="181">
                  <c:v>1.30473358350936E-2</c:v>
                </c:pt>
                <c:pt idx="182">
                  <c:v>1.5259761415586213E-2</c:v>
                </c:pt>
                <c:pt idx="183">
                  <c:v>1.4769549376968429E-2</c:v>
                </c:pt>
                <c:pt idx="184">
                  <c:v>1.480882100161144E-2</c:v>
                </c:pt>
                <c:pt idx="185">
                  <c:v>1.5389724181221927E-2</c:v>
                </c:pt>
                <c:pt idx="186">
                  <c:v>1.0785245878394951E-2</c:v>
                </c:pt>
                <c:pt idx="187">
                  <c:v>1.4273143187623199E-2</c:v>
                </c:pt>
                <c:pt idx="188">
                  <c:v>1.2820509430655064E-2</c:v>
                </c:pt>
                <c:pt idx="189">
                  <c:v>1.4474984267310961E-2</c:v>
                </c:pt>
                <c:pt idx="190">
                  <c:v>1.0462846491904161E-2</c:v>
                </c:pt>
                <c:pt idx="191">
                  <c:v>1.0424768292640609E-2</c:v>
                </c:pt>
                <c:pt idx="192">
                  <c:v>1.0740560263958181E-2</c:v>
                </c:pt>
                <c:pt idx="193">
                  <c:v>8.3600178172433225E-3</c:v>
                </c:pt>
                <c:pt idx="194">
                  <c:v>7.0598155387492038E-3</c:v>
                </c:pt>
                <c:pt idx="195">
                  <c:v>1.1142188035946363E-2</c:v>
                </c:pt>
                <c:pt idx="196">
                  <c:v>9.1575731563903352E-3</c:v>
                </c:pt>
                <c:pt idx="197">
                  <c:v>9.1575731563903352E-3</c:v>
                </c:pt>
                <c:pt idx="198">
                  <c:v>1.0301086679938525E-2</c:v>
                </c:pt>
                <c:pt idx="199">
                  <c:v>1.1681128362355799E-2</c:v>
                </c:pt>
                <c:pt idx="200">
                  <c:v>1.1723831864215521E-2</c:v>
                </c:pt>
                <c:pt idx="201">
                  <c:v>9.902599733575955E-3</c:v>
                </c:pt>
                <c:pt idx="202">
                  <c:v>1.1430457635570469E-2</c:v>
                </c:pt>
                <c:pt idx="203">
                  <c:v>1.1058915367618407E-2</c:v>
                </c:pt>
                <c:pt idx="204">
                  <c:v>8.7413735533407918E-3</c:v>
                </c:pt>
                <c:pt idx="205">
                  <c:v>9.5434039359287171E-3</c:v>
                </c:pt>
                <c:pt idx="206">
                  <c:v>8.8249972905903203E-3</c:v>
                </c:pt>
                <c:pt idx="207">
                  <c:v>1.1841291086065379E-2</c:v>
                </c:pt>
                <c:pt idx="208">
                  <c:v>1.300480329599658E-2</c:v>
                </c:pt>
                <c:pt idx="209">
                  <c:v>1.3601814666295087E-2</c:v>
                </c:pt>
                <c:pt idx="210">
                  <c:v>1.3601814666295087E-2</c:v>
                </c:pt>
                <c:pt idx="211">
                  <c:v>1.333574846060632E-2</c:v>
                </c:pt>
                <c:pt idx="212">
                  <c:v>1.6341703162331685E-2</c:v>
                </c:pt>
                <c:pt idx="213">
                  <c:v>1.909374402288495E-2</c:v>
                </c:pt>
                <c:pt idx="214">
                  <c:v>2.4143403327861832E-2</c:v>
                </c:pt>
                <c:pt idx="215">
                  <c:v>2.6167324097966193E-2</c:v>
                </c:pt>
                <c:pt idx="216">
                  <c:v>2.6756891912593422E-2</c:v>
                </c:pt>
                <c:pt idx="217">
                  <c:v>2.3733924263191306E-2</c:v>
                </c:pt>
                <c:pt idx="218">
                  <c:v>2.0207694520636341E-2</c:v>
                </c:pt>
                <c:pt idx="219">
                  <c:v>2.422669677696267E-2</c:v>
                </c:pt>
                <c:pt idx="220">
                  <c:v>2.150446366379893E-2</c:v>
                </c:pt>
                <c:pt idx="221">
                  <c:v>1.9625949347897586E-2</c:v>
                </c:pt>
                <c:pt idx="222">
                  <c:v>1.5389724181221927E-2</c:v>
                </c:pt>
                <c:pt idx="223">
                  <c:v>1.544401584245605E-2</c:v>
                </c:pt>
                <c:pt idx="224">
                  <c:v>1.393881404987255E-2</c:v>
                </c:pt>
                <c:pt idx="225">
                  <c:v>1.2820509430655064E-2</c:v>
                </c:pt>
                <c:pt idx="226">
                  <c:v>1.6172360083677454E-2</c:v>
                </c:pt>
                <c:pt idx="227">
                  <c:v>1.8612189122506968E-2</c:v>
                </c:pt>
                <c:pt idx="228">
                  <c:v>1.5382955471341074E-2</c:v>
                </c:pt>
                <c:pt idx="229">
                  <c:v>1.4996308398496772E-2</c:v>
                </c:pt>
                <c:pt idx="230">
                  <c:v>2.0462172111663911E-2</c:v>
                </c:pt>
                <c:pt idx="231">
                  <c:v>3.0141547655465999E-2</c:v>
                </c:pt>
                <c:pt idx="232">
                  <c:v>2.8122422112666561E-2</c:v>
                </c:pt>
                <c:pt idx="233">
                  <c:v>2.7319753884799972E-2</c:v>
                </c:pt>
                <c:pt idx="234">
                  <c:v>2.6735134530706649E-2</c:v>
                </c:pt>
                <c:pt idx="235">
                  <c:v>4.233276535931476E-2</c:v>
                </c:pt>
                <c:pt idx="236">
                  <c:v>3.9764392952672714E-2</c:v>
                </c:pt>
                <c:pt idx="237">
                  <c:v>3.1620233787511928E-2</c:v>
                </c:pt>
                <c:pt idx="238">
                  <c:v>3.3730606179037684E-2</c:v>
                </c:pt>
                <c:pt idx="239">
                  <c:v>3.5328862486376088E-2</c:v>
                </c:pt>
                <c:pt idx="240">
                  <c:v>3.0597446308096261E-2</c:v>
                </c:pt>
                <c:pt idx="241">
                  <c:v>3.226587679824347E-2</c:v>
                </c:pt>
                <c:pt idx="242">
                  <c:v>3.1623108688314638E-2</c:v>
                </c:pt>
                <c:pt idx="243">
                  <c:v>2.3980548384882849E-2</c:v>
                </c:pt>
                <c:pt idx="244">
                  <c:v>1.6625297845559037E-2</c:v>
                </c:pt>
                <c:pt idx="245">
                  <c:v>2.3656111014049557E-2</c:v>
                </c:pt>
                <c:pt idx="246">
                  <c:v>1.501665443417864E-2</c:v>
                </c:pt>
                <c:pt idx="247">
                  <c:v>1.0867909601748601E-2</c:v>
                </c:pt>
                <c:pt idx="248">
                  <c:v>7.937584012671639E-3</c:v>
                </c:pt>
                <c:pt idx="249">
                  <c:v>5.611848159336635E-3</c:v>
                </c:pt>
                <c:pt idx="250">
                  <c:v>4.2810685940830127E-3</c:v>
                </c:pt>
                <c:pt idx="251">
                  <c:v>4.1073350080545901E-3</c:v>
                </c:pt>
                <c:pt idx="252">
                  <c:v>3.5624701850917239E-3</c:v>
                </c:pt>
                <c:pt idx="253">
                  <c:v>4.7293958515889035E-3</c:v>
                </c:pt>
                <c:pt idx="254">
                  <c:v>3.4039346598571051E-3</c:v>
                </c:pt>
                <c:pt idx="255">
                  <c:v>5.4350795421213988E-3</c:v>
                </c:pt>
                <c:pt idx="256">
                  <c:v>8.849589206829149E-3</c:v>
                </c:pt>
                <c:pt idx="257">
                  <c:v>8.1144485530249763E-3</c:v>
                </c:pt>
                <c:pt idx="258">
                  <c:v>6.2008776096601119E-3</c:v>
                </c:pt>
                <c:pt idx="259">
                  <c:v>5.8603317231367049E-3</c:v>
                </c:pt>
                <c:pt idx="260">
                  <c:v>2.9583091564088578E-3</c:v>
                </c:pt>
                <c:pt idx="261">
                  <c:v>1.6366654291320242E-3</c:v>
                </c:pt>
                <c:pt idx="262">
                  <c:v>1.1616110385391178E-3</c:v>
                </c:pt>
                <c:pt idx="263">
                  <c:v>2.6898331614223488E-4</c:v>
                </c:pt>
                <c:pt idx="264">
                  <c:v>2.6898331614223488E-4</c:v>
                </c:pt>
                <c:pt idx="265">
                  <c:v>2.2874175036620366E-4</c:v>
                </c:pt>
                <c:pt idx="266">
                  <c:v>3.6583771163161137E-4</c:v>
                </c:pt>
                <c:pt idx="267">
                  <c:v>8.7642221805406465E-5</c:v>
                </c:pt>
                <c:pt idx="268">
                  <c:v>5.938423364219899E-4</c:v>
                </c:pt>
                <c:pt idx="269">
                  <c:v>9.6346086795008677E-4</c:v>
                </c:pt>
                <c:pt idx="270">
                  <c:v>3.1595941956180792E-4</c:v>
                </c:pt>
                <c:pt idx="271">
                  <c:v>1.6563604230484547E-3</c:v>
                </c:pt>
                <c:pt idx="272">
                  <c:v>1.0604707438487877E-3</c:v>
                </c:pt>
                <c:pt idx="273">
                  <c:v>2.1343870856382159E-3</c:v>
                </c:pt>
                <c:pt idx="274">
                  <c:v>1.0691229721229174E-3</c:v>
                </c:pt>
                <c:pt idx="275">
                  <c:v>4.1060025411114728E-4</c:v>
                </c:pt>
                <c:pt idx="276">
                  <c:v>2.6092233118142838E-4</c:v>
                </c:pt>
                <c:pt idx="277">
                  <c:v>1.1624521601374227E-3</c:v>
                </c:pt>
                <c:pt idx="278">
                  <c:v>2.0360023634122012E-3</c:v>
                </c:pt>
                <c:pt idx="279">
                  <c:v>1.9105196245684673E-3</c:v>
                </c:pt>
                <c:pt idx="280">
                  <c:v>2.5805127207698666E-3</c:v>
                </c:pt>
                <c:pt idx="281">
                  <c:v>2.5445861068342191E-3</c:v>
                </c:pt>
                <c:pt idx="282">
                  <c:v>2.2815601797534419E-3</c:v>
                </c:pt>
                <c:pt idx="283">
                  <c:v>2.5445861068342191E-3</c:v>
                </c:pt>
                <c:pt idx="284">
                  <c:v>6.2165080517411504E-3</c:v>
                </c:pt>
                <c:pt idx="285">
                  <c:v>7.5554621322194678E-3</c:v>
                </c:pt>
                <c:pt idx="286">
                  <c:v>8.384081238294868E-3</c:v>
                </c:pt>
                <c:pt idx="287">
                  <c:v>6.9206165349679225E-3</c:v>
                </c:pt>
                <c:pt idx="288">
                  <c:v>6.87009117032303E-3</c:v>
                </c:pt>
                <c:pt idx="289">
                  <c:v>4.6048346902727395E-3</c:v>
                </c:pt>
                <c:pt idx="290">
                  <c:v>3.0146171355107721E-3</c:v>
                </c:pt>
                <c:pt idx="291">
                  <c:v>4.3903206218189527E-3</c:v>
                </c:pt>
                <c:pt idx="292">
                  <c:v>6.0160527501647767E-3</c:v>
                </c:pt>
                <c:pt idx="293">
                  <c:v>7.1034125108090825E-3</c:v>
                </c:pt>
                <c:pt idx="294">
                  <c:v>5.7441027923206336E-3</c:v>
                </c:pt>
                <c:pt idx="295">
                  <c:v>2.8585774607779659E-3</c:v>
                </c:pt>
                <c:pt idx="296">
                  <c:v>6.9419939944782164E-3</c:v>
                </c:pt>
                <c:pt idx="297">
                  <c:v>2.082105644333206E-3</c:v>
                </c:pt>
                <c:pt idx="298">
                  <c:v>2.0664040121576154E-5</c:v>
                </c:pt>
                <c:pt idx="299">
                  <c:v>1.2851159296521143E-3</c:v>
                </c:pt>
                <c:pt idx="300">
                  <c:v>1.8869854416097317E-3</c:v>
                </c:pt>
                <c:pt idx="301">
                  <c:v>8.8328080596655284E-5</c:v>
                </c:pt>
                <c:pt idx="302">
                  <c:v>1.4467587810665537E-4</c:v>
                </c:pt>
                <c:pt idx="303">
                  <c:v>3.2704271750293222E-4</c:v>
                </c:pt>
                <c:pt idx="304">
                  <c:v>9.8699068157430902E-4</c:v>
                </c:pt>
                <c:pt idx="305">
                  <c:v>1.4816596709792489E-3</c:v>
                </c:pt>
                <c:pt idx="306">
                  <c:v>1.968042445815854E-3</c:v>
                </c:pt>
                <c:pt idx="307">
                  <c:v>2.4932847398070608E-3</c:v>
                </c:pt>
                <c:pt idx="308">
                  <c:v>7.0309861235732162E-3</c:v>
                </c:pt>
                <c:pt idx="309">
                  <c:v>2.2890716303469786E-2</c:v>
                </c:pt>
                <c:pt idx="310">
                  <c:v>2.3606053182845727E-2</c:v>
                </c:pt>
                <c:pt idx="311">
                  <c:v>2.1820215145023938E-2</c:v>
                </c:pt>
                <c:pt idx="312">
                  <c:v>2.9523989616995806E-2</c:v>
                </c:pt>
                <c:pt idx="313">
                  <c:v>3.2970708755548944E-2</c:v>
                </c:pt>
                <c:pt idx="314">
                  <c:v>2.7519733349818026E-2</c:v>
                </c:pt>
                <c:pt idx="315">
                  <c:v>2.4809257023851023E-2</c:v>
                </c:pt>
                <c:pt idx="316">
                  <c:v>1.6178865544322761E-2</c:v>
                </c:pt>
                <c:pt idx="317">
                  <c:v>1.1577975334678751E-2</c:v>
                </c:pt>
                <c:pt idx="318">
                  <c:v>4.5582530916985116E-3</c:v>
                </c:pt>
                <c:pt idx="319">
                  <c:v>5.0310968329025331E-3</c:v>
                </c:pt>
                <c:pt idx="320">
                  <c:v>8.8567054410692032E-3</c:v>
                </c:pt>
                <c:pt idx="321">
                  <c:v>9.8132648009953381E-3</c:v>
                </c:pt>
                <c:pt idx="322">
                  <c:v>1.3754283133391002E-2</c:v>
                </c:pt>
                <c:pt idx="323">
                  <c:v>1.53076142753742E-2</c:v>
                </c:pt>
                <c:pt idx="324">
                  <c:v>1.2370469737792756E-2</c:v>
                </c:pt>
                <c:pt idx="325">
                  <c:v>1.8122573641110386E-2</c:v>
                </c:pt>
                <c:pt idx="326">
                  <c:v>1.7387525857486794E-2</c:v>
                </c:pt>
                <c:pt idx="327">
                  <c:v>1.3854277356790151E-2</c:v>
                </c:pt>
                <c:pt idx="328">
                  <c:v>1.039552885307489E-2</c:v>
                </c:pt>
                <c:pt idx="329">
                  <c:v>1.4906792151230766E-2</c:v>
                </c:pt>
                <c:pt idx="330">
                  <c:v>1.6364997097481009E-2</c:v>
                </c:pt>
                <c:pt idx="331">
                  <c:v>2.210804397400579E-2</c:v>
                </c:pt>
                <c:pt idx="332">
                  <c:v>4.0859410783057992E-2</c:v>
                </c:pt>
                <c:pt idx="333">
                  <c:v>5.1906043235432464E-2</c:v>
                </c:pt>
                <c:pt idx="334">
                  <c:v>5.078465512368794E-2</c:v>
                </c:pt>
                <c:pt idx="335">
                  <c:v>5.220670958919673E-2</c:v>
                </c:pt>
                <c:pt idx="336">
                  <c:v>5.673328265976163E-2</c:v>
                </c:pt>
                <c:pt idx="337">
                  <c:v>4.9763944423669236E-2</c:v>
                </c:pt>
                <c:pt idx="338">
                  <c:v>5.0687920253389716E-2</c:v>
                </c:pt>
                <c:pt idx="339">
                  <c:v>5.1906043235432464E-2</c:v>
                </c:pt>
                <c:pt idx="340">
                  <c:v>5.4417842934067998E-2</c:v>
                </c:pt>
                <c:pt idx="341">
                  <c:v>5.7732766895706493E-2</c:v>
                </c:pt>
                <c:pt idx="342">
                  <c:v>7.2745490397307919E-2</c:v>
                </c:pt>
                <c:pt idx="343">
                  <c:v>7.2475545564987309E-2</c:v>
                </c:pt>
                <c:pt idx="344">
                  <c:v>6.7849385403073365E-2</c:v>
                </c:pt>
                <c:pt idx="345">
                  <c:v>7.4553991647752532E-2</c:v>
                </c:pt>
                <c:pt idx="346">
                  <c:v>8.2142684201542623E-2</c:v>
                </c:pt>
                <c:pt idx="347">
                  <c:v>9.4052013807180215E-2</c:v>
                </c:pt>
                <c:pt idx="348">
                  <c:v>9.6716308948028754E-2</c:v>
                </c:pt>
                <c:pt idx="349">
                  <c:v>0.11595513270138744</c:v>
                </c:pt>
                <c:pt idx="350">
                  <c:v>0.13157748617966014</c:v>
                </c:pt>
                <c:pt idx="351">
                  <c:v>0.13881009316208287</c:v>
                </c:pt>
                <c:pt idx="352">
                  <c:v>0.14200125738189165</c:v>
                </c:pt>
                <c:pt idx="353">
                  <c:v>0.15305412600414897</c:v>
                </c:pt>
                <c:pt idx="354">
                  <c:v>0.15205409760331323</c:v>
                </c:pt>
                <c:pt idx="355">
                  <c:v>0.16677283796467232</c:v>
                </c:pt>
                <c:pt idx="356">
                  <c:v>0.17730259504063031</c:v>
                </c:pt>
                <c:pt idx="357">
                  <c:v>0.17045553883316752</c:v>
                </c:pt>
                <c:pt idx="358">
                  <c:v>0.17298853213137672</c:v>
                </c:pt>
                <c:pt idx="359">
                  <c:v>0.17124822021036901</c:v>
                </c:pt>
                <c:pt idx="360">
                  <c:v>0.17137965904004746</c:v>
                </c:pt>
                <c:pt idx="361">
                  <c:v>0.18079348418567615</c:v>
                </c:pt>
                <c:pt idx="362">
                  <c:v>0.1843222391904443</c:v>
                </c:pt>
                <c:pt idx="363">
                  <c:v>0.16634173560018328</c:v>
                </c:pt>
                <c:pt idx="364">
                  <c:v>0.1727298607329614</c:v>
                </c:pt>
                <c:pt idx="365">
                  <c:v>0.18097278315837054</c:v>
                </c:pt>
                <c:pt idx="366">
                  <c:v>0.17312796727366297</c:v>
                </c:pt>
                <c:pt idx="367">
                  <c:v>0.17885494476867217</c:v>
                </c:pt>
                <c:pt idx="368">
                  <c:v>0.17921519223527455</c:v>
                </c:pt>
                <c:pt idx="369">
                  <c:v>0.17904673931498746</c:v>
                </c:pt>
                <c:pt idx="370">
                  <c:v>0.18929727871065341</c:v>
                </c:pt>
                <c:pt idx="371">
                  <c:v>0.16764529720648108</c:v>
                </c:pt>
                <c:pt idx="372">
                  <c:v>0.1674198588906452</c:v>
                </c:pt>
                <c:pt idx="373">
                  <c:v>0.16505284219752839</c:v>
                </c:pt>
                <c:pt idx="374">
                  <c:v>0.16775958764354826</c:v>
                </c:pt>
                <c:pt idx="375">
                  <c:v>0.17071030513461466</c:v>
                </c:pt>
                <c:pt idx="376">
                  <c:v>0.1709889657444984</c:v>
                </c:pt>
                <c:pt idx="377">
                  <c:v>0.17766916431511881</c:v>
                </c:pt>
                <c:pt idx="378">
                  <c:v>0.19657468277925047</c:v>
                </c:pt>
                <c:pt idx="379">
                  <c:v>0.21624717120185674</c:v>
                </c:pt>
                <c:pt idx="380">
                  <c:v>0.21396161722498847</c:v>
                </c:pt>
                <c:pt idx="381">
                  <c:v>0.20740188998420039</c:v>
                </c:pt>
                <c:pt idx="382">
                  <c:v>0.21270565498439045</c:v>
                </c:pt>
                <c:pt idx="383">
                  <c:v>0.21636409719693375</c:v>
                </c:pt>
                <c:pt idx="384">
                  <c:v>0.24272622442418465</c:v>
                </c:pt>
                <c:pt idx="385">
                  <c:v>0.24930099913215409</c:v>
                </c:pt>
                <c:pt idx="386">
                  <c:v>0.2467291601224498</c:v>
                </c:pt>
                <c:pt idx="387">
                  <c:v>0.24539301179821812</c:v>
                </c:pt>
                <c:pt idx="388">
                  <c:v>0.2395983225791263</c:v>
                </c:pt>
                <c:pt idx="389">
                  <c:v>0.23476469294761793</c:v>
                </c:pt>
                <c:pt idx="390">
                  <c:v>0.22908944642372084</c:v>
                </c:pt>
                <c:pt idx="391">
                  <c:v>0.23081856387705413</c:v>
                </c:pt>
                <c:pt idx="392">
                  <c:v>0.2356552578767952</c:v>
                </c:pt>
                <c:pt idx="393">
                  <c:v>0.2548153455271342</c:v>
                </c:pt>
                <c:pt idx="394">
                  <c:v>0.24690786205468829</c:v>
                </c:pt>
                <c:pt idx="395">
                  <c:v>0.24420003457738446</c:v>
                </c:pt>
                <c:pt idx="396">
                  <c:v>0.23210973116637898</c:v>
                </c:pt>
                <c:pt idx="397">
                  <c:v>0.2290235520295503</c:v>
                </c:pt>
                <c:pt idx="398">
                  <c:v>0.24420003457738446</c:v>
                </c:pt>
                <c:pt idx="399">
                  <c:v>0.248682900336956</c:v>
                </c:pt>
                <c:pt idx="400">
                  <c:v>0.2556329818108623</c:v>
                </c:pt>
                <c:pt idx="401">
                  <c:v>0.25492897127045777</c:v>
                </c:pt>
                <c:pt idx="402">
                  <c:v>0.26074586446011</c:v>
                </c:pt>
                <c:pt idx="403">
                  <c:v>0.27203802583051412</c:v>
                </c:pt>
                <c:pt idx="404">
                  <c:v>0.27986414745906391</c:v>
                </c:pt>
                <c:pt idx="405">
                  <c:v>0.2769925193851715</c:v>
                </c:pt>
                <c:pt idx="406">
                  <c:v>0.28491306127211125</c:v>
                </c:pt>
                <c:pt idx="407">
                  <c:v>0.28419151025936074</c:v>
                </c:pt>
                <c:pt idx="408">
                  <c:v>0.28675100254965263</c:v>
                </c:pt>
                <c:pt idx="409">
                  <c:v>0.28164956682242281</c:v>
                </c:pt>
                <c:pt idx="410">
                  <c:v>0.30690927290740339</c:v>
                </c:pt>
                <c:pt idx="411">
                  <c:v>0.30233847107829731</c:v>
                </c:pt>
                <c:pt idx="412">
                  <c:v>0.28308975830610505</c:v>
                </c:pt>
                <c:pt idx="413">
                  <c:v>0.26546661550548295</c:v>
                </c:pt>
                <c:pt idx="414">
                  <c:v>0.25515520798670099</c:v>
                </c:pt>
                <c:pt idx="415">
                  <c:v>0.25242883236963926</c:v>
                </c:pt>
                <c:pt idx="416">
                  <c:v>0.22509910685478121</c:v>
                </c:pt>
                <c:pt idx="417">
                  <c:v>0.22136404479274591</c:v>
                </c:pt>
                <c:pt idx="418">
                  <c:v>0.2405694017380374</c:v>
                </c:pt>
                <c:pt idx="419">
                  <c:v>0.2537302999018986</c:v>
                </c:pt>
                <c:pt idx="420">
                  <c:v>0.23674020231317691</c:v>
                </c:pt>
                <c:pt idx="421">
                  <c:v>0.2296337631202115</c:v>
                </c:pt>
                <c:pt idx="422">
                  <c:v>0.23436401720497865</c:v>
                </c:pt>
                <c:pt idx="423">
                  <c:v>0.23767335316098992</c:v>
                </c:pt>
                <c:pt idx="424">
                  <c:v>0.24103066257646033</c:v>
                </c:pt>
                <c:pt idx="425">
                  <c:v>0.23909577402033191</c:v>
                </c:pt>
                <c:pt idx="426">
                  <c:v>0.22877796034559203</c:v>
                </c:pt>
                <c:pt idx="427">
                  <c:v>0.22242330308624125</c:v>
                </c:pt>
                <c:pt idx="428">
                  <c:v>0.22551957861700025</c:v>
                </c:pt>
                <c:pt idx="429">
                  <c:v>0.2194892219448554</c:v>
                </c:pt>
                <c:pt idx="430">
                  <c:v>0.20630564482591873</c:v>
                </c:pt>
                <c:pt idx="431">
                  <c:v>0.19208269044968254</c:v>
                </c:pt>
                <c:pt idx="432">
                  <c:v>0.1727646843660855</c:v>
                </c:pt>
                <c:pt idx="433">
                  <c:v>0.15518595308124516</c:v>
                </c:pt>
                <c:pt idx="434">
                  <c:v>0.18266637494186524</c:v>
                </c:pt>
                <c:pt idx="435">
                  <c:v>0.18025383866640421</c:v>
                </c:pt>
                <c:pt idx="436">
                  <c:v>0.1776545922869083</c:v>
                </c:pt>
                <c:pt idx="437">
                  <c:v>0.18746528418817093</c:v>
                </c:pt>
                <c:pt idx="438">
                  <c:v>0.20463875588830283</c:v>
                </c:pt>
                <c:pt idx="439">
                  <c:v>0.21751928697403003</c:v>
                </c:pt>
                <c:pt idx="440">
                  <c:v>0.21608990167376924</c:v>
                </c:pt>
                <c:pt idx="441">
                  <c:v>0.21608990167376924</c:v>
                </c:pt>
                <c:pt idx="442">
                  <c:v>0.19993819361742388</c:v>
                </c:pt>
                <c:pt idx="443">
                  <c:v>0.19826794812881623</c:v>
                </c:pt>
                <c:pt idx="444">
                  <c:v>0.20549661766331306</c:v>
                </c:pt>
                <c:pt idx="445">
                  <c:v>0.20325028055271693</c:v>
                </c:pt>
                <c:pt idx="446">
                  <c:v>0.19173415154974557</c:v>
                </c:pt>
                <c:pt idx="447">
                  <c:v>0.19223736346586981</c:v>
                </c:pt>
                <c:pt idx="448">
                  <c:v>0.19304989998588795</c:v>
                </c:pt>
                <c:pt idx="449">
                  <c:v>0.19279205562850427</c:v>
                </c:pt>
                <c:pt idx="450">
                  <c:v>0.18444737612272102</c:v>
                </c:pt>
                <c:pt idx="451">
                  <c:v>0.18501062299480095</c:v>
                </c:pt>
                <c:pt idx="452">
                  <c:v>0.18613030195295707</c:v>
                </c:pt>
                <c:pt idx="453">
                  <c:v>0.20656074820183243</c:v>
                </c:pt>
                <c:pt idx="454">
                  <c:v>0.21265917610739468</c:v>
                </c:pt>
                <c:pt idx="455">
                  <c:v>0.19716126427132322</c:v>
                </c:pt>
                <c:pt idx="456">
                  <c:v>0.19772252911444163</c:v>
                </c:pt>
                <c:pt idx="457">
                  <c:v>0.18735944432673199</c:v>
                </c:pt>
                <c:pt idx="458">
                  <c:v>0.19168036402813146</c:v>
                </c:pt>
                <c:pt idx="459">
                  <c:v>0.19031357313161704</c:v>
                </c:pt>
                <c:pt idx="460">
                  <c:v>0.21075590463371957</c:v>
                </c:pt>
                <c:pt idx="461">
                  <c:v>0.20986578861895444</c:v>
                </c:pt>
                <c:pt idx="462">
                  <c:v>0.17929393865188889</c:v>
                </c:pt>
                <c:pt idx="463">
                  <c:v>0.18199817601874282</c:v>
                </c:pt>
                <c:pt idx="464">
                  <c:v>0.19494664625144992</c:v>
                </c:pt>
                <c:pt idx="465">
                  <c:v>0.20090185872710323</c:v>
                </c:pt>
                <c:pt idx="466">
                  <c:v>0.20343384849355667</c:v>
                </c:pt>
                <c:pt idx="467">
                  <c:v>0.19270899839282873</c:v>
                </c:pt>
                <c:pt idx="468">
                  <c:v>0.20751644413582487</c:v>
                </c:pt>
                <c:pt idx="469">
                  <c:v>0.20771454975390496</c:v>
                </c:pt>
                <c:pt idx="470">
                  <c:v>0.21872454293493182</c:v>
                </c:pt>
                <c:pt idx="471">
                  <c:v>0.21965889620886314</c:v>
                </c:pt>
                <c:pt idx="472">
                  <c:v>0.23790904467489324</c:v>
                </c:pt>
                <c:pt idx="473">
                  <c:v>0.24653816992993197</c:v>
                </c:pt>
                <c:pt idx="474">
                  <c:v>0.24829324818662746</c:v>
                </c:pt>
                <c:pt idx="475">
                  <c:v>0.24694784604916623</c:v>
                </c:pt>
                <c:pt idx="476">
                  <c:v>0.26912240097895002</c:v>
                </c:pt>
                <c:pt idx="477">
                  <c:v>0.26794325087112636</c:v>
                </c:pt>
                <c:pt idx="478">
                  <c:v>0.23648080956867717</c:v>
                </c:pt>
                <c:pt idx="479">
                  <c:v>0.25247186502323882</c:v>
                </c:pt>
                <c:pt idx="480">
                  <c:v>0.25280041192284403</c:v>
                </c:pt>
                <c:pt idx="481">
                  <c:v>0.24314903119615122</c:v>
                </c:pt>
                <c:pt idx="482">
                  <c:v>0.23084961469950366</c:v>
                </c:pt>
                <c:pt idx="483">
                  <c:v>0.22231953139104746</c:v>
                </c:pt>
                <c:pt idx="484">
                  <c:v>0.22092271212760295</c:v>
                </c:pt>
                <c:pt idx="485">
                  <c:v>0.23539175713402768</c:v>
                </c:pt>
                <c:pt idx="486">
                  <c:v>0.23490165359715962</c:v>
                </c:pt>
                <c:pt idx="487">
                  <c:v>0.22981680949137459</c:v>
                </c:pt>
                <c:pt idx="488">
                  <c:v>0.21878945252650805</c:v>
                </c:pt>
                <c:pt idx="489">
                  <c:v>0.1966462718076378</c:v>
                </c:pt>
                <c:pt idx="490">
                  <c:v>0.19607246222853836</c:v>
                </c:pt>
                <c:pt idx="491">
                  <c:v>0.21807993756435087</c:v>
                </c:pt>
                <c:pt idx="492">
                  <c:v>0.24924858051092502</c:v>
                </c:pt>
                <c:pt idx="493">
                  <c:v>0.24421079347571106</c:v>
                </c:pt>
                <c:pt idx="494">
                  <c:v>0.2789857500236228</c:v>
                </c:pt>
                <c:pt idx="495">
                  <c:v>0.29282882346034239</c:v>
                </c:pt>
                <c:pt idx="496">
                  <c:v>0.31093602393738795</c:v>
                </c:pt>
                <c:pt idx="497">
                  <c:v>0.32091338427815691</c:v>
                </c:pt>
                <c:pt idx="498">
                  <c:v>0.31656904052640766</c:v>
                </c:pt>
                <c:pt idx="499">
                  <c:v>0.32258292986352965</c:v>
                </c:pt>
                <c:pt idx="500">
                  <c:v>0.33686192971001522</c:v>
                </c:pt>
                <c:pt idx="501">
                  <c:v>0.35299399014499655</c:v>
                </c:pt>
                <c:pt idx="502">
                  <c:v>0.33375290343490793</c:v>
                </c:pt>
                <c:pt idx="503">
                  <c:v>0.33773266927688766</c:v>
                </c:pt>
                <c:pt idx="504">
                  <c:v>0.30990739129962769</c:v>
                </c:pt>
                <c:pt idx="505">
                  <c:v>0.33458502660206058</c:v>
                </c:pt>
                <c:pt idx="506">
                  <c:v>0.35076780695683607</c:v>
                </c:pt>
                <c:pt idx="507">
                  <c:v>0.3515043905264213</c:v>
                </c:pt>
                <c:pt idx="508">
                  <c:v>0.38206635872418515</c:v>
                </c:pt>
                <c:pt idx="509">
                  <c:v>0.39278239655167774</c:v>
                </c:pt>
                <c:pt idx="510">
                  <c:v>0.48626992070608771</c:v>
                </c:pt>
                <c:pt idx="511">
                  <c:v>0.4288466072166402</c:v>
                </c:pt>
                <c:pt idx="512">
                  <c:v>0.40419540183953973</c:v>
                </c:pt>
                <c:pt idx="513">
                  <c:v>0.37574290913835007</c:v>
                </c:pt>
                <c:pt idx="514">
                  <c:v>0.35358433702124853</c:v>
                </c:pt>
                <c:pt idx="515">
                  <c:v>0.37006073595346489</c:v>
                </c:pt>
                <c:pt idx="516">
                  <c:v>0.36463003253853482</c:v>
                </c:pt>
                <c:pt idx="517">
                  <c:v>0.36611398739634604</c:v>
                </c:pt>
                <c:pt idx="518">
                  <c:v>0.42750569539515737</c:v>
                </c:pt>
                <c:pt idx="519">
                  <c:v>0.34643361078904966</c:v>
                </c:pt>
                <c:pt idx="520">
                  <c:v>0.34959251388357132</c:v>
                </c:pt>
                <c:pt idx="521">
                  <c:v>0.33464483574727699</c:v>
                </c:pt>
                <c:pt idx="522">
                  <c:v>0.30755280184678047</c:v>
                </c:pt>
                <c:pt idx="523">
                  <c:v>0.28420572055567372</c:v>
                </c:pt>
                <c:pt idx="524">
                  <c:v>0.28717929857422325</c:v>
                </c:pt>
                <c:pt idx="525">
                  <c:v>0.30723179040350906</c:v>
                </c:pt>
                <c:pt idx="526">
                  <c:v>0.30516832885563744</c:v>
                </c:pt>
                <c:pt idx="527">
                  <c:v>0.29079866746870953</c:v>
                </c:pt>
                <c:pt idx="528">
                  <c:v>0.28750216664195771</c:v>
                </c:pt>
                <c:pt idx="529">
                  <c:v>0.31729573660064875</c:v>
                </c:pt>
                <c:pt idx="530">
                  <c:v>0.31822888228702723</c:v>
                </c:pt>
                <c:pt idx="531">
                  <c:v>0.32282860916618766</c:v>
                </c:pt>
                <c:pt idx="532">
                  <c:v>0.3547724231254738</c:v>
                </c:pt>
                <c:pt idx="533">
                  <c:v>0.36706911300137002</c:v>
                </c:pt>
                <c:pt idx="534">
                  <c:v>0.36509149297712051</c:v>
                </c:pt>
                <c:pt idx="535">
                  <c:v>0.37260072931132021</c:v>
                </c:pt>
                <c:pt idx="536">
                  <c:v>0.39163742703165483</c:v>
                </c:pt>
                <c:pt idx="537">
                  <c:v>0.40431407553516474</c:v>
                </c:pt>
                <c:pt idx="538">
                  <c:v>0.34476083019473625</c:v>
                </c:pt>
                <c:pt idx="539">
                  <c:v>0.3343720404096418</c:v>
                </c:pt>
                <c:pt idx="540">
                  <c:v>0.34046147863163095</c:v>
                </c:pt>
                <c:pt idx="541">
                  <c:v>0.32971474366175513</c:v>
                </c:pt>
                <c:pt idx="542">
                  <c:v>0.32816151152455098</c:v>
                </c:pt>
                <c:pt idx="543">
                  <c:v>0.32041906471852211</c:v>
                </c:pt>
                <c:pt idx="544">
                  <c:v>0.31211842697722819</c:v>
                </c:pt>
                <c:pt idx="545">
                  <c:v>0.27789748502625444</c:v>
                </c:pt>
                <c:pt idx="546">
                  <c:v>0.24154627158341016</c:v>
                </c:pt>
                <c:pt idx="547">
                  <c:v>0.26594176312969958</c:v>
                </c:pt>
                <c:pt idx="548">
                  <c:v>0.25788865379209186</c:v>
                </c:pt>
                <c:pt idx="549">
                  <c:v>0.24568977557503011</c:v>
                </c:pt>
                <c:pt idx="550">
                  <c:v>0.22754680190856627</c:v>
                </c:pt>
                <c:pt idx="551">
                  <c:v>0.23143931313517097</c:v>
                </c:pt>
                <c:pt idx="552">
                  <c:v>0.22795834782472008</c:v>
                </c:pt>
                <c:pt idx="553">
                  <c:v>0.23091968207957686</c:v>
                </c:pt>
                <c:pt idx="554">
                  <c:v>0.23942036006682235</c:v>
                </c:pt>
                <c:pt idx="555">
                  <c:v>0.22538974864625047</c:v>
                </c:pt>
                <c:pt idx="556">
                  <c:v>0.17418302363840482</c:v>
                </c:pt>
                <c:pt idx="557">
                  <c:v>0.11809989466395793</c:v>
                </c:pt>
                <c:pt idx="558">
                  <c:v>0.11448814244383729</c:v>
                </c:pt>
                <c:pt idx="559">
                  <c:v>0.11974607682365773</c:v>
                </c:pt>
                <c:pt idx="560">
                  <c:v>0.10652548179339159</c:v>
                </c:pt>
                <c:pt idx="561">
                  <c:v>0.10000807671023627</c:v>
                </c:pt>
                <c:pt idx="562">
                  <c:v>0.10821232657795404</c:v>
                </c:pt>
                <c:pt idx="563">
                  <c:v>0.11007993896257651</c:v>
                </c:pt>
                <c:pt idx="564">
                  <c:v>0.13033571118977369</c:v>
                </c:pt>
                <c:pt idx="565">
                  <c:v>0.15838801889160797</c:v>
                </c:pt>
                <c:pt idx="566">
                  <c:v>0.19780880001399823</c:v>
                </c:pt>
                <c:pt idx="567">
                  <c:v>0.20761587002642143</c:v>
                </c:pt>
                <c:pt idx="568">
                  <c:v>0.19165847372145428</c:v>
                </c:pt>
                <c:pt idx="569">
                  <c:v>0.17940823748924797</c:v>
                </c:pt>
                <c:pt idx="570">
                  <c:v>0.16148692945228971</c:v>
                </c:pt>
                <c:pt idx="571">
                  <c:v>0.15661421919663768</c:v>
                </c:pt>
                <c:pt idx="572">
                  <c:v>0.16910408211603389</c:v>
                </c:pt>
                <c:pt idx="573">
                  <c:v>0.16019292867343188</c:v>
                </c:pt>
                <c:pt idx="574">
                  <c:v>0.16719851563169338</c:v>
                </c:pt>
                <c:pt idx="575">
                  <c:v>0.18375266444340546</c:v>
                </c:pt>
                <c:pt idx="576">
                  <c:v>0.19431286649174129</c:v>
                </c:pt>
                <c:pt idx="577">
                  <c:v>0.16182683112964058</c:v>
                </c:pt>
                <c:pt idx="578">
                  <c:v>0.1578293703573557</c:v>
                </c:pt>
                <c:pt idx="579">
                  <c:v>0.1378588721665599</c:v>
                </c:pt>
                <c:pt idx="580">
                  <c:v>0.10837980785713845</c:v>
                </c:pt>
                <c:pt idx="581">
                  <c:v>9.3361923005039885E-2</c:v>
                </c:pt>
                <c:pt idx="582">
                  <c:v>8.6055331843452751E-2</c:v>
                </c:pt>
                <c:pt idx="583">
                  <c:v>8.7732798120323502E-2</c:v>
                </c:pt>
                <c:pt idx="584">
                  <c:v>8.8848802939669028E-2</c:v>
                </c:pt>
                <c:pt idx="585">
                  <c:v>9.1343541390956948E-2</c:v>
                </c:pt>
                <c:pt idx="586">
                  <c:v>9.8422535051512577E-2</c:v>
                </c:pt>
                <c:pt idx="587">
                  <c:v>9.9853341031037643E-2</c:v>
                </c:pt>
                <c:pt idx="588">
                  <c:v>9.9422860044964478E-2</c:v>
                </c:pt>
                <c:pt idx="589">
                  <c:v>9.078237716566108E-2</c:v>
                </c:pt>
                <c:pt idx="590">
                  <c:v>7.6301633292283608E-2</c:v>
                </c:pt>
                <c:pt idx="591">
                  <c:v>7.1637759008001914E-2</c:v>
                </c:pt>
                <c:pt idx="592">
                  <c:v>7.4793077220013549E-2</c:v>
                </c:pt>
                <c:pt idx="593">
                  <c:v>7.1281176919710615E-2</c:v>
                </c:pt>
                <c:pt idx="594">
                  <c:v>6.4497949376601749E-2</c:v>
                </c:pt>
                <c:pt idx="595">
                  <c:v>5.3243045909945955E-2</c:v>
                </c:pt>
                <c:pt idx="596">
                  <c:v>5.2049577585625562E-2</c:v>
                </c:pt>
                <c:pt idx="597">
                  <c:v>4.0232739258384415E-2</c:v>
                </c:pt>
                <c:pt idx="598">
                  <c:v>3.4214490329454873E-2</c:v>
                </c:pt>
                <c:pt idx="599">
                  <c:v>2.6227939978276923E-2</c:v>
                </c:pt>
                <c:pt idx="600">
                  <c:v>2.5967819965990176E-2</c:v>
                </c:pt>
                <c:pt idx="601">
                  <c:v>2.0454212173098649E-2</c:v>
                </c:pt>
                <c:pt idx="602">
                  <c:v>1.7548189194061713E-2</c:v>
                </c:pt>
                <c:pt idx="603">
                  <c:v>1.3075997593924993E-2</c:v>
                </c:pt>
                <c:pt idx="604">
                  <c:v>1.0105800738174157E-2</c:v>
                </c:pt>
                <c:pt idx="605">
                  <c:v>9.922055625207293E-3</c:v>
                </c:pt>
                <c:pt idx="606">
                  <c:v>9.5373356381522768E-3</c:v>
                </c:pt>
                <c:pt idx="607">
                  <c:v>9.1010446527577567E-3</c:v>
                </c:pt>
                <c:pt idx="608">
                  <c:v>9.214551734531156E-3</c:v>
                </c:pt>
                <c:pt idx="609">
                  <c:v>7.0598155387492038E-3</c:v>
                </c:pt>
                <c:pt idx="610">
                  <c:v>8.7829028578161952E-3</c:v>
                </c:pt>
                <c:pt idx="611">
                  <c:v>1.4541139341136123E-2</c:v>
                </c:pt>
                <c:pt idx="612">
                  <c:v>9.8363975289285956E-3</c:v>
                </c:pt>
                <c:pt idx="613">
                  <c:v>8.0493933476134868E-3</c:v>
                </c:pt>
                <c:pt idx="614">
                  <c:v>1.2365305719598417E-2</c:v>
                </c:pt>
                <c:pt idx="615">
                  <c:v>1.0893813129851958E-2</c:v>
                </c:pt>
                <c:pt idx="616">
                  <c:v>1.417113434850166E-2</c:v>
                </c:pt>
                <c:pt idx="617">
                  <c:v>1.5925327108376849E-2</c:v>
                </c:pt>
                <c:pt idx="618">
                  <c:v>1.3109588498088992E-2</c:v>
                </c:pt>
                <c:pt idx="619">
                  <c:v>1.4086448924226244E-2</c:v>
                </c:pt>
                <c:pt idx="620">
                  <c:v>1.6306119465071853E-2</c:v>
                </c:pt>
                <c:pt idx="621">
                  <c:v>1.6982429333376625E-2</c:v>
                </c:pt>
                <c:pt idx="622">
                  <c:v>1.0230737303623455E-2</c:v>
                </c:pt>
                <c:pt idx="623">
                  <c:v>8.6740143812358804E-3</c:v>
                </c:pt>
                <c:pt idx="624">
                  <c:v>1.1998284651446164E-2</c:v>
                </c:pt>
                <c:pt idx="625">
                  <c:v>1.2070541450491528E-2</c:v>
                </c:pt>
                <c:pt idx="626">
                  <c:v>9.1575731563903352E-3</c:v>
                </c:pt>
                <c:pt idx="627">
                  <c:v>8.0025806613402625E-3</c:v>
                </c:pt>
                <c:pt idx="628">
                  <c:v>8.6118150841745771E-3</c:v>
                </c:pt>
                <c:pt idx="629">
                  <c:v>1.2056794105536357E-2</c:v>
                </c:pt>
                <c:pt idx="630">
                  <c:v>1.164532425171688E-2</c:v>
                </c:pt>
                <c:pt idx="631">
                  <c:v>1.0249415399130265E-2</c:v>
                </c:pt>
                <c:pt idx="632">
                  <c:v>9.214551734531156E-3</c:v>
                </c:pt>
                <c:pt idx="633">
                  <c:v>9.5373356381522768E-3</c:v>
                </c:pt>
                <c:pt idx="634">
                  <c:v>6.5102363039939238E-3</c:v>
                </c:pt>
                <c:pt idx="635">
                  <c:v>5.7207318229797379E-3</c:v>
                </c:pt>
                <c:pt idx="636">
                  <c:v>8.1536102555989434E-3</c:v>
                </c:pt>
                <c:pt idx="637">
                  <c:v>9.0449617126339872E-3</c:v>
                </c:pt>
                <c:pt idx="638">
                  <c:v>1.1168740587752354E-2</c:v>
                </c:pt>
                <c:pt idx="639">
                  <c:v>1.3635799274493017E-2</c:v>
                </c:pt>
                <c:pt idx="640">
                  <c:v>1.3109588498088992E-2</c:v>
                </c:pt>
                <c:pt idx="641">
                  <c:v>8.3104507046529441E-3</c:v>
                </c:pt>
                <c:pt idx="642">
                  <c:v>1.1166223870968514E-2</c:v>
                </c:pt>
                <c:pt idx="643">
                  <c:v>1.1166223870968514E-2</c:v>
                </c:pt>
                <c:pt idx="644">
                  <c:v>1.0617701644407273E-2</c:v>
                </c:pt>
                <c:pt idx="645">
                  <c:v>9.9593941291752017E-3</c:v>
                </c:pt>
                <c:pt idx="646">
                  <c:v>7.1971923406111363E-3</c:v>
                </c:pt>
                <c:pt idx="647">
                  <c:v>7.1510296458310255E-3</c:v>
                </c:pt>
                <c:pt idx="648">
                  <c:v>8.2047561495028239E-3</c:v>
                </c:pt>
                <c:pt idx="649">
                  <c:v>1.2669532023370737E-2</c:v>
                </c:pt>
                <c:pt idx="650">
                  <c:v>1.0275665723406831E-2</c:v>
                </c:pt>
                <c:pt idx="651">
                  <c:v>5.9459397602226668E-3</c:v>
                </c:pt>
                <c:pt idx="652">
                  <c:v>3.5257105883037469E-3</c:v>
                </c:pt>
                <c:pt idx="653">
                  <c:v>3.5257105883037469E-3</c:v>
                </c:pt>
                <c:pt idx="654">
                  <c:v>1.7463994903494779E-3</c:v>
                </c:pt>
                <c:pt idx="655">
                  <c:v>1.7750857704472666E-3</c:v>
                </c:pt>
                <c:pt idx="656">
                  <c:v>3.0515396398542722E-3</c:v>
                </c:pt>
                <c:pt idx="657">
                  <c:v>6.5737798999231057E-3</c:v>
                </c:pt>
                <c:pt idx="658">
                  <c:v>5.4447257472750449E-3</c:v>
                </c:pt>
                <c:pt idx="659">
                  <c:v>5.8548359184011954E-3</c:v>
                </c:pt>
                <c:pt idx="660">
                  <c:v>4.6385979336517778E-3</c:v>
                </c:pt>
                <c:pt idx="661">
                  <c:v>4.1556410605430695E-3</c:v>
                </c:pt>
                <c:pt idx="662">
                  <c:v>6.7998139776286855E-3</c:v>
                </c:pt>
                <c:pt idx="663">
                  <c:v>6.0664287313720996E-3</c:v>
                </c:pt>
                <c:pt idx="664">
                  <c:v>8.5906370531413923E-3</c:v>
                </c:pt>
                <c:pt idx="665">
                  <c:v>5.1462002128531388E-3</c:v>
                </c:pt>
                <c:pt idx="666">
                  <c:v>3.6038217128405155E-3</c:v>
                </c:pt>
                <c:pt idx="667">
                  <c:v>3.0600918610629432E-3</c:v>
                </c:pt>
                <c:pt idx="668">
                  <c:v>3.9044787159426214E-3</c:v>
                </c:pt>
                <c:pt idx="669">
                  <c:v>2.4176940279451256E-3</c:v>
                </c:pt>
                <c:pt idx="670">
                  <c:v>2.1474861199183917E-3</c:v>
                </c:pt>
                <c:pt idx="671">
                  <c:v>3.5242138713985106E-3</c:v>
                </c:pt>
                <c:pt idx="672">
                  <c:v>3.2647763898041647E-3</c:v>
                </c:pt>
                <c:pt idx="673">
                  <c:v>4.1858875748169069E-3</c:v>
                </c:pt>
                <c:pt idx="674">
                  <c:v>7.2035162616446219E-3</c:v>
                </c:pt>
                <c:pt idx="675">
                  <c:v>1.1671487735652861E-2</c:v>
                </c:pt>
                <c:pt idx="676">
                  <c:v>9.7546622329370732E-3</c:v>
                </c:pt>
                <c:pt idx="677">
                  <c:v>9.2828046720264297E-3</c:v>
                </c:pt>
                <c:pt idx="678">
                  <c:v>1.0870191998315805E-2</c:v>
                </c:pt>
                <c:pt idx="679">
                  <c:v>1.5212709177700387E-2</c:v>
                </c:pt>
                <c:pt idx="680">
                  <c:v>1.541913913922199E-2</c:v>
                </c:pt>
                <c:pt idx="681">
                  <c:v>1.6621508409372234E-2</c:v>
                </c:pt>
                <c:pt idx="682">
                  <c:v>1.2427893161229683E-2</c:v>
                </c:pt>
                <c:pt idx="683">
                  <c:v>1.1975227315081396E-2</c:v>
                </c:pt>
                <c:pt idx="684">
                  <c:v>1.2588309357548904E-2</c:v>
                </c:pt>
                <c:pt idx="685">
                  <c:v>8.9999407590825933E-3</c:v>
                </c:pt>
                <c:pt idx="686">
                  <c:v>1.0493282049623395E-2</c:v>
                </c:pt>
                <c:pt idx="687">
                  <c:v>1.0264916488685853E-2</c:v>
                </c:pt>
                <c:pt idx="688">
                  <c:v>9.6949338500065523E-3</c:v>
                </c:pt>
                <c:pt idx="689">
                  <c:v>8.6083179898481296E-3</c:v>
                </c:pt>
                <c:pt idx="690">
                  <c:v>9.9904520493135224E-3</c:v>
                </c:pt>
                <c:pt idx="691">
                  <c:v>1.2865395739604817E-2</c:v>
                </c:pt>
                <c:pt idx="692">
                  <c:v>9.4345035245230208E-3</c:v>
                </c:pt>
                <c:pt idx="693">
                  <c:v>9.3708023109451821E-3</c:v>
                </c:pt>
                <c:pt idx="694">
                  <c:v>7.6051348945861824E-3</c:v>
                </c:pt>
                <c:pt idx="695">
                  <c:v>6.414315753578155E-3</c:v>
                </c:pt>
                <c:pt idx="696">
                  <c:v>7.3834104026079522E-3</c:v>
                </c:pt>
                <c:pt idx="697">
                  <c:v>9.8567607379287624E-3</c:v>
                </c:pt>
                <c:pt idx="698">
                  <c:v>1.5395427200996318E-2</c:v>
                </c:pt>
                <c:pt idx="699">
                  <c:v>1.0789906976887679E-2</c:v>
                </c:pt>
                <c:pt idx="700">
                  <c:v>7.0356691944963709E-3</c:v>
                </c:pt>
                <c:pt idx="701">
                  <c:v>4.0215011975538537E-3</c:v>
                </c:pt>
                <c:pt idx="702">
                  <c:v>5.8962106400464011E-3</c:v>
                </c:pt>
                <c:pt idx="703">
                  <c:v>5.4062668796329115E-3</c:v>
                </c:pt>
                <c:pt idx="704">
                  <c:v>2.5155456582346457E-3</c:v>
                </c:pt>
                <c:pt idx="705">
                  <c:v>3.6855760859824194E-3</c:v>
                </c:pt>
                <c:pt idx="706">
                  <c:v>2.2724996748331575E-3</c:v>
                </c:pt>
                <c:pt idx="707">
                  <c:v>1.3692941311255137E-3</c:v>
                </c:pt>
                <c:pt idx="708">
                  <c:v>3.7314992725428559E-4</c:v>
                </c:pt>
                <c:pt idx="709">
                  <c:v>1.2797820941451657E-4</c:v>
                </c:pt>
                <c:pt idx="710">
                  <c:v>1.5458859134437207E-3</c:v>
                </c:pt>
                <c:pt idx="711">
                  <c:v>3.6853052839290869E-4</c:v>
                </c:pt>
                <c:pt idx="712">
                  <c:v>2.0400521762338479E-6</c:v>
                </c:pt>
                <c:pt idx="713">
                  <c:v>1.0436116373997869E-3</c:v>
                </c:pt>
                <c:pt idx="714">
                  <c:v>2.0732124834502665E-4</c:v>
                </c:pt>
                <c:pt idx="715">
                  <c:v>2.2337392736736643E-6</c:v>
                </c:pt>
                <c:pt idx="716">
                  <c:v>8.2649493726917939E-5</c:v>
                </c:pt>
                <c:pt idx="717">
                  <c:v>1.4067777559676436E-6</c:v>
                </c:pt>
                <c:pt idx="718">
                  <c:v>6.0755579076923109E-4</c:v>
                </c:pt>
                <c:pt idx="719">
                  <c:v>2.4959929831223277E-3</c:v>
                </c:pt>
                <c:pt idx="720">
                  <c:v>5.2969917385653703E-3</c:v>
                </c:pt>
                <c:pt idx="721">
                  <c:v>7.2636017716679905E-3</c:v>
                </c:pt>
                <c:pt idx="722">
                  <c:v>9.698292082671766E-3</c:v>
                </c:pt>
                <c:pt idx="723">
                  <c:v>1.3095985450607979E-2</c:v>
                </c:pt>
                <c:pt idx="724">
                  <c:v>1.3303971787893136E-2</c:v>
                </c:pt>
                <c:pt idx="725">
                  <c:v>1.3826699772266577E-2</c:v>
                </c:pt>
                <c:pt idx="726">
                  <c:v>1.194655313760945E-2</c:v>
                </c:pt>
                <c:pt idx="727">
                  <c:v>1.8299906816728079E-2</c:v>
                </c:pt>
                <c:pt idx="728">
                  <c:v>1.0974900851012423E-2</c:v>
                </c:pt>
                <c:pt idx="729">
                  <c:v>4.0412174731622834E-3</c:v>
                </c:pt>
                <c:pt idx="730">
                  <c:v>3.388772390951391E-3</c:v>
                </c:pt>
                <c:pt idx="731">
                  <c:v>2.2971945199263288E-3</c:v>
                </c:pt>
                <c:pt idx="732">
                  <c:v>1.0487419396730299E-3</c:v>
                </c:pt>
                <c:pt idx="733">
                  <c:v>3.771669365285225E-4</c:v>
                </c:pt>
                <c:pt idx="734">
                  <c:v>3.982142347828916E-3</c:v>
                </c:pt>
                <c:pt idx="735">
                  <c:v>5.052499009366729E-3</c:v>
                </c:pt>
                <c:pt idx="736">
                  <c:v>1.2159368218302187E-2</c:v>
                </c:pt>
                <c:pt idx="737">
                  <c:v>1.299563311800658E-2</c:v>
                </c:pt>
                <c:pt idx="738">
                  <c:v>1.4443084121731063E-2</c:v>
                </c:pt>
                <c:pt idx="739">
                  <c:v>1.2366085202443347E-2</c:v>
                </c:pt>
                <c:pt idx="740">
                  <c:v>1.4951046364703582E-2</c:v>
                </c:pt>
                <c:pt idx="741">
                  <c:v>2.0257805625581597E-2</c:v>
                </c:pt>
                <c:pt idx="742">
                  <c:v>2.340798593983584E-2</c:v>
                </c:pt>
                <c:pt idx="743">
                  <c:v>2.2503106877571528E-2</c:v>
                </c:pt>
                <c:pt idx="744">
                  <c:v>3.1655221808156921E-2</c:v>
                </c:pt>
                <c:pt idx="745">
                  <c:v>3.6705495323280983E-2</c:v>
                </c:pt>
                <c:pt idx="746">
                  <c:v>3.639788661285806E-2</c:v>
                </c:pt>
                <c:pt idx="747">
                  <c:v>3.4142286120933091E-2</c:v>
                </c:pt>
                <c:pt idx="748">
                  <c:v>3.2057756722335642E-2</c:v>
                </c:pt>
                <c:pt idx="749">
                  <c:v>4.5236933377486792E-2</c:v>
                </c:pt>
                <c:pt idx="750">
                  <c:v>5.3041727830479168E-2</c:v>
                </c:pt>
                <c:pt idx="751">
                  <c:v>6.0248889788732843E-2</c:v>
                </c:pt>
                <c:pt idx="752">
                  <c:v>6.053377551981446E-2</c:v>
                </c:pt>
                <c:pt idx="753">
                  <c:v>7.0550770479512845E-2</c:v>
                </c:pt>
                <c:pt idx="754">
                  <c:v>7.3386187422772836E-2</c:v>
                </c:pt>
                <c:pt idx="755">
                  <c:v>7.1293833340108761E-2</c:v>
                </c:pt>
                <c:pt idx="756">
                  <c:v>9.3584800415258587E-2</c:v>
                </c:pt>
                <c:pt idx="757">
                  <c:v>9.4859794647502868E-2</c:v>
                </c:pt>
                <c:pt idx="758">
                  <c:v>0.13680169644992504</c:v>
                </c:pt>
                <c:pt idx="759">
                  <c:v>0.10440362519502458</c:v>
                </c:pt>
                <c:pt idx="760">
                  <c:v>9.7455501707348235E-2</c:v>
                </c:pt>
                <c:pt idx="761">
                  <c:v>8.2204987825695588E-2</c:v>
                </c:pt>
                <c:pt idx="762">
                  <c:v>7.5333103726090228E-2</c:v>
                </c:pt>
                <c:pt idx="763">
                  <c:v>7.3422445886840979E-2</c:v>
                </c:pt>
                <c:pt idx="764">
                  <c:v>7.292508035917801E-2</c:v>
                </c:pt>
                <c:pt idx="765">
                  <c:v>8.5845236520396606E-2</c:v>
                </c:pt>
                <c:pt idx="766">
                  <c:v>0.10986449380999753</c:v>
                </c:pt>
                <c:pt idx="767">
                  <c:v>6.7971988587119558E-2</c:v>
                </c:pt>
                <c:pt idx="768">
                  <c:v>6.5934616862878895E-2</c:v>
                </c:pt>
                <c:pt idx="769">
                  <c:v>6.7171365508647246E-2</c:v>
                </c:pt>
                <c:pt idx="770">
                  <c:v>6.1694496596289138E-2</c:v>
                </c:pt>
                <c:pt idx="771">
                  <c:v>5.9289222599108619E-2</c:v>
                </c:pt>
                <c:pt idx="772">
                  <c:v>7.0158542344379446E-2</c:v>
                </c:pt>
                <c:pt idx="773">
                  <c:v>7.6207648938554848E-2</c:v>
                </c:pt>
                <c:pt idx="774">
                  <c:v>6.9142518491434629E-2</c:v>
                </c:pt>
                <c:pt idx="775">
                  <c:v>6.5586764613764267E-2</c:v>
                </c:pt>
                <c:pt idx="776">
                  <c:v>7.183509032977746E-2</c:v>
                </c:pt>
                <c:pt idx="777">
                  <c:v>7.8479568540958763E-2</c:v>
                </c:pt>
                <c:pt idx="778">
                  <c:v>7.8027491839373186E-2</c:v>
                </c:pt>
                <c:pt idx="779">
                  <c:v>7.9094230467275345E-2</c:v>
                </c:pt>
                <c:pt idx="780">
                  <c:v>8.4399783360431274E-2</c:v>
                </c:pt>
                <c:pt idx="781">
                  <c:v>8.9553433258875437E-2</c:v>
                </c:pt>
                <c:pt idx="782">
                  <c:v>9.836837997162319E-2</c:v>
                </c:pt>
                <c:pt idx="783">
                  <c:v>9.9548416946245291E-2</c:v>
                </c:pt>
                <c:pt idx="784">
                  <c:v>0.10972514230454021</c:v>
                </c:pt>
                <c:pt idx="785">
                  <c:v>0.12799703064389686</c:v>
                </c:pt>
                <c:pt idx="786">
                  <c:v>0.10884910440891132</c:v>
                </c:pt>
                <c:pt idx="787">
                  <c:v>0.1099988786922271</c:v>
                </c:pt>
                <c:pt idx="788">
                  <c:v>0.12042718924924069</c:v>
                </c:pt>
                <c:pt idx="789">
                  <c:v>0.11347729103763492</c:v>
                </c:pt>
                <c:pt idx="790">
                  <c:v>0.11347729103763492</c:v>
                </c:pt>
                <c:pt idx="791">
                  <c:v>0.11225895058688067</c:v>
                </c:pt>
                <c:pt idx="792">
                  <c:v>0.11216059944956568</c:v>
                </c:pt>
                <c:pt idx="793">
                  <c:v>0.11172711688721784</c:v>
                </c:pt>
                <c:pt idx="794">
                  <c:v>0.12289979645952563</c:v>
                </c:pt>
                <c:pt idx="795">
                  <c:v>0.12589560692280621</c:v>
                </c:pt>
                <c:pt idx="796">
                  <c:v>0.12967009565271537</c:v>
                </c:pt>
                <c:pt idx="797">
                  <c:v>0.13042695113299141</c:v>
                </c:pt>
                <c:pt idx="798">
                  <c:v>0.13622407382261006</c:v>
                </c:pt>
                <c:pt idx="799">
                  <c:v>0.13810165598787708</c:v>
                </c:pt>
                <c:pt idx="800">
                  <c:v>0.13627514013086658</c:v>
                </c:pt>
                <c:pt idx="801">
                  <c:v>0.1349324121317978</c:v>
                </c:pt>
                <c:pt idx="802">
                  <c:v>0.13577373506023255</c:v>
                </c:pt>
                <c:pt idx="803">
                  <c:v>0.10870844282173554</c:v>
                </c:pt>
                <c:pt idx="804">
                  <c:v>9.5569614882707335E-2</c:v>
                </c:pt>
                <c:pt idx="805">
                  <c:v>0.10197762010121175</c:v>
                </c:pt>
                <c:pt idx="806">
                  <c:v>0.10076356421274313</c:v>
                </c:pt>
                <c:pt idx="807">
                  <c:v>0.1056999370589501</c:v>
                </c:pt>
                <c:pt idx="808">
                  <c:v>0.1094446060240547</c:v>
                </c:pt>
                <c:pt idx="809">
                  <c:v>0.11497157999953148</c:v>
                </c:pt>
                <c:pt idx="810">
                  <c:v>0.1188311966703741</c:v>
                </c:pt>
                <c:pt idx="811">
                  <c:v>0.11578168053431052</c:v>
                </c:pt>
                <c:pt idx="812">
                  <c:v>0.10900065425406742</c:v>
                </c:pt>
                <c:pt idx="813">
                  <c:v>0.10997658667021722</c:v>
                </c:pt>
                <c:pt idx="814">
                  <c:v>0.11217005279962611</c:v>
                </c:pt>
                <c:pt idx="815">
                  <c:v>0.12165205799594435</c:v>
                </c:pt>
                <c:pt idx="816">
                  <c:v>0.13364735700210542</c:v>
                </c:pt>
                <c:pt idx="817">
                  <c:v>0.12866366046789135</c:v>
                </c:pt>
                <c:pt idx="818">
                  <c:v>0.122995947615295</c:v>
                </c:pt>
                <c:pt idx="819">
                  <c:v>0.11583921538574864</c:v>
                </c:pt>
                <c:pt idx="820">
                  <c:v>0.12114490930447086</c:v>
                </c:pt>
                <c:pt idx="821">
                  <c:v>0.12539085544425874</c:v>
                </c:pt>
                <c:pt idx="822">
                  <c:v>0.11597617269909627</c:v>
                </c:pt>
                <c:pt idx="823">
                  <c:v>0.11914260136366818</c:v>
                </c:pt>
                <c:pt idx="824">
                  <c:v>0.1150055213569651</c:v>
                </c:pt>
                <c:pt idx="825">
                  <c:v>9.7925162528961093E-2</c:v>
                </c:pt>
                <c:pt idx="826">
                  <c:v>9.3844653461424329E-2</c:v>
                </c:pt>
                <c:pt idx="827">
                  <c:v>9.9152562652742693E-2</c:v>
                </c:pt>
                <c:pt idx="828">
                  <c:v>0.10454541754378908</c:v>
                </c:pt>
                <c:pt idx="829">
                  <c:v>0.1012044655583374</c:v>
                </c:pt>
                <c:pt idx="830">
                  <c:v>9.3542294722861047E-2</c:v>
                </c:pt>
                <c:pt idx="831">
                  <c:v>9.5092253066672905E-2</c:v>
                </c:pt>
                <c:pt idx="832">
                  <c:v>9.3885622793213108E-2</c:v>
                </c:pt>
                <c:pt idx="833">
                  <c:v>9.0737253785625582E-2</c:v>
                </c:pt>
                <c:pt idx="834">
                  <c:v>8.8298445889565105E-2</c:v>
                </c:pt>
                <c:pt idx="835">
                  <c:v>9.4236609631954155E-2</c:v>
                </c:pt>
                <c:pt idx="836">
                  <c:v>9.7072026567775874E-2</c:v>
                </c:pt>
                <c:pt idx="837">
                  <c:v>0.10166238929719906</c:v>
                </c:pt>
                <c:pt idx="838">
                  <c:v>0.11321585071693883</c:v>
                </c:pt>
                <c:pt idx="839">
                  <c:v>0.10497961813148514</c:v>
                </c:pt>
                <c:pt idx="840">
                  <c:v>0.11134648087052337</c:v>
                </c:pt>
                <c:pt idx="841">
                  <c:v>0.12660177144183662</c:v>
                </c:pt>
                <c:pt idx="842">
                  <c:v>0.12556777170028033</c:v>
                </c:pt>
                <c:pt idx="843">
                  <c:v>0.12079017248954682</c:v>
                </c:pt>
                <c:pt idx="844">
                  <c:v>0.11124963631555571</c:v>
                </c:pt>
                <c:pt idx="845">
                  <c:v>0.11034122462862823</c:v>
                </c:pt>
                <c:pt idx="846">
                  <c:v>0.10997658667021722</c:v>
                </c:pt>
                <c:pt idx="847">
                  <c:v>0.10199951220157946</c:v>
                </c:pt>
                <c:pt idx="848">
                  <c:v>0.11079394321616257</c:v>
                </c:pt>
                <c:pt idx="849">
                  <c:v>0.11754000363825272</c:v>
                </c:pt>
                <c:pt idx="850">
                  <c:v>0.11931616668671727</c:v>
                </c:pt>
                <c:pt idx="851">
                  <c:v>0.1188311966703741</c:v>
                </c:pt>
                <c:pt idx="852">
                  <c:v>0.12353969697643088</c:v>
                </c:pt>
                <c:pt idx="853">
                  <c:v>0.12205266511893643</c:v>
                </c:pt>
                <c:pt idx="854">
                  <c:v>0.1330576297293706</c:v>
                </c:pt>
                <c:pt idx="855">
                  <c:v>0.13172846986638262</c:v>
                </c:pt>
                <c:pt idx="856">
                  <c:v>0.12484855770003421</c:v>
                </c:pt>
                <c:pt idx="857">
                  <c:v>0.11739499326904201</c:v>
                </c:pt>
                <c:pt idx="858">
                  <c:v>0.13145905696504412</c:v>
                </c:pt>
                <c:pt idx="859">
                  <c:v>0.14997524827931744</c:v>
                </c:pt>
                <c:pt idx="860">
                  <c:v>0.14123643287907237</c:v>
                </c:pt>
                <c:pt idx="861">
                  <c:v>0.15034722988807109</c:v>
                </c:pt>
                <c:pt idx="862">
                  <c:v>0.15501942350125453</c:v>
                </c:pt>
                <c:pt idx="863">
                  <c:v>0.16217522103741674</c:v>
                </c:pt>
                <c:pt idx="864">
                  <c:v>0.1641642245993396</c:v>
                </c:pt>
                <c:pt idx="865">
                  <c:v>0.17071866029756014</c:v>
                </c:pt>
                <c:pt idx="866">
                  <c:v>0.17445923856464912</c:v>
                </c:pt>
                <c:pt idx="867">
                  <c:v>0.16640834626190415</c:v>
                </c:pt>
                <c:pt idx="868">
                  <c:v>0.15915871262313377</c:v>
                </c:pt>
                <c:pt idx="869">
                  <c:v>0.15120615316065261</c:v>
                </c:pt>
                <c:pt idx="870">
                  <c:v>0.13387370183819097</c:v>
                </c:pt>
                <c:pt idx="871">
                  <c:v>0.14520718588823076</c:v>
                </c:pt>
                <c:pt idx="872">
                  <c:v>0.15331952080962244</c:v>
                </c:pt>
                <c:pt idx="873">
                  <c:v>0.16672441044639552</c:v>
                </c:pt>
                <c:pt idx="874">
                  <c:v>0.15270673644365707</c:v>
                </c:pt>
                <c:pt idx="875">
                  <c:v>0.14234817064836106</c:v>
                </c:pt>
                <c:pt idx="876">
                  <c:v>0.14277802713557999</c:v>
                </c:pt>
                <c:pt idx="877">
                  <c:v>0.16215698308608498</c:v>
                </c:pt>
                <c:pt idx="878">
                  <c:v>0.16279725117002031</c:v>
                </c:pt>
                <c:pt idx="879">
                  <c:v>0.12364915083156018</c:v>
                </c:pt>
                <c:pt idx="880">
                  <c:v>0.14225843794745224</c:v>
                </c:pt>
                <c:pt idx="881">
                  <c:v>0.12908295287759458</c:v>
                </c:pt>
                <c:pt idx="882">
                  <c:v>0.11931945424054247</c:v>
                </c:pt>
                <c:pt idx="883">
                  <c:v>0.11211500325854885</c:v>
                </c:pt>
                <c:pt idx="884">
                  <c:v>9.7953212186944902E-2</c:v>
                </c:pt>
                <c:pt idx="885">
                  <c:v>9.2406248762603491E-2</c:v>
                </c:pt>
                <c:pt idx="886">
                  <c:v>0.10656687436984744</c:v>
                </c:pt>
                <c:pt idx="887">
                  <c:v>0.11832569094203489</c:v>
                </c:pt>
                <c:pt idx="888">
                  <c:v>0.11180917772463467</c:v>
                </c:pt>
                <c:pt idx="889">
                  <c:v>0.11134648087052337</c:v>
                </c:pt>
                <c:pt idx="890">
                  <c:v>0.12413846301992823</c:v>
                </c:pt>
                <c:pt idx="891">
                  <c:v>0.13362906751950906</c:v>
                </c:pt>
                <c:pt idx="892">
                  <c:v>0.13582004559638422</c:v>
                </c:pt>
                <c:pt idx="893">
                  <c:v>0.1287569027277029</c:v>
                </c:pt>
                <c:pt idx="894">
                  <c:v>0.12799703064389686</c:v>
                </c:pt>
                <c:pt idx="895">
                  <c:v>0.11964012033016205</c:v>
                </c:pt>
                <c:pt idx="896">
                  <c:v>0.1341580678569364</c:v>
                </c:pt>
                <c:pt idx="897">
                  <c:v>0.13225962437273719</c:v>
                </c:pt>
                <c:pt idx="898">
                  <c:v>0.14534078180042809</c:v>
                </c:pt>
                <c:pt idx="899">
                  <c:v>0.14077623830088851</c:v>
                </c:pt>
                <c:pt idx="900">
                  <c:v>0.12851780787833325</c:v>
                </c:pt>
                <c:pt idx="901">
                  <c:v>0.13929842042503909</c:v>
                </c:pt>
                <c:pt idx="902">
                  <c:v>0.12988087228880768</c:v>
                </c:pt>
                <c:pt idx="903">
                  <c:v>0.12828253072676254</c:v>
                </c:pt>
                <c:pt idx="904">
                  <c:v>0.14516799255724086</c:v>
                </c:pt>
                <c:pt idx="905">
                  <c:v>0.16460240931904235</c:v>
                </c:pt>
                <c:pt idx="906">
                  <c:v>0.17706449798467111</c:v>
                </c:pt>
                <c:pt idx="907">
                  <c:v>0.16248236831180848</c:v>
                </c:pt>
                <c:pt idx="908">
                  <c:v>0.1407687407043354</c:v>
                </c:pt>
                <c:pt idx="909">
                  <c:v>0.13087650908579254</c:v>
                </c:pt>
                <c:pt idx="910">
                  <c:v>0.14017470601661258</c:v>
                </c:pt>
                <c:pt idx="911">
                  <c:v>0.1407687407043354</c:v>
                </c:pt>
                <c:pt idx="912">
                  <c:v>0.15007466478946435</c:v>
                </c:pt>
                <c:pt idx="913">
                  <c:v>0.12675518373071307</c:v>
                </c:pt>
                <c:pt idx="914">
                  <c:v>0.12099807279904745</c:v>
                </c:pt>
                <c:pt idx="915">
                  <c:v>0.11745685999926361</c:v>
                </c:pt>
                <c:pt idx="916">
                  <c:v>0.11429303117692946</c:v>
                </c:pt>
                <c:pt idx="917">
                  <c:v>0.11191165666562955</c:v>
                </c:pt>
                <c:pt idx="918">
                  <c:v>0.12280114040291765</c:v>
                </c:pt>
                <c:pt idx="919">
                  <c:v>0.1372634253235272</c:v>
                </c:pt>
                <c:pt idx="920">
                  <c:v>0.13643654933561816</c:v>
                </c:pt>
                <c:pt idx="921">
                  <c:v>0.14695183125704334</c:v>
                </c:pt>
                <c:pt idx="922">
                  <c:v>0.15172761300296822</c:v>
                </c:pt>
                <c:pt idx="923">
                  <c:v>0.15646615121822402</c:v>
                </c:pt>
                <c:pt idx="924">
                  <c:v>0.15264948719058669</c:v>
                </c:pt>
                <c:pt idx="925">
                  <c:v>0.16469555167495203</c:v>
                </c:pt>
                <c:pt idx="926">
                  <c:v>0.17851948572005547</c:v>
                </c:pt>
                <c:pt idx="927">
                  <c:v>0.18478218485871808</c:v>
                </c:pt>
                <c:pt idx="928">
                  <c:v>0.17847171599436457</c:v>
                </c:pt>
                <c:pt idx="929">
                  <c:v>0.18960301937559529</c:v>
                </c:pt>
                <c:pt idx="930">
                  <c:v>0.18958976488213808</c:v>
                </c:pt>
                <c:pt idx="931">
                  <c:v>0.19039653095073716</c:v>
                </c:pt>
                <c:pt idx="932">
                  <c:v>0.17376091491734263</c:v>
                </c:pt>
                <c:pt idx="933">
                  <c:v>0.16068868151657881</c:v>
                </c:pt>
                <c:pt idx="934">
                  <c:v>0.16322632558506581</c:v>
                </c:pt>
                <c:pt idx="935">
                  <c:v>0.18555543238629429</c:v>
                </c:pt>
                <c:pt idx="936">
                  <c:v>0.1814744384906459</c:v>
                </c:pt>
                <c:pt idx="937">
                  <c:v>0.17345968147352142</c:v>
                </c:pt>
                <c:pt idx="938">
                  <c:v>0.17749729305794737</c:v>
                </c:pt>
                <c:pt idx="939">
                  <c:v>0.1996414478081327</c:v>
                </c:pt>
                <c:pt idx="940">
                  <c:v>0.19291359194198335</c:v>
                </c:pt>
                <c:pt idx="941">
                  <c:v>0.19699513096157148</c:v>
                </c:pt>
                <c:pt idx="942">
                  <c:v>0.18640749192608932</c:v>
                </c:pt>
                <c:pt idx="943">
                  <c:v>0.17457811645298896</c:v>
                </c:pt>
                <c:pt idx="944">
                  <c:v>0.16124089752133866</c:v>
                </c:pt>
                <c:pt idx="945">
                  <c:v>0.17436755150737177</c:v>
                </c:pt>
                <c:pt idx="946">
                  <c:v>0.19468151980235843</c:v>
                </c:pt>
                <c:pt idx="947">
                  <c:v>0.1688871592817735</c:v>
                </c:pt>
                <c:pt idx="948">
                  <c:v>0.15497282267043322</c:v>
                </c:pt>
                <c:pt idx="949">
                  <c:v>0.13993126057712532</c:v>
                </c:pt>
                <c:pt idx="950">
                  <c:v>0.14968157949301966</c:v>
                </c:pt>
                <c:pt idx="951">
                  <c:v>0.13339058180244204</c:v>
                </c:pt>
                <c:pt idx="952">
                  <c:v>0.1183010054277913</c:v>
                </c:pt>
                <c:pt idx="953">
                  <c:v>0.1407687407043354</c:v>
                </c:pt>
                <c:pt idx="954">
                  <c:v>0.13477429792693069</c:v>
                </c:pt>
                <c:pt idx="955">
                  <c:v>0.12569804664572171</c:v>
                </c:pt>
                <c:pt idx="956">
                  <c:v>0.11715831836395887</c:v>
                </c:pt>
                <c:pt idx="957">
                  <c:v>9.8740703172452093E-2</c:v>
                </c:pt>
                <c:pt idx="958">
                  <c:v>0.10040479727361655</c:v>
                </c:pt>
                <c:pt idx="959">
                  <c:v>9.9984584381611161E-2</c:v>
                </c:pt>
                <c:pt idx="960">
                  <c:v>0.11735160141705298</c:v>
                </c:pt>
                <c:pt idx="961">
                  <c:v>9.6758885159249283E-2</c:v>
                </c:pt>
                <c:pt idx="962">
                  <c:v>9.1546896730862859E-2</c:v>
                </c:pt>
                <c:pt idx="963">
                  <c:v>0.11557187462846598</c:v>
                </c:pt>
                <c:pt idx="964">
                  <c:v>0.12393564259952859</c:v>
                </c:pt>
                <c:pt idx="965">
                  <c:v>0.13526243184944023</c:v>
                </c:pt>
                <c:pt idx="966">
                  <c:v>0.13707038307814964</c:v>
                </c:pt>
                <c:pt idx="967">
                  <c:v>0.13880401656529015</c:v>
                </c:pt>
                <c:pt idx="968">
                  <c:v>0.1289295965355351</c:v>
                </c:pt>
                <c:pt idx="969">
                  <c:v>0.12694616690377183</c:v>
                </c:pt>
                <c:pt idx="970">
                  <c:v>0.12870087723438414</c:v>
                </c:pt>
                <c:pt idx="971">
                  <c:v>0.14024830402448618</c:v>
                </c:pt>
                <c:pt idx="972">
                  <c:v>0.17374539004199074</c:v>
                </c:pt>
                <c:pt idx="973">
                  <c:v>0.1850684655734931</c:v>
                </c:pt>
                <c:pt idx="974">
                  <c:v>0.18578224804900151</c:v>
                </c:pt>
                <c:pt idx="975">
                  <c:v>0.17053840936176717</c:v>
                </c:pt>
                <c:pt idx="976">
                  <c:v>0.18291060429515954</c:v>
                </c:pt>
                <c:pt idx="977">
                  <c:v>0.21573226748440963</c:v>
                </c:pt>
                <c:pt idx="978">
                  <c:v>0.21337203185421796</c:v>
                </c:pt>
                <c:pt idx="979">
                  <c:v>0.23297849123238751</c:v>
                </c:pt>
                <c:pt idx="980">
                  <c:v>0.25172127899438157</c:v>
                </c:pt>
                <c:pt idx="981">
                  <c:v>0.25143144113572358</c:v>
                </c:pt>
                <c:pt idx="982">
                  <c:v>0.21009719450222189</c:v>
                </c:pt>
                <c:pt idx="983">
                  <c:v>0.21241560501154497</c:v>
                </c:pt>
                <c:pt idx="984">
                  <c:v>0.17752055391444652</c:v>
                </c:pt>
                <c:pt idx="985">
                  <c:v>0.16764039041718404</c:v>
                </c:pt>
                <c:pt idx="986">
                  <c:v>0.14808028578785293</c:v>
                </c:pt>
                <c:pt idx="987">
                  <c:v>0.15914506121714847</c:v>
                </c:pt>
                <c:pt idx="988">
                  <c:v>0.17156249376898355</c:v>
                </c:pt>
                <c:pt idx="989">
                  <c:v>0.16378190505106122</c:v>
                </c:pt>
                <c:pt idx="990">
                  <c:v>0.16773138731555104</c:v>
                </c:pt>
                <c:pt idx="991">
                  <c:v>0.1671178924119596</c:v>
                </c:pt>
                <c:pt idx="992">
                  <c:v>0.14630684366331309</c:v>
                </c:pt>
                <c:pt idx="993">
                  <c:v>0.1444184695498878</c:v>
                </c:pt>
                <c:pt idx="994">
                  <c:v>0.13390101999473669</c:v>
                </c:pt>
                <c:pt idx="995">
                  <c:v>0.14964113948582966</c:v>
                </c:pt>
                <c:pt idx="996">
                  <c:v>0.15163648095180818</c:v>
                </c:pt>
                <c:pt idx="997">
                  <c:v>0.14632350182560311</c:v>
                </c:pt>
                <c:pt idx="998">
                  <c:v>0.13135114861658392</c:v>
                </c:pt>
                <c:pt idx="999">
                  <c:v>0.13045256245394377</c:v>
                </c:pt>
                <c:pt idx="1000">
                  <c:v>0.11663920745091437</c:v>
                </c:pt>
                <c:pt idx="1001">
                  <c:v>0.12138791923851444</c:v>
                </c:pt>
                <c:pt idx="1002">
                  <c:v>0.11934397455455746</c:v>
                </c:pt>
                <c:pt idx="1003">
                  <c:v>0.12068652514094516</c:v>
                </c:pt>
                <c:pt idx="1004">
                  <c:v>0.11804411839674626</c:v>
                </c:pt>
                <c:pt idx="1005">
                  <c:v>0.12393839877436778</c:v>
                </c:pt>
                <c:pt idx="1006">
                  <c:v>0.11921998842307532</c:v>
                </c:pt>
                <c:pt idx="1007">
                  <c:v>0.11538084932060455</c:v>
                </c:pt>
                <c:pt idx="1008">
                  <c:v>0.10791964190420973</c:v>
                </c:pt>
                <c:pt idx="1009">
                  <c:v>0.11161426126317264</c:v>
                </c:pt>
                <c:pt idx="1010">
                  <c:v>0.11054149595445398</c:v>
                </c:pt>
                <c:pt idx="1011">
                  <c:v>0.10466588275812962</c:v>
                </c:pt>
                <c:pt idx="1012">
                  <c:v>0.11371797116474551</c:v>
                </c:pt>
                <c:pt idx="1013">
                  <c:v>0.11708387207500454</c:v>
                </c:pt>
                <c:pt idx="1014">
                  <c:v>9.9152562652742596E-2</c:v>
                </c:pt>
                <c:pt idx="1015">
                  <c:v>9.3942396956844698E-2</c:v>
                </c:pt>
                <c:pt idx="1016">
                  <c:v>9.8222452026901511E-2</c:v>
                </c:pt>
                <c:pt idx="1017">
                  <c:v>9.3068545456997082E-2</c:v>
                </c:pt>
                <c:pt idx="1018">
                  <c:v>9.8534589927698313E-2</c:v>
                </c:pt>
                <c:pt idx="1019">
                  <c:v>9.8534589927698313E-2</c:v>
                </c:pt>
                <c:pt idx="1020">
                  <c:v>8.0447369862435725E-2</c:v>
                </c:pt>
                <c:pt idx="1021">
                  <c:v>8.3337658956852245E-2</c:v>
                </c:pt>
                <c:pt idx="1022">
                  <c:v>9.3744153986830656E-2</c:v>
                </c:pt>
                <c:pt idx="1023">
                  <c:v>8.8232940321243264E-2</c:v>
                </c:pt>
                <c:pt idx="1024">
                  <c:v>7.9337396877405222E-2</c:v>
                </c:pt>
                <c:pt idx="1025">
                  <c:v>8.6052998617020982E-2</c:v>
                </c:pt>
                <c:pt idx="1026">
                  <c:v>8.5125404063017177E-2</c:v>
                </c:pt>
                <c:pt idx="1027">
                  <c:v>8.0652882887004812E-2</c:v>
                </c:pt>
                <c:pt idx="1028">
                  <c:v>7.3040856029717563E-2</c:v>
                </c:pt>
                <c:pt idx="1029">
                  <c:v>7.9098273385588502E-2</c:v>
                </c:pt>
                <c:pt idx="1030">
                  <c:v>8.2020975248927167E-2</c:v>
                </c:pt>
                <c:pt idx="1031">
                  <c:v>8.4437160162222122E-2</c:v>
                </c:pt>
                <c:pt idx="1032">
                  <c:v>8.3682367719486131E-2</c:v>
                </c:pt>
                <c:pt idx="1033">
                  <c:v>7.3373297097905063E-2</c:v>
                </c:pt>
                <c:pt idx="1034">
                  <c:v>7.3455463001672314E-2</c:v>
                </c:pt>
                <c:pt idx="1035">
                  <c:v>6.6984327174504296E-2</c:v>
                </c:pt>
                <c:pt idx="1036">
                  <c:v>5.6226233830437213E-2</c:v>
                </c:pt>
                <c:pt idx="1037">
                  <c:v>5.351178918888029E-2</c:v>
                </c:pt>
                <c:pt idx="1038">
                  <c:v>5.557696793350992E-2</c:v>
                </c:pt>
                <c:pt idx="1039">
                  <c:v>6.0686226184308502E-2</c:v>
                </c:pt>
                <c:pt idx="1040">
                  <c:v>5.2375041480079682E-2</c:v>
                </c:pt>
                <c:pt idx="1041">
                  <c:v>5.0223456790886148E-2</c:v>
                </c:pt>
                <c:pt idx="1042">
                  <c:v>4.5026595796254183E-2</c:v>
                </c:pt>
                <c:pt idx="1043">
                  <c:v>4.427395360336208E-2</c:v>
                </c:pt>
                <c:pt idx="1044">
                  <c:v>4.8626969824364756E-2</c:v>
                </c:pt>
                <c:pt idx="1045">
                  <c:v>4.8670564391360319E-2</c:v>
                </c:pt>
                <c:pt idx="1046">
                  <c:v>4.5036773453705083E-2</c:v>
                </c:pt>
                <c:pt idx="1047">
                  <c:v>3.4204384706406347E-2</c:v>
                </c:pt>
                <c:pt idx="1048">
                  <c:v>4.2133832740715672E-2</c:v>
                </c:pt>
                <c:pt idx="1049">
                  <c:v>4.0389825823258264E-2</c:v>
                </c:pt>
                <c:pt idx="1050">
                  <c:v>3.7901046235268056E-2</c:v>
                </c:pt>
                <c:pt idx="1051">
                  <c:v>5.425222076911812E-2</c:v>
                </c:pt>
                <c:pt idx="1052">
                  <c:v>3.0057185198623469E-2</c:v>
                </c:pt>
                <c:pt idx="1053">
                  <c:v>2.3729964037796532E-2</c:v>
                </c:pt>
                <c:pt idx="1054">
                  <c:v>2.6452061550875417E-2</c:v>
                </c:pt>
                <c:pt idx="1055">
                  <c:v>2.9220381155522748E-2</c:v>
                </c:pt>
                <c:pt idx="1056">
                  <c:v>2.840275497765404E-2</c:v>
                </c:pt>
                <c:pt idx="1057">
                  <c:v>2.5987344181733821E-2</c:v>
                </c:pt>
                <c:pt idx="1058">
                  <c:v>2.6823384498898827E-2</c:v>
                </c:pt>
                <c:pt idx="1059">
                  <c:v>3.0775145000152736E-2</c:v>
                </c:pt>
                <c:pt idx="1060">
                  <c:v>3.1142218148691451E-2</c:v>
                </c:pt>
                <c:pt idx="1061">
                  <c:v>3.3486912340815883E-2</c:v>
                </c:pt>
                <c:pt idx="1062">
                  <c:v>3.6652265115240244E-2</c:v>
                </c:pt>
                <c:pt idx="1063">
                  <c:v>3.6140442399474552E-2</c:v>
                </c:pt>
                <c:pt idx="1064">
                  <c:v>3.3086388388692947E-2</c:v>
                </c:pt>
                <c:pt idx="1065">
                  <c:v>3.7908030974652354E-2</c:v>
                </c:pt>
                <c:pt idx="1066">
                  <c:v>4.7163983480706669E-2</c:v>
                </c:pt>
                <c:pt idx="1067">
                  <c:v>5.3457604718318306E-2</c:v>
                </c:pt>
                <c:pt idx="1068">
                  <c:v>6.5581125472197146E-2</c:v>
                </c:pt>
                <c:pt idx="1069">
                  <c:v>6.8947755602759619E-2</c:v>
                </c:pt>
                <c:pt idx="1070">
                  <c:v>8.3068896138710796E-2</c:v>
                </c:pt>
                <c:pt idx="1071">
                  <c:v>8.6288356418129208E-2</c:v>
                </c:pt>
                <c:pt idx="1072">
                  <c:v>7.9139915839777336E-2</c:v>
                </c:pt>
                <c:pt idx="1073">
                  <c:v>7.4207461829575327E-2</c:v>
                </c:pt>
                <c:pt idx="1074">
                  <c:v>7.141336995924355E-2</c:v>
                </c:pt>
                <c:pt idx="1075">
                  <c:v>6.267335902384856E-2</c:v>
                </c:pt>
                <c:pt idx="1076">
                  <c:v>5.3789400499074075E-2</c:v>
                </c:pt>
                <c:pt idx="1077">
                  <c:v>4.0562347459085969E-2</c:v>
                </c:pt>
                <c:pt idx="1078">
                  <c:v>4.960923686448869E-2</c:v>
                </c:pt>
                <c:pt idx="1079">
                  <c:v>5.3150467076021113E-2</c:v>
                </c:pt>
                <c:pt idx="1080">
                  <c:v>5.1845014312933632E-2</c:v>
                </c:pt>
                <c:pt idx="1081">
                  <c:v>5.555517387242731E-2</c:v>
                </c:pt>
                <c:pt idx="1082">
                  <c:v>7.9549648977371698E-2</c:v>
                </c:pt>
                <c:pt idx="1083">
                  <c:v>8.367244343815386E-2</c:v>
                </c:pt>
                <c:pt idx="1084">
                  <c:v>9.9152562652742693E-2</c:v>
                </c:pt>
                <c:pt idx="1085">
                  <c:v>8.8471295736925762E-2</c:v>
                </c:pt>
                <c:pt idx="1086">
                  <c:v>8.0841101699419632E-2</c:v>
                </c:pt>
                <c:pt idx="1087">
                  <c:v>7.6850649076070032E-2</c:v>
                </c:pt>
                <c:pt idx="1088">
                  <c:v>6.836124396791414E-2</c:v>
                </c:pt>
                <c:pt idx="1089">
                  <c:v>6.4947304748075016E-2</c:v>
                </c:pt>
                <c:pt idx="1090">
                  <c:v>7.5495808138552098E-2</c:v>
                </c:pt>
                <c:pt idx="1091">
                  <c:v>7.6637961796341442E-2</c:v>
                </c:pt>
                <c:pt idx="1092">
                  <c:v>7.2313197513197924E-2</c:v>
                </c:pt>
                <c:pt idx="1093">
                  <c:v>7.1072739380545355E-2</c:v>
                </c:pt>
                <c:pt idx="1094">
                  <c:v>7.4161115137040129E-2</c:v>
                </c:pt>
                <c:pt idx="1095">
                  <c:v>9.2286648975566266E-2</c:v>
                </c:pt>
                <c:pt idx="1096">
                  <c:v>9.49768865036629E-2</c:v>
                </c:pt>
                <c:pt idx="1097">
                  <c:v>9.4456519286366267E-2</c:v>
                </c:pt>
                <c:pt idx="1098">
                  <c:v>8.3347263339804939E-2</c:v>
                </c:pt>
                <c:pt idx="1099">
                  <c:v>7.6529368751188528E-2</c:v>
                </c:pt>
                <c:pt idx="1100">
                  <c:v>7.0670494106091108E-2</c:v>
                </c:pt>
                <c:pt idx="1101">
                  <c:v>4.972390641723317E-2</c:v>
                </c:pt>
                <c:pt idx="1102">
                  <c:v>3.8557389563813715E-2</c:v>
                </c:pt>
                <c:pt idx="1103">
                  <c:v>4.3645440941339868E-2</c:v>
                </c:pt>
                <c:pt idx="1104">
                  <c:v>4.5334957245570386E-2</c:v>
                </c:pt>
                <c:pt idx="1105">
                  <c:v>5.8250264193142935E-2</c:v>
                </c:pt>
                <c:pt idx="1106">
                  <c:v>4.9287338774611923E-2</c:v>
                </c:pt>
                <c:pt idx="1107">
                  <c:v>3.7844722897442042E-2</c:v>
                </c:pt>
                <c:pt idx="1108">
                  <c:v>3.6865705368842788E-2</c:v>
                </c:pt>
                <c:pt idx="1109">
                  <c:v>2.7746596390280015E-2</c:v>
                </c:pt>
                <c:pt idx="1110">
                  <c:v>2.7824873989269541E-2</c:v>
                </c:pt>
                <c:pt idx="1111">
                  <c:v>1.8824888731308779E-2</c:v>
                </c:pt>
                <c:pt idx="1112">
                  <c:v>1.1383199443469355E-2</c:v>
                </c:pt>
                <c:pt idx="1113">
                  <c:v>4.5594772354120884E-3</c:v>
                </c:pt>
                <c:pt idx="1114">
                  <c:v>5.9953945838286541E-3</c:v>
                </c:pt>
                <c:pt idx="1115">
                  <c:v>1.387347960430068E-2</c:v>
                </c:pt>
                <c:pt idx="1116">
                  <c:v>2.5763030588726463E-2</c:v>
                </c:pt>
                <c:pt idx="1117">
                  <c:v>3.8064173384119167E-2</c:v>
                </c:pt>
                <c:pt idx="1118">
                  <c:v>4.1609595894009775E-2</c:v>
                </c:pt>
                <c:pt idx="1119">
                  <c:v>3.3542944090833818E-2</c:v>
                </c:pt>
                <c:pt idx="1120">
                  <c:v>2.3859345477043922E-2</c:v>
                </c:pt>
                <c:pt idx="1121">
                  <c:v>2.4783512974567518E-2</c:v>
                </c:pt>
                <c:pt idx="1122">
                  <c:v>5.8270998871512533E-2</c:v>
                </c:pt>
                <c:pt idx="1123">
                  <c:v>8.496151772117809E-2</c:v>
                </c:pt>
                <c:pt idx="1124">
                  <c:v>7.7354095272421389E-2</c:v>
                </c:pt>
                <c:pt idx="1125">
                  <c:v>6.4952612771835158E-2</c:v>
                </c:pt>
                <c:pt idx="1126">
                  <c:v>7.7571916991883039E-2</c:v>
                </c:pt>
                <c:pt idx="1127">
                  <c:v>0.11637836371927555</c:v>
                </c:pt>
                <c:pt idx="1128">
                  <c:v>0.10346226432044724</c:v>
                </c:pt>
                <c:pt idx="1129">
                  <c:v>0.11093383843596277</c:v>
                </c:pt>
                <c:pt idx="1130">
                  <c:v>0.10708556508793948</c:v>
                </c:pt>
                <c:pt idx="1131">
                  <c:v>0.12652746530418749</c:v>
                </c:pt>
                <c:pt idx="1132">
                  <c:v>0.15969873392431944</c:v>
                </c:pt>
                <c:pt idx="1133">
                  <c:v>0.16473678965317473</c:v>
                </c:pt>
                <c:pt idx="1134">
                  <c:v>0.14355352641993968</c:v>
                </c:pt>
                <c:pt idx="1135">
                  <c:v>0.14312413632391896</c:v>
                </c:pt>
                <c:pt idx="1136">
                  <c:v>0.15784799791820986</c:v>
                </c:pt>
                <c:pt idx="1137">
                  <c:v>0.16268349412600874</c:v>
                </c:pt>
                <c:pt idx="1138">
                  <c:v>0.15412306038413279</c:v>
                </c:pt>
                <c:pt idx="1139">
                  <c:v>0.12915222142534796</c:v>
                </c:pt>
                <c:pt idx="1140">
                  <c:v>0.11760733932892857</c:v>
                </c:pt>
                <c:pt idx="1141">
                  <c:v>0.10240769316410868</c:v>
                </c:pt>
                <c:pt idx="1142">
                  <c:v>9.4812466142248281E-2</c:v>
                </c:pt>
                <c:pt idx="1143">
                  <c:v>0.10330165535639203</c:v>
                </c:pt>
                <c:pt idx="1144">
                  <c:v>0.10386359148738494</c:v>
                </c:pt>
                <c:pt idx="1145">
                  <c:v>0.10786021860087577</c:v>
                </c:pt>
                <c:pt idx="1146">
                  <c:v>8.2204987825695491E-2</c:v>
                </c:pt>
                <c:pt idx="1147">
                  <c:v>9.8861687776212487E-2</c:v>
                </c:pt>
                <c:pt idx="1148">
                  <c:v>0.11472952750416898</c:v>
                </c:pt>
                <c:pt idx="1149">
                  <c:v>9.6288658706818589E-2</c:v>
                </c:pt>
                <c:pt idx="1150">
                  <c:v>0.10673154976191061</c:v>
                </c:pt>
                <c:pt idx="1151">
                  <c:v>0.10177381414793936</c:v>
                </c:pt>
                <c:pt idx="1152">
                  <c:v>8.4583272948420357E-2</c:v>
                </c:pt>
                <c:pt idx="1153">
                  <c:v>0.10699775326687025</c:v>
                </c:pt>
                <c:pt idx="1154">
                  <c:v>9.5414772436543893E-2</c:v>
                </c:pt>
                <c:pt idx="1155">
                  <c:v>0.1419201273007768</c:v>
                </c:pt>
                <c:pt idx="1156">
                  <c:v>0.18281266970229704</c:v>
                </c:pt>
                <c:pt idx="1157">
                  <c:v>0.22912252098391742</c:v>
                </c:pt>
                <c:pt idx="1158">
                  <c:v>0.25553566767438862</c:v>
                </c:pt>
                <c:pt idx="1159">
                  <c:v>0.27802842838549174</c:v>
                </c:pt>
                <c:pt idx="1160">
                  <c:v>0.27411258150889672</c:v>
                </c:pt>
                <c:pt idx="1161">
                  <c:v>0.27919099792137586</c:v>
                </c:pt>
                <c:pt idx="1162">
                  <c:v>0.29745499948561904</c:v>
                </c:pt>
                <c:pt idx="1163">
                  <c:v>0.30988940422302308</c:v>
                </c:pt>
                <c:pt idx="1164">
                  <c:v>0.3146611158177105</c:v>
                </c:pt>
                <c:pt idx="1165">
                  <c:v>0.29998533283860207</c:v>
                </c:pt>
                <c:pt idx="1166">
                  <c:v>0.27480593229432504</c:v>
                </c:pt>
                <c:pt idx="1167">
                  <c:v>0.26019674791420278</c:v>
                </c:pt>
                <c:pt idx="1168">
                  <c:v>0.27127029500636368</c:v>
                </c:pt>
                <c:pt idx="1169">
                  <c:v>0.25962754124800602</c:v>
                </c:pt>
                <c:pt idx="1170">
                  <c:v>0.25917893429435479</c:v>
                </c:pt>
                <c:pt idx="1171">
                  <c:v>0.2705033893584502</c:v>
                </c:pt>
                <c:pt idx="1172">
                  <c:v>0.28211797409241701</c:v>
                </c:pt>
                <c:pt idx="1173">
                  <c:v>0.25564540750150921</c:v>
                </c:pt>
                <c:pt idx="1174">
                  <c:v>0.23529667154169781</c:v>
                </c:pt>
                <c:pt idx="1175">
                  <c:v>0.24907831489409132</c:v>
                </c:pt>
                <c:pt idx="1176">
                  <c:v>0.25000115481762741</c:v>
                </c:pt>
                <c:pt idx="1177">
                  <c:v>0.23832763185193609</c:v>
                </c:pt>
                <c:pt idx="1178">
                  <c:v>0.22294496003406614</c:v>
                </c:pt>
                <c:pt idx="1179">
                  <c:v>0.22467946856110893</c:v>
                </c:pt>
                <c:pt idx="1180">
                  <c:v>0.24511770350337425</c:v>
                </c:pt>
                <c:pt idx="1181">
                  <c:v>0.25123987474808035</c:v>
                </c:pt>
                <c:pt idx="1182">
                  <c:v>0.2659339288627639</c:v>
                </c:pt>
                <c:pt idx="1183">
                  <c:v>0.25746687378021021</c:v>
                </c:pt>
                <c:pt idx="1184">
                  <c:v>0.25700650494729216</c:v>
                </c:pt>
                <c:pt idx="1185">
                  <c:v>0.25008150461279632</c:v>
                </c:pt>
                <c:pt idx="1186">
                  <c:v>0.24839889579751276</c:v>
                </c:pt>
                <c:pt idx="1187">
                  <c:v>0.22490245131005704</c:v>
                </c:pt>
                <c:pt idx="1188">
                  <c:v>0.22589057653876826</c:v>
                </c:pt>
                <c:pt idx="1189">
                  <c:v>0.22223097207831857</c:v>
                </c:pt>
                <c:pt idx="1190">
                  <c:v>0.2164302418215058</c:v>
                </c:pt>
                <c:pt idx="1191">
                  <c:v>0.24026910840967458</c:v>
                </c:pt>
                <c:pt idx="1192">
                  <c:v>0.26257013097280368</c:v>
                </c:pt>
                <c:pt idx="1193">
                  <c:v>0.26077492388801243</c:v>
                </c:pt>
                <c:pt idx="1194">
                  <c:v>0.25691333499591174</c:v>
                </c:pt>
                <c:pt idx="1195">
                  <c:v>0.26468019356790962</c:v>
                </c:pt>
                <c:pt idx="1196">
                  <c:v>0.25572558194454242</c:v>
                </c:pt>
                <c:pt idx="1197">
                  <c:v>0.255343605976737</c:v>
                </c:pt>
                <c:pt idx="1198">
                  <c:v>0.25102440166623141</c:v>
                </c:pt>
                <c:pt idx="1199">
                  <c:v>0.26226101697514692</c:v>
                </c:pt>
                <c:pt idx="1200">
                  <c:v>0.2752663483825431</c:v>
                </c:pt>
                <c:pt idx="1201">
                  <c:v>0.24911392068688512</c:v>
                </c:pt>
                <c:pt idx="1202">
                  <c:v>0.25149348040695702</c:v>
                </c:pt>
                <c:pt idx="1203">
                  <c:v>0.25940905984203289</c:v>
                </c:pt>
                <c:pt idx="1204">
                  <c:v>0.2583137778301352</c:v>
                </c:pt>
                <c:pt idx="1205">
                  <c:v>0.26768693291047418</c:v>
                </c:pt>
                <c:pt idx="1206">
                  <c:v>0.26334099268588784</c:v>
                </c:pt>
                <c:pt idx="1207">
                  <c:v>0.25386922676560741</c:v>
                </c:pt>
                <c:pt idx="1208">
                  <c:v>0.20896631220771478</c:v>
                </c:pt>
                <c:pt idx="1209">
                  <c:v>0.20172182118882379</c:v>
                </c:pt>
                <c:pt idx="1210">
                  <c:v>0.24770098296133003</c:v>
                </c:pt>
                <c:pt idx="1211">
                  <c:v>0.22152742550149385</c:v>
                </c:pt>
                <c:pt idx="1212">
                  <c:v>0.20372600104020841</c:v>
                </c:pt>
                <c:pt idx="1213">
                  <c:v>0.18238517976288043</c:v>
                </c:pt>
                <c:pt idx="1214">
                  <c:v>0.16006388249889289</c:v>
                </c:pt>
                <c:pt idx="1215">
                  <c:v>0.14532828652704757</c:v>
                </c:pt>
                <c:pt idx="1216">
                  <c:v>0.14613647880013342</c:v>
                </c:pt>
                <c:pt idx="1217">
                  <c:v>0.15404268374953317</c:v>
                </c:pt>
                <c:pt idx="1218">
                  <c:v>0.15790031998981655</c:v>
                </c:pt>
                <c:pt idx="1219">
                  <c:v>0.13461134152080992</c:v>
                </c:pt>
                <c:pt idx="1220">
                  <c:v>0.11185040667157214</c:v>
                </c:pt>
                <c:pt idx="1221">
                  <c:v>0.10865414426640845</c:v>
                </c:pt>
                <c:pt idx="1222">
                  <c:v>0.12447352643586565</c:v>
                </c:pt>
                <c:pt idx="1223">
                  <c:v>0.14254861321873422</c:v>
                </c:pt>
                <c:pt idx="1224">
                  <c:v>0.14633964229244076</c:v>
                </c:pt>
                <c:pt idx="1225">
                  <c:v>0.1481217226812615</c:v>
                </c:pt>
                <c:pt idx="1226">
                  <c:v>0.15257593103095135</c:v>
                </c:pt>
                <c:pt idx="1227">
                  <c:v>0.15212942417003031</c:v>
                </c:pt>
                <c:pt idx="1228">
                  <c:v>0.14001422067609109</c:v>
                </c:pt>
                <c:pt idx="1229">
                  <c:v>0.14611950443655664</c:v>
                </c:pt>
                <c:pt idx="1230">
                  <c:v>0.15457761117844546</c:v>
                </c:pt>
                <c:pt idx="1231">
                  <c:v>0.14660888073769004</c:v>
                </c:pt>
                <c:pt idx="1232">
                  <c:v>0.14461924751208022</c:v>
                </c:pt>
                <c:pt idx="1233">
                  <c:v>0.15488582568262194</c:v>
                </c:pt>
                <c:pt idx="1234">
                  <c:v>0.15686216839265879</c:v>
                </c:pt>
                <c:pt idx="1235">
                  <c:v>0.16497928359596284</c:v>
                </c:pt>
                <c:pt idx="1236">
                  <c:v>0.16021952781637638</c:v>
                </c:pt>
                <c:pt idx="1237">
                  <c:v>0.1774582756116411</c:v>
                </c:pt>
                <c:pt idx="1238">
                  <c:v>0.1816426214744252</c:v>
                </c:pt>
                <c:pt idx="1239">
                  <c:v>0.17935316409111648</c:v>
                </c:pt>
                <c:pt idx="1240">
                  <c:v>0.18442508658559545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87464"/>
        <c:axId val="386389424"/>
      </c:scatterChart>
      <c:valAx>
        <c:axId val="386398832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8048"/>
        <c:crosses val="autoZero"/>
        <c:crossBetween val="midCat"/>
        <c:majorUnit val="249"/>
        <c:minorUnit val="249"/>
      </c:valAx>
      <c:valAx>
        <c:axId val="3863980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98832"/>
        <c:crosses val="autoZero"/>
        <c:crossBetween val="midCat"/>
      </c:valAx>
      <c:valAx>
        <c:axId val="386389424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87464"/>
        <c:crosses val="max"/>
        <c:crossBetween val="midCat"/>
      </c:valAx>
      <c:valAx>
        <c:axId val="386387464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6389424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1"/>
  <sheetViews>
    <sheetView workbookViewId="0">
      <selection sqref="A1:E2341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5" t="s">
        <v>1506</v>
      </c>
      <c r="B1" s="25"/>
      <c r="C1" s="25"/>
      <c r="D1" s="25"/>
      <c r="E1" s="25"/>
    </row>
    <row r="2" spans="1:5" x14ac:dyDescent="0.2">
      <c r="A2" s="22"/>
      <c r="B2" s="22"/>
      <c r="C2" s="22"/>
      <c r="D2" s="22"/>
      <c r="E2" s="22"/>
    </row>
    <row r="3" spans="1:5" x14ac:dyDescent="0.2">
      <c r="A3" s="26" t="s">
        <v>0</v>
      </c>
      <c r="B3" s="28" t="s">
        <v>1532</v>
      </c>
      <c r="C3" s="29"/>
      <c r="D3" s="24"/>
      <c r="E3" s="24"/>
    </row>
    <row r="4" spans="1:5" x14ac:dyDescent="0.2">
      <c r="A4" s="24" t="s">
        <v>1</v>
      </c>
      <c r="B4" s="27">
        <v>8.81</v>
      </c>
      <c r="C4" s="27">
        <v>202729296.16</v>
      </c>
      <c r="D4" s="24"/>
      <c r="E4" s="24"/>
    </row>
    <row r="5" spans="1:5" x14ac:dyDescent="0.2">
      <c r="A5" s="24" t="s">
        <v>2</v>
      </c>
      <c r="B5" s="27">
        <v>8.8699999999999992</v>
      </c>
      <c r="C5" s="27">
        <v>203157186.87</v>
      </c>
      <c r="D5" s="24"/>
      <c r="E5" s="24"/>
    </row>
    <row r="6" spans="1:5" x14ac:dyDescent="0.2">
      <c r="A6" s="24" t="s">
        <v>3</v>
      </c>
      <c r="B6" s="27">
        <v>8.76</v>
      </c>
      <c r="C6" s="27">
        <v>200688860.75</v>
      </c>
      <c r="D6" s="24"/>
      <c r="E6" s="24"/>
    </row>
    <row r="7" spans="1:5" x14ac:dyDescent="0.2">
      <c r="A7" s="24" t="s">
        <v>4</v>
      </c>
      <c r="B7" s="27">
        <v>8.7799999999999994</v>
      </c>
      <c r="C7" s="27">
        <v>201067383.25</v>
      </c>
      <c r="D7" s="24"/>
      <c r="E7" s="24"/>
    </row>
    <row r="8" spans="1:5" x14ac:dyDescent="0.2">
      <c r="A8" s="24" t="s">
        <v>5</v>
      </c>
      <c r="B8" s="27">
        <v>8.7200000000000006</v>
      </c>
      <c r="C8" s="27">
        <v>201758248.16999999</v>
      </c>
      <c r="D8" s="24"/>
      <c r="E8" s="24"/>
    </row>
    <row r="9" spans="1:5" x14ac:dyDescent="0.2">
      <c r="A9" s="24" t="s">
        <v>6</v>
      </c>
      <c r="B9" s="27">
        <v>8.81</v>
      </c>
      <c r="C9" s="27">
        <v>204099119.88</v>
      </c>
      <c r="D9" s="24"/>
      <c r="E9" s="24"/>
    </row>
    <row r="10" spans="1:5" x14ac:dyDescent="0.2">
      <c r="A10" s="24" t="s">
        <v>7</v>
      </c>
      <c r="B10" s="27">
        <v>8.76</v>
      </c>
      <c r="C10" s="27">
        <v>203134817.59999999</v>
      </c>
      <c r="D10" s="24"/>
      <c r="E10" s="24"/>
    </row>
    <row r="11" spans="1:5" x14ac:dyDescent="0.2">
      <c r="A11" s="24" t="s">
        <v>8</v>
      </c>
      <c r="B11" s="27">
        <v>8.83</v>
      </c>
      <c r="C11" s="27">
        <v>204786333.41999999</v>
      </c>
      <c r="D11" s="24"/>
      <c r="E11" s="24"/>
    </row>
    <row r="12" spans="1:5" x14ac:dyDescent="0.2">
      <c r="A12" s="24" t="s">
        <v>9</v>
      </c>
      <c r="B12" s="27">
        <v>8.76</v>
      </c>
      <c r="C12" s="27">
        <v>203668217.91999999</v>
      </c>
      <c r="D12" s="24"/>
      <c r="E12" s="24"/>
    </row>
    <row r="13" spans="1:5" x14ac:dyDescent="0.2">
      <c r="A13" s="24" t="s">
        <v>10</v>
      </c>
      <c r="B13" s="27">
        <v>8.8800000000000008</v>
      </c>
      <c r="C13" s="27">
        <v>205089127.28</v>
      </c>
      <c r="D13" s="24"/>
      <c r="E13" s="24"/>
    </row>
    <row r="14" spans="1:5" x14ac:dyDescent="0.2">
      <c r="A14" s="24" t="s">
        <v>11</v>
      </c>
      <c r="B14" s="27">
        <v>8.8800000000000008</v>
      </c>
      <c r="C14" s="27">
        <v>205134876.13</v>
      </c>
      <c r="D14" s="24"/>
      <c r="E14" s="24"/>
    </row>
    <row r="15" spans="1:5" x14ac:dyDescent="0.2">
      <c r="A15" s="24" t="s">
        <v>12</v>
      </c>
      <c r="B15" s="27">
        <v>8.84</v>
      </c>
      <c r="C15" s="27">
        <v>201890423.71000001</v>
      </c>
      <c r="D15" s="24"/>
      <c r="E15" s="24"/>
    </row>
    <row r="16" spans="1:5" x14ac:dyDescent="0.2">
      <c r="A16" s="24" t="s">
        <v>13</v>
      </c>
      <c r="B16" s="27">
        <v>8.9</v>
      </c>
      <c r="C16" s="27">
        <v>227907137.55000001</v>
      </c>
      <c r="D16" s="24"/>
      <c r="E16" s="24"/>
    </row>
    <row r="17" spans="1:5" x14ac:dyDescent="0.2">
      <c r="A17" s="24" t="s">
        <v>14</v>
      </c>
      <c r="B17" s="27">
        <v>8.85</v>
      </c>
      <c r="C17" s="27">
        <v>224337385.41</v>
      </c>
      <c r="D17" s="22"/>
      <c r="E17" s="22"/>
    </row>
    <row r="18" spans="1:5" x14ac:dyDescent="0.2">
      <c r="A18" s="24" t="s">
        <v>15</v>
      </c>
      <c r="B18" s="27">
        <v>8.84</v>
      </c>
      <c r="C18" s="27">
        <v>221608580.34</v>
      </c>
      <c r="D18" s="22"/>
      <c r="E18" s="22"/>
    </row>
    <row r="19" spans="1:5" x14ac:dyDescent="0.2">
      <c r="A19" s="24" t="s">
        <v>16</v>
      </c>
      <c r="B19" s="27">
        <v>8.7799999999999994</v>
      </c>
      <c r="C19" s="27">
        <v>219902389.11000001</v>
      </c>
      <c r="D19" s="22"/>
      <c r="E19" s="22"/>
    </row>
    <row r="20" spans="1:5" x14ac:dyDescent="0.2">
      <c r="A20" s="24" t="s">
        <v>17</v>
      </c>
      <c r="B20" s="27">
        <v>8.59</v>
      </c>
      <c r="C20" s="27">
        <v>213768592.34</v>
      </c>
      <c r="D20" s="22"/>
      <c r="E20" s="22"/>
    </row>
    <row r="21" spans="1:5" x14ac:dyDescent="0.2">
      <c r="A21" s="24" t="s">
        <v>18</v>
      </c>
      <c r="B21" s="27">
        <v>8.6</v>
      </c>
      <c r="C21" s="27">
        <v>213968191.22999999</v>
      </c>
      <c r="D21" s="22"/>
      <c r="E21" s="22"/>
    </row>
    <row r="22" spans="1:5" x14ac:dyDescent="0.2">
      <c r="A22" s="24" t="s">
        <v>19</v>
      </c>
      <c r="B22" s="27">
        <v>8.5399999999999991</v>
      </c>
      <c r="C22" s="27">
        <v>199004335.59999999</v>
      </c>
      <c r="D22" s="22"/>
      <c r="E22" s="22"/>
    </row>
    <row r="23" spans="1:5" x14ac:dyDescent="0.2">
      <c r="A23" s="24" t="s">
        <v>20</v>
      </c>
      <c r="B23" s="27">
        <v>8.41</v>
      </c>
      <c r="C23" s="27">
        <v>195955567.02000001</v>
      </c>
      <c r="D23" s="22"/>
      <c r="E23" s="22"/>
    </row>
    <row r="24" spans="1:5" x14ac:dyDescent="0.2">
      <c r="A24" s="24" t="s">
        <v>21</v>
      </c>
      <c r="B24" s="27">
        <v>8.5399999999999991</v>
      </c>
      <c r="C24" s="27">
        <v>199127621.52000001</v>
      </c>
      <c r="D24" s="22"/>
      <c r="E24" s="22"/>
    </row>
    <row r="25" spans="1:5" x14ac:dyDescent="0.2">
      <c r="A25" s="24" t="s">
        <v>22</v>
      </c>
      <c r="B25" s="27">
        <v>8.69</v>
      </c>
      <c r="C25" s="27">
        <v>202467673.02000001</v>
      </c>
      <c r="D25" s="22"/>
      <c r="E25" s="22"/>
    </row>
    <row r="26" spans="1:5" x14ac:dyDescent="0.2">
      <c r="A26" s="24" t="s">
        <v>23</v>
      </c>
      <c r="B26" s="27">
        <v>8.89</v>
      </c>
      <c r="C26" s="27">
        <v>207193407.18000001</v>
      </c>
      <c r="D26" s="22"/>
      <c r="E26" s="22"/>
    </row>
    <row r="27" spans="1:5" x14ac:dyDescent="0.2">
      <c r="A27" s="24" t="s">
        <v>24</v>
      </c>
      <c r="B27" s="27">
        <v>8.9499999999999993</v>
      </c>
      <c r="C27" s="27">
        <v>208870457.96000001</v>
      </c>
      <c r="D27" s="22"/>
      <c r="E27" s="22"/>
    </row>
    <row r="28" spans="1:5" x14ac:dyDescent="0.2">
      <c r="A28" s="24" t="s">
        <v>25</v>
      </c>
      <c r="B28" s="27">
        <v>8.9499999999999993</v>
      </c>
      <c r="C28" s="27">
        <v>209460536.50999999</v>
      </c>
      <c r="D28" s="22"/>
      <c r="E28" s="22"/>
    </row>
    <row r="29" spans="1:5" x14ac:dyDescent="0.2">
      <c r="A29" s="24" t="s">
        <v>26</v>
      </c>
      <c r="B29" s="27">
        <v>9.02</v>
      </c>
      <c r="C29" s="27">
        <v>212852612.84999999</v>
      </c>
      <c r="D29" s="22"/>
      <c r="E29" s="22"/>
    </row>
    <row r="30" spans="1:5" x14ac:dyDescent="0.2">
      <c r="A30" s="24" t="s">
        <v>27</v>
      </c>
      <c r="B30" s="27">
        <v>8.89</v>
      </c>
      <c r="C30" s="27">
        <v>209793623.09999999</v>
      </c>
      <c r="D30" s="22"/>
      <c r="E30" s="22"/>
    </row>
    <row r="31" spans="1:5" x14ac:dyDescent="0.2">
      <c r="A31" s="24" t="s">
        <v>28</v>
      </c>
      <c r="B31" s="27">
        <v>9</v>
      </c>
      <c r="C31" s="27">
        <v>212528112.16999999</v>
      </c>
      <c r="D31" s="22"/>
      <c r="E31" s="22"/>
    </row>
    <row r="32" spans="1:5" x14ac:dyDescent="0.2">
      <c r="A32" s="24" t="s">
        <v>29</v>
      </c>
      <c r="B32" s="27">
        <v>9.17</v>
      </c>
      <c r="C32" s="27">
        <v>217027080.62</v>
      </c>
      <c r="D32" s="22"/>
      <c r="E32" s="22"/>
    </row>
    <row r="33" spans="1:5" x14ac:dyDescent="0.2">
      <c r="A33" s="24" t="s">
        <v>30</v>
      </c>
      <c r="B33" s="27">
        <v>9.26</v>
      </c>
      <c r="C33" s="27">
        <v>219238086.06</v>
      </c>
      <c r="D33" s="22"/>
      <c r="E33" s="22"/>
    </row>
    <row r="34" spans="1:5" x14ac:dyDescent="0.2">
      <c r="A34" s="24" t="s">
        <v>31</v>
      </c>
      <c r="B34" s="27">
        <v>9.27</v>
      </c>
      <c r="C34" s="27">
        <v>219560418.88999999</v>
      </c>
      <c r="D34" s="22"/>
      <c r="E34" s="22"/>
    </row>
    <row r="35" spans="1:5" x14ac:dyDescent="0.2">
      <c r="A35" s="24" t="s">
        <v>32</v>
      </c>
      <c r="B35" s="27">
        <v>9.2799999999999994</v>
      </c>
      <c r="C35" s="27">
        <v>220820561.87</v>
      </c>
      <c r="D35" s="22"/>
      <c r="E35" s="22"/>
    </row>
    <row r="36" spans="1:5" x14ac:dyDescent="0.2">
      <c r="A36" s="24" t="s">
        <v>33</v>
      </c>
      <c r="B36" s="27">
        <v>9.34</v>
      </c>
      <c r="C36" s="27">
        <v>222963836.34999999</v>
      </c>
      <c r="D36" s="22"/>
      <c r="E36" s="22"/>
    </row>
    <row r="37" spans="1:5" x14ac:dyDescent="0.2">
      <c r="A37" s="24" t="s">
        <v>34</v>
      </c>
      <c r="B37" s="27">
        <v>9.36</v>
      </c>
      <c r="C37" s="27">
        <v>222532482.12</v>
      </c>
      <c r="D37" s="22"/>
      <c r="E37" s="22"/>
    </row>
    <row r="38" spans="1:5" x14ac:dyDescent="0.2">
      <c r="A38" s="24" t="s">
        <v>35</v>
      </c>
      <c r="B38" s="27">
        <v>9.31</v>
      </c>
      <c r="C38" s="27">
        <v>221269310.63999999</v>
      </c>
      <c r="D38" s="22"/>
      <c r="E38" s="22"/>
    </row>
    <row r="39" spans="1:5" x14ac:dyDescent="0.2">
      <c r="A39" s="24" t="s">
        <v>36</v>
      </c>
      <c r="B39" s="27">
        <v>9.44</v>
      </c>
      <c r="C39" s="27">
        <v>223248278.52000001</v>
      </c>
      <c r="D39" s="22"/>
      <c r="E39" s="22"/>
    </row>
    <row r="40" spans="1:5" x14ac:dyDescent="0.2">
      <c r="A40" s="24" t="s">
        <v>37</v>
      </c>
      <c r="B40" s="27">
        <v>9.4700000000000006</v>
      </c>
      <c r="C40" s="27">
        <v>224363649.25999999</v>
      </c>
      <c r="D40" s="22"/>
      <c r="E40" s="22"/>
    </row>
    <row r="41" spans="1:5" x14ac:dyDescent="0.2">
      <c r="A41" s="24" t="s">
        <v>38</v>
      </c>
      <c r="B41" s="27">
        <v>9.51</v>
      </c>
      <c r="C41" s="27">
        <v>227686360.49000001</v>
      </c>
      <c r="D41" s="22"/>
      <c r="E41" s="22"/>
    </row>
    <row r="42" spans="1:5" x14ac:dyDescent="0.2">
      <c r="A42" s="24" t="s">
        <v>39</v>
      </c>
      <c r="B42" s="27">
        <v>9.57</v>
      </c>
      <c r="C42" s="27">
        <v>229144113.19</v>
      </c>
      <c r="D42" s="22"/>
      <c r="E42" s="22"/>
    </row>
    <row r="43" spans="1:5" x14ac:dyDescent="0.2">
      <c r="A43" s="24" t="s">
        <v>40</v>
      </c>
      <c r="B43" s="27">
        <v>9.5299999999999994</v>
      </c>
      <c r="C43" s="27">
        <v>227593736.66999999</v>
      </c>
      <c r="D43" s="22"/>
      <c r="E43" s="22"/>
    </row>
    <row r="44" spans="1:5" x14ac:dyDescent="0.2">
      <c r="A44" s="24" t="s">
        <v>41</v>
      </c>
      <c r="B44" s="27">
        <v>9.52</v>
      </c>
      <c r="C44" s="27">
        <v>226606345.37</v>
      </c>
      <c r="D44" s="22"/>
      <c r="E44" s="22"/>
    </row>
    <row r="45" spans="1:5" x14ac:dyDescent="0.2">
      <c r="A45" s="24" t="s">
        <v>42</v>
      </c>
      <c r="B45" s="27">
        <v>9.5399999999999991</v>
      </c>
      <c r="C45" s="27">
        <v>226796052.41999999</v>
      </c>
      <c r="D45" s="22"/>
      <c r="E45" s="22"/>
    </row>
    <row r="46" spans="1:5" x14ac:dyDescent="0.2">
      <c r="A46" s="24" t="s">
        <v>43</v>
      </c>
      <c r="B46" s="27">
        <v>9.58</v>
      </c>
      <c r="C46" s="27">
        <v>226316300.13</v>
      </c>
      <c r="D46" s="22"/>
      <c r="E46" s="22"/>
    </row>
    <row r="47" spans="1:5" x14ac:dyDescent="0.2">
      <c r="A47" s="24" t="s">
        <v>44</v>
      </c>
      <c r="B47" s="27">
        <v>9.57</v>
      </c>
      <c r="C47" s="27">
        <v>225233122.19</v>
      </c>
      <c r="D47" s="22"/>
      <c r="E47" s="22"/>
    </row>
    <row r="48" spans="1:5" x14ac:dyDescent="0.2">
      <c r="A48" s="24" t="s">
        <v>45</v>
      </c>
      <c r="B48" s="27">
        <v>9.51</v>
      </c>
      <c r="C48" s="27">
        <v>223660935.84999999</v>
      </c>
      <c r="D48" s="22"/>
      <c r="E48" s="22"/>
    </row>
    <row r="49" spans="1:5" x14ac:dyDescent="0.2">
      <c r="A49" s="24" t="s">
        <v>46</v>
      </c>
      <c r="B49" s="27">
        <v>9.5</v>
      </c>
      <c r="C49" s="27">
        <v>223391671.00999999</v>
      </c>
      <c r="D49" s="22"/>
      <c r="E49" s="22"/>
    </row>
    <row r="50" spans="1:5" x14ac:dyDescent="0.2">
      <c r="A50" s="24" t="s">
        <v>47</v>
      </c>
      <c r="B50" s="27">
        <v>9.5500000000000007</v>
      </c>
      <c r="C50" s="27">
        <v>224474414.16</v>
      </c>
      <c r="D50" s="22"/>
      <c r="E50" s="22"/>
    </row>
    <row r="51" spans="1:5" x14ac:dyDescent="0.2">
      <c r="A51" s="24" t="s">
        <v>48</v>
      </c>
      <c r="B51" s="27">
        <v>9.41</v>
      </c>
      <c r="C51" s="27">
        <v>221467281.13999999</v>
      </c>
      <c r="D51" s="22"/>
      <c r="E51" s="22"/>
    </row>
    <row r="52" spans="1:5" x14ac:dyDescent="0.2">
      <c r="A52" s="24" t="s">
        <v>49</v>
      </c>
      <c r="B52" s="27">
        <v>9.4</v>
      </c>
      <c r="C52" s="27">
        <v>222914480.97</v>
      </c>
      <c r="D52" s="22"/>
      <c r="E52" s="22"/>
    </row>
    <row r="53" spans="1:5" x14ac:dyDescent="0.2">
      <c r="A53" s="24" t="s">
        <v>50</v>
      </c>
      <c r="B53" s="27">
        <v>9.2899999999999991</v>
      </c>
      <c r="C53" s="27">
        <v>220771475.58000001</v>
      </c>
      <c r="D53" s="22"/>
      <c r="E53" s="22"/>
    </row>
    <row r="54" spans="1:5" x14ac:dyDescent="0.2">
      <c r="A54" s="24" t="s">
        <v>51</v>
      </c>
      <c r="B54" s="27">
        <v>9.1</v>
      </c>
      <c r="C54" s="27">
        <v>215931540.33000001</v>
      </c>
      <c r="D54" s="22"/>
      <c r="E54" s="22"/>
    </row>
    <row r="55" spans="1:5" x14ac:dyDescent="0.2">
      <c r="A55" s="24" t="s">
        <v>52</v>
      </c>
      <c r="B55" s="27">
        <v>9.09</v>
      </c>
      <c r="C55" s="27">
        <v>215872915.40000001</v>
      </c>
      <c r="D55" s="22"/>
      <c r="E55" s="22"/>
    </row>
    <row r="56" spans="1:5" x14ac:dyDescent="0.2">
      <c r="A56" s="24" t="s">
        <v>53</v>
      </c>
      <c r="B56" s="27">
        <v>9.1</v>
      </c>
      <c r="C56" s="27">
        <v>216277137.58000001</v>
      </c>
      <c r="D56" s="22"/>
      <c r="E56" s="22"/>
    </row>
    <row r="57" spans="1:5" x14ac:dyDescent="0.2">
      <c r="A57" s="24" t="s">
        <v>54</v>
      </c>
      <c r="B57" s="27">
        <v>9.14</v>
      </c>
      <c r="C57" s="27">
        <v>216651788.22</v>
      </c>
      <c r="D57" s="22"/>
      <c r="E57" s="22"/>
    </row>
    <row r="58" spans="1:5" x14ac:dyDescent="0.2">
      <c r="A58" s="24" t="s">
        <v>55</v>
      </c>
      <c r="B58" s="27">
        <v>9.18</v>
      </c>
      <c r="C58" s="27">
        <v>217150517.86000001</v>
      </c>
      <c r="D58" s="22"/>
      <c r="E58" s="22"/>
    </row>
    <row r="59" spans="1:5" x14ac:dyDescent="0.2">
      <c r="A59" s="24" t="s">
        <v>56</v>
      </c>
      <c r="B59" s="27">
        <v>9.1199999999999992</v>
      </c>
      <c r="C59" s="27">
        <v>211853219.59</v>
      </c>
      <c r="D59" s="22"/>
      <c r="E59" s="22"/>
    </row>
    <row r="60" spans="1:5" x14ac:dyDescent="0.2">
      <c r="A60" s="24" t="s">
        <v>57</v>
      </c>
      <c r="B60" s="27">
        <v>9.15</v>
      </c>
      <c r="C60" s="27">
        <v>212506172.86000001</v>
      </c>
      <c r="D60" s="22"/>
      <c r="E60" s="22"/>
    </row>
    <row r="61" spans="1:5" x14ac:dyDescent="0.2">
      <c r="A61" s="24" t="s">
        <v>58</v>
      </c>
      <c r="B61" s="27">
        <v>9.24</v>
      </c>
      <c r="C61" s="27">
        <v>215935489.28</v>
      </c>
      <c r="D61" s="22"/>
      <c r="E61" s="22"/>
    </row>
    <row r="62" spans="1:5" x14ac:dyDescent="0.2">
      <c r="A62" s="24" t="s">
        <v>59</v>
      </c>
      <c r="B62" s="27">
        <v>9.1999999999999993</v>
      </c>
      <c r="C62" s="27">
        <v>215823775.93000001</v>
      </c>
      <c r="D62" s="22"/>
      <c r="E62" s="22"/>
    </row>
    <row r="63" spans="1:5" x14ac:dyDescent="0.2">
      <c r="A63" s="24" t="s">
        <v>60</v>
      </c>
      <c r="B63" s="27">
        <v>9.14</v>
      </c>
      <c r="C63" s="27">
        <v>214096303.03</v>
      </c>
      <c r="D63" s="22"/>
      <c r="E63" s="22"/>
    </row>
    <row r="64" spans="1:5" x14ac:dyDescent="0.2">
      <c r="A64" s="24" t="s">
        <v>61</v>
      </c>
      <c r="B64" s="27">
        <v>9.0299999999999994</v>
      </c>
      <c r="C64" s="27">
        <v>211167879.53999999</v>
      </c>
      <c r="D64" s="22"/>
      <c r="E64" s="22"/>
    </row>
    <row r="65" spans="1:5" x14ac:dyDescent="0.2">
      <c r="A65" s="24" t="s">
        <v>62</v>
      </c>
      <c r="B65" s="27">
        <v>8.8699999999999992</v>
      </c>
      <c r="C65" s="27">
        <v>207445595.36000001</v>
      </c>
      <c r="D65" s="22"/>
      <c r="E65" s="22"/>
    </row>
    <row r="66" spans="1:5" x14ac:dyDescent="0.2">
      <c r="A66" s="24" t="s">
        <v>63</v>
      </c>
      <c r="B66" s="27">
        <v>8.74</v>
      </c>
      <c r="C66" s="27">
        <v>204365252.97</v>
      </c>
      <c r="D66" s="22"/>
      <c r="E66" s="22"/>
    </row>
    <row r="67" spans="1:5" x14ac:dyDescent="0.2">
      <c r="A67" s="24" t="s">
        <v>64</v>
      </c>
      <c r="B67" s="27">
        <v>8.68</v>
      </c>
      <c r="C67" s="27">
        <v>202164968.80000001</v>
      </c>
      <c r="D67" s="22"/>
      <c r="E67" s="22"/>
    </row>
    <row r="68" spans="1:5" x14ac:dyDescent="0.2">
      <c r="A68" s="24" t="s">
        <v>65</v>
      </c>
      <c r="B68" s="27">
        <v>8.68</v>
      </c>
      <c r="C68" s="27">
        <v>202607972.96000001</v>
      </c>
      <c r="D68" s="22"/>
      <c r="E68" s="22"/>
    </row>
    <row r="69" spans="1:5" x14ac:dyDescent="0.2">
      <c r="A69" s="24" t="s">
        <v>66</v>
      </c>
      <c r="B69" s="27">
        <v>8.74</v>
      </c>
      <c r="C69" s="27">
        <v>202608353.50999999</v>
      </c>
      <c r="D69" s="22"/>
      <c r="E69" s="22"/>
    </row>
    <row r="70" spans="1:5" x14ac:dyDescent="0.2">
      <c r="A70" s="24" t="s">
        <v>67</v>
      </c>
      <c r="B70" s="27">
        <v>8.65</v>
      </c>
      <c r="C70" s="27">
        <v>200591462.19</v>
      </c>
      <c r="D70" s="22"/>
      <c r="E70" s="22"/>
    </row>
    <row r="71" spans="1:5" x14ac:dyDescent="0.2">
      <c r="A71" s="24" t="s">
        <v>68</v>
      </c>
      <c r="B71" s="27">
        <v>8.7200000000000006</v>
      </c>
      <c r="C71" s="27">
        <v>202133236.94</v>
      </c>
      <c r="D71" s="22"/>
      <c r="E71" s="22"/>
    </row>
    <row r="72" spans="1:5" x14ac:dyDescent="0.2">
      <c r="A72" s="24" t="s">
        <v>69</v>
      </c>
      <c r="B72" s="27">
        <v>8.8000000000000007</v>
      </c>
      <c r="C72" s="27">
        <v>204386275.65000001</v>
      </c>
      <c r="D72" s="22"/>
      <c r="E72" s="22"/>
    </row>
    <row r="73" spans="1:5" x14ac:dyDescent="0.2">
      <c r="A73" s="24" t="s">
        <v>70</v>
      </c>
      <c r="B73" s="27">
        <v>8.85</v>
      </c>
      <c r="C73" s="27">
        <v>211631419.05000001</v>
      </c>
      <c r="D73" s="22"/>
      <c r="E73" s="22"/>
    </row>
    <row r="74" spans="1:5" x14ac:dyDescent="0.2">
      <c r="A74" s="24" t="s">
        <v>71</v>
      </c>
      <c r="B74" s="27">
        <v>8.86</v>
      </c>
      <c r="C74" s="27">
        <v>212171837.28</v>
      </c>
      <c r="D74" s="22"/>
      <c r="E74" s="22"/>
    </row>
    <row r="75" spans="1:5" x14ac:dyDescent="0.2">
      <c r="A75" s="24" t="s">
        <v>72</v>
      </c>
      <c r="B75" s="27">
        <v>8.9499999999999993</v>
      </c>
      <c r="C75" s="27">
        <v>217147359.34</v>
      </c>
      <c r="D75" s="22"/>
      <c r="E75" s="22"/>
    </row>
    <row r="76" spans="1:5" x14ac:dyDescent="0.2">
      <c r="A76" s="24" t="s">
        <v>73</v>
      </c>
      <c r="B76" s="27">
        <v>9.01</v>
      </c>
      <c r="C76" s="27">
        <v>218660665.47</v>
      </c>
      <c r="D76" s="22"/>
      <c r="E76" s="22"/>
    </row>
    <row r="77" spans="1:5" x14ac:dyDescent="0.2">
      <c r="A77" s="24" t="s">
        <v>74</v>
      </c>
      <c r="B77" s="27">
        <v>9.0299999999999994</v>
      </c>
      <c r="C77" s="27">
        <v>219489186.47</v>
      </c>
      <c r="D77" s="22"/>
      <c r="E77" s="22"/>
    </row>
    <row r="78" spans="1:5" x14ac:dyDescent="0.2">
      <c r="A78" s="24" t="s">
        <v>75</v>
      </c>
      <c r="B78" s="27">
        <v>8.9600000000000009</v>
      </c>
      <c r="C78" s="27">
        <v>218997462.52000001</v>
      </c>
      <c r="D78" s="22"/>
      <c r="E78" s="22"/>
    </row>
    <row r="79" spans="1:5" x14ac:dyDescent="0.2">
      <c r="A79" s="24" t="s">
        <v>76</v>
      </c>
      <c r="B79" s="27">
        <v>8.86</v>
      </c>
      <c r="C79" s="27">
        <v>217258742.99000001</v>
      </c>
      <c r="D79" s="22"/>
      <c r="E79" s="22"/>
    </row>
    <row r="80" spans="1:5" x14ac:dyDescent="0.2">
      <c r="A80" s="24" t="s">
        <v>77</v>
      </c>
      <c r="B80" s="27">
        <v>8.9600000000000009</v>
      </c>
      <c r="C80" s="27">
        <v>220008931.31</v>
      </c>
      <c r="D80" s="22"/>
      <c r="E80" s="22"/>
    </row>
    <row r="81" spans="1:5" x14ac:dyDescent="0.2">
      <c r="A81" s="24" t="s">
        <v>78</v>
      </c>
      <c r="B81" s="27">
        <v>9.1</v>
      </c>
      <c r="C81" s="27">
        <v>224234335.08000001</v>
      </c>
      <c r="D81" s="22"/>
      <c r="E81" s="22"/>
    </row>
    <row r="82" spans="1:5" x14ac:dyDescent="0.2">
      <c r="A82" s="24" t="s">
        <v>79</v>
      </c>
      <c r="B82" s="27">
        <v>9.09</v>
      </c>
      <c r="C82" s="27">
        <v>223958229.63</v>
      </c>
      <c r="D82" s="22"/>
      <c r="E82" s="22"/>
    </row>
    <row r="83" spans="1:5" x14ac:dyDescent="0.2">
      <c r="A83" s="24" t="s">
        <v>80</v>
      </c>
      <c r="B83" s="27">
        <v>9.0399999999999991</v>
      </c>
      <c r="C83" s="27">
        <v>220995985.09999999</v>
      </c>
      <c r="D83" s="22"/>
      <c r="E83" s="22"/>
    </row>
    <row r="84" spans="1:5" x14ac:dyDescent="0.2">
      <c r="A84" s="24" t="s">
        <v>81</v>
      </c>
      <c r="B84" s="27">
        <v>8.9600000000000009</v>
      </c>
      <c r="C84" s="27">
        <v>218017378.27000001</v>
      </c>
      <c r="D84" s="22"/>
      <c r="E84" s="22"/>
    </row>
    <row r="85" spans="1:5" x14ac:dyDescent="0.2">
      <c r="A85" s="24" t="s">
        <v>82</v>
      </c>
      <c r="B85" s="27">
        <v>8.91</v>
      </c>
      <c r="C85" s="27">
        <v>216410805.05000001</v>
      </c>
      <c r="D85" s="22"/>
      <c r="E85" s="22"/>
    </row>
    <row r="86" spans="1:5" x14ac:dyDescent="0.2">
      <c r="A86" s="24" t="s">
        <v>83</v>
      </c>
      <c r="B86" s="27">
        <v>8.9700000000000006</v>
      </c>
      <c r="C86" s="27">
        <v>220030316.96000001</v>
      </c>
      <c r="D86" s="22"/>
      <c r="E86" s="22"/>
    </row>
    <row r="87" spans="1:5" x14ac:dyDescent="0.2">
      <c r="A87" s="24" t="s">
        <v>84</v>
      </c>
      <c r="B87" s="27">
        <v>8.94</v>
      </c>
      <c r="C87" s="27">
        <v>218461575.28999999</v>
      </c>
      <c r="D87" s="22"/>
      <c r="E87" s="22"/>
    </row>
    <row r="88" spans="1:5" x14ac:dyDescent="0.2">
      <c r="A88" s="24" t="s">
        <v>85</v>
      </c>
      <c r="B88" s="27">
        <v>8.94</v>
      </c>
      <c r="C88" s="27">
        <v>217632900.28999999</v>
      </c>
      <c r="D88" s="22"/>
      <c r="E88" s="22"/>
    </row>
    <row r="89" spans="1:5" x14ac:dyDescent="0.2">
      <c r="A89" s="24" t="s">
        <v>86</v>
      </c>
      <c r="B89" s="27">
        <v>9.0299999999999994</v>
      </c>
      <c r="C89" s="27">
        <v>218933041.31</v>
      </c>
      <c r="D89" s="22"/>
      <c r="E89" s="22"/>
    </row>
    <row r="90" spans="1:5" x14ac:dyDescent="0.2">
      <c r="A90" s="24" t="s">
        <v>87</v>
      </c>
      <c r="B90" s="27">
        <v>8.9499999999999993</v>
      </c>
      <c r="C90" s="27">
        <v>216349167.34</v>
      </c>
      <c r="D90" s="22"/>
      <c r="E90" s="22"/>
    </row>
    <row r="91" spans="1:5" x14ac:dyDescent="0.2">
      <c r="A91" s="24" t="s">
        <v>88</v>
      </c>
      <c r="B91" s="27">
        <v>8.9</v>
      </c>
      <c r="C91" s="27">
        <v>216291934.87</v>
      </c>
      <c r="D91" s="22"/>
      <c r="E91" s="22"/>
    </row>
    <row r="92" spans="1:5" x14ac:dyDescent="0.2">
      <c r="A92" s="24" t="s">
        <v>89</v>
      </c>
      <c r="B92" s="27">
        <v>8.84</v>
      </c>
      <c r="C92" s="27">
        <v>214655072.33000001</v>
      </c>
      <c r="D92" s="22"/>
      <c r="E92" s="22"/>
    </row>
    <row r="93" spans="1:5" x14ac:dyDescent="0.2">
      <c r="A93" s="24" t="s">
        <v>90</v>
      </c>
      <c r="B93" s="27">
        <v>8.75</v>
      </c>
      <c r="C93" s="27">
        <v>212516215.88</v>
      </c>
      <c r="D93" s="22"/>
      <c r="E93" s="22"/>
    </row>
    <row r="94" spans="1:5" x14ac:dyDescent="0.2">
      <c r="A94" s="24" t="s">
        <v>91</v>
      </c>
      <c r="B94" s="27">
        <v>8.61</v>
      </c>
      <c r="C94" s="27">
        <v>207460125.08000001</v>
      </c>
      <c r="D94" s="22"/>
      <c r="E94" s="22"/>
    </row>
    <row r="95" spans="1:5" x14ac:dyDescent="0.2">
      <c r="A95" s="24" t="s">
        <v>92</v>
      </c>
      <c r="B95" s="27">
        <v>8.59</v>
      </c>
      <c r="C95" s="27">
        <v>206923996.24000001</v>
      </c>
      <c r="D95" s="22"/>
      <c r="E95" s="22"/>
    </row>
    <row r="96" spans="1:5" x14ac:dyDescent="0.2">
      <c r="A96" s="24" t="s">
        <v>93</v>
      </c>
      <c r="B96" s="27">
        <v>8.73</v>
      </c>
      <c r="C96" s="27">
        <v>210214434.81</v>
      </c>
      <c r="D96" s="22"/>
      <c r="E96" s="22"/>
    </row>
    <row r="97" spans="1:5" x14ac:dyDescent="0.2">
      <c r="A97" s="24" t="s">
        <v>94</v>
      </c>
      <c r="B97" s="27">
        <v>8.7200000000000006</v>
      </c>
      <c r="C97" s="27">
        <v>210153960.41</v>
      </c>
      <c r="D97" s="22"/>
      <c r="E97" s="22"/>
    </row>
    <row r="98" spans="1:5" x14ac:dyDescent="0.2">
      <c r="A98" s="24" t="s">
        <v>95</v>
      </c>
      <c r="B98" s="27">
        <v>8.74</v>
      </c>
      <c r="C98" s="27">
        <v>210400285.08000001</v>
      </c>
      <c r="D98" s="22"/>
      <c r="E98" s="22"/>
    </row>
    <row r="99" spans="1:5" x14ac:dyDescent="0.2">
      <c r="A99" s="24" t="s">
        <v>96</v>
      </c>
      <c r="B99" s="27">
        <v>8.77</v>
      </c>
      <c r="C99" s="27">
        <v>211347759.43000001</v>
      </c>
      <c r="D99" s="22"/>
      <c r="E99" s="22"/>
    </row>
    <row r="100" spans="1:5" x14ac:dyDescent="0.2">
      <c r="A100" s="24" t="s">
        <v>97</v>
      </c>
      <c r="B100" s="27">
        <v>8.67</v>
      </c>
      <c r="C100" s="27">
        <v>210165901.37</v>
      </c>
      <c r="D100" s="22"/>
      <c r="E100" s="22"/>
    </row>
    <row r="101" spans="1:5" x14ac:dyDescent="0.2">
      <c r="A101" s="24" t="s">
        <v>98</v>
      </c>
      <c r="B101" s="27">
        <v>8.69</v>
      </c>
      <c r="C101" s="27">
        <v>210170649.06</v>
      </c>
      <c r="D101" s="22"/>
      <c r="E101" s="22"/>
    </row>
    <row r="102" spans="1:5" x14ac:dyDescent="0.2">
      <c r="A102" s="24" t="s">
        <v>99</v>
      </c>
      <c r="B102" s="27">
        <v>8.43</v>
      </c>
      <c r="C102" s="27">
        <v>204406971.55000001</v>
      </c>
      <c r="D102" s="22"/>
      <c r="E102" s="22"/>
    </row>
    <row r="103" spans="1:5" x14ac:dyDescent="0.2">
      <c r="A103" s="24" t="s">
        <v>100</v>
      </c>
      <c r="B103" s="27">
        <v>8.2799999999999994</v>
      </c>
      <c r="C103" s="27">
        <v>199817670.00999999</v>
      </c>
      <c r="D103" s="22"/>
      <c r="E103" s="22"/>
    </row>
    <row r="104" spans="1:5" x14ac:dyDescent="0.2">
      <c r="A104" s="24" t="s">
        <v>101</v>
      </c>
      <c r="B104" s="27">
        <v>8.31</v>
      </c>
      <c r="C104" s="27">
        <v>200895555.87</v>
      </c>
      <c r="D104" s="22"/>
      <c r="E104" s="22"/>
    </row>
    <row r="105" spans="1:5" x14ac:dyDescent="0.2">
      <c r="A105" s="24" t="s">
        <v>102</v>
      </c>
      <c r="B105" s="27">
        <v>8.27</v>
      </c>
      <c r="C105" s="27">
        <v>198101305.75999999</v>
      </c>
      <c r="D105" s="22"/>
      <c r="E105" s="22"/>
    </row>
    <row r="106" spans="1:5" x14ac:dyDescent="0.2">
      <c r="A106" s="24" t="s">
        <v>103</v>
      </c>
      <c r="B106" s="27">
        <v>8.34</v>
      </c>
      <c r="C106" s="27">
        <v>200258644.22999999</v>
      </c>
      <c r="D106" s="22"/>
      <c r="E106" s="22"/>
    </row>
    <row r="107" spans="1:5" x14ac:dyDescent="0.2">
      <c r="A107" s="24" t="s">
        <v>104</v>
      </c>
      <c r="B107" s="27">
        <v>8.4600000000000009</v>
      </c>
      <c r="C107" s="27">
        <v>203237734.55000001</v>
      </c>
      <c r="D107" s="22"/>
      <c r="E107" s="22"/>
    </row>
    <row r="108" spans="1:5" x14ac:dyDescent="0.2">
      <c r="A108" s="24" t="s">
        <v>105</v>
      </c>
      <c r="B108" s="27">
        <v>8.42</v>
      </c>
      <c r="C108" s="27">
        <v>202587867.69</v>
      </c>
      <c r="D108" s="22"/>
      <c r="E108" s="22"/>
    </row>
    <row r="109" spans="1:5" x14ac:dyDescent="0.2">
      <c r="A109" s="24" t="s">
        <v>106</v>
      </c>
      <c r="B109" s="27">
        <v>8.27</v>
      </c>
      <c r="C109" s="27">
        <v>198785411.19999999</v>
      </c>
      <c r="D109" s="22"/>
      <c r="E109" s="22"/>
    </row>
    <row r="110" spans="1:5" x14ac:dyDescent="0.2">
      <c r="A110" s="24" t="s">
        <v>107</v>
      </c>
      <c r="B110" s="27">
        <v>8.24</v>
      </c>
      <c r="C110" s="27">
        <v>198291231.55000001</v>
      </c>
      <c r="D110" s="22"/>
      <c r="E110" s="22"/>
    </row>
    <row r="111" spans="1:5" x14ac:dyDescent="0.2">
      <c r="A111" s="24" t="s">
        <v>108</v>
      </c>
      <c r="B111" s="27">
        <v>8.1199999999999992</v>
      </c>
      <c r="C111" s="27">
        <v>195104685.77000001</v>
      </c>
      <c r="D111" s="22"/>
      <c r="E111" s="22"/>
    </row>
    <row r="112" spans="1:5" x14ac:dyDescent="0.2">
      <c r="A112" s="24" t="s">
        <v>109</v>
      </c>
      <c r="B112" s="27">
        <v>8.06</v>
      </c>
      <c r="C112" s="27">
        <v>193765396.40000001</v>
      </c>
      <c r="D112" s="22"/>
      <c r="E112" s="22"/>
    </row>
    <row r="113" spans="1:5" x14ac:dyDescent="0.2">
      <c r="A113" s="24" t="s">
        <v>110</v>
      </c>
      <c r="B113" s="27">
        <v>7.98</v>
      </c>
      <c r="C113" s="27">
        <v>191840794.09</v>
      </c>
      <c r="D113" s="22"/>
      <c r="E113" s="22"/>
    </row>
    <row r="114" spans="1:5" x14ac:dyDescent="0.2">
      <c r="A114" s="24" t="s">
        <v>111</v>
      </c>
      <c r="B114" s="27">
        <v>8</v>
      </c>
      <c r="C114" s="27">
        <v>192398404.02000001</v>
      </c>
      <c r="D114" s="22"/>
      <c r="E114" s="22"/>
    </row>
    <row r="115" spans="1:5" x14ac:dyDescent="0.2">
      <c r="A115" s="24" t="s">
        <v>112</v>
      </c>
      <c r="B115" s="27">
        <v>8.01</v>
      </c>
      <c r="C115" s="27">
        <v>192953092.03999999</v>
      </c>
      <c r="D115" s="22"/>
      <c r="E115" s="22"/>
    </row>
    <row r="116" spans="1:5" x14ac:dyDescent="0.2">
      <c r="A116" s="24" t="s">
        <v>113</v>
      </c>
      <c r="B116" s="27">
        <v>8.0500000000000007</v>
      </c>
      <c r="C116" s="27">
        <v>194179914.19</v>
      </c>
      <c r="D116" s="22"/>
      <c r="E116" s="22"/>
    </row>
    <row r="117" spans="1:5" x14ac:dyDescent="0.2">
      <c r="A117" s="24" t="s">
        <v>114</v>
      </c>
      <c r="B117" s="27">
        <v>8.08</v>
      </c>
      <c r="C117" s="27">
        <v>195224010.13999999</v>
      </c>
      <c r="D117" s="22"/>
      <c r="E117" s="22"/>
    </row>
    <row r="118" spans="1:5" x14ac:dyDescent="0.2">
      <c r="A118" s="24" t="s">
        <v>115</v>
      </c>
      <c r="B118" s="27">
        <v>8.09</v>
      </c>
      <c r="C118" s="27">
        <v>195613179.83000001</v>
      </c>
      <c r="D118" s="22"/>
      <c r="E118" s="22"/>
    </row>
    <row r="119" spans="1:5" x14ac:dyDescent="0.2">
      <c r="A119" s="24" t="s">
        <v>116</v>
      </c>
      <c r="B119" s="27">
        <v>8.0299999999999994</v>
      </c>
      <c r="C119" s="27">
        <v>193723633.97999999</v>
      </c>
      <c r="D119" s="22"/>
      <c r="E119" s="22"/>
    </row>
    <row r="120" spans="1:5" x14ac:dyDescent="0.2">
      <c r="A120" s="24" t="s">
        <v>117</v>
      </c>
      <c r="B120" s="27">
        <v>8.06</v>
      </c>
      <c r="C120" s="27">
        <v>194855126.80000001</v>
      </c>
      <c r="D120" s="22"/>
      <c r="E120" s="22"/>
    </row>
    <row r="121" spans="1:5" x14ac:dyDescent="0.2">
      <c r="A121" s="24" t="s">
        <v>118</v>
      </c>
      <c r="B121" s="27">
        <v>8.08</v>
      </c>
      <c r="C121" s="27">
        <v>195495488.56999999</v>
      </c>
      <c r="D121" s="22"/>
      <c r="E121" s="22"/>
    </row>
    <row r="122" spans="1:5" x14ac:dyDescent="0.2">
      <c r="A122" s="24" t="s">
        <v>119</v>
      </c>
      <c r="B122" s="27">
        <v>8.1</v>
      </c>
      <c r="C122" s="27">
        <v>196183814.88</v>
      </c>
      <c r="D122" s="22"/>
      <c r="E122" s="22"/>
    </row>
    <row r="123" spans="1:5" x14ac:dyDescent="0.2">
      <c r="A123" s="24" t="s">
        <v>120</v>
      </c>
      <c r="B123" s="27">
        <v>8.11</v>
      </c>
      <c r="C123" s="27">
        <v>197211975.65000001</v>
      </c>
      <c r="D123" s="22"/>
      <c r="E123" s="22"/>
    </row>
    <row r="124" spans="1:5" x14ac:dyDescent="0.2">
      <c r="A124" s="24" t="s">
        <v>121</v>
      </c>
      <c r="B124" s="27">
        <v>8.14</v>
      </c>
      <c r="C124" s="27">
        <v>197947110.97</v>
      </c>
      <c r="D124" s="22"/>
      <c r="E124" s="22"/>
    </row>
    <row r="125" spans="1:5" x14ac:dyDescent="0.2">
      <c r="A125" s="24" t="s">
        <v>122</v>
      </c>
      <c r="B125" s="27">
        <v>8.15</v>
      </c>
      <c r="C125" s="27">
        <v>198262318.81999999</v>
      </c>
      <c r="D125" s="22"/>
      <c r="E125" s="22"/>
    </row>
    <row r="126" spans="1:5" x14ac:dyDescent="0.2">
      <c r="A126" s="24" t="s">
        <v>123</v>
      </c>
      <c r="B126" s="27">
        <v>8.1300000000000008</v>
      </c>
      <c r="C126" s="27">
        <v>198199649.36000001</v>
      </c>
      <c r="D126" s="22"/>
      <c r="E126" s="22"/>
    </row>
    <row r="127" spans="1:5" x14ac:dyDescent="0.2">
      <c r="A127" s="24" t="s">
        <v>124</v>
      </c>
      <c r="B127" s="27">
        <v>8.17</v>
      </c>
      <c r="C127" s="27">
        <v>198590235.69999999</v>
      </c>
      <c r="D127" s="22"/>
      <c r="E127" s="22"/>
    </row>
    <row r="128" spans="1:5" x14ac:dyDescent="0.2">
      <c r="A128" s="24" t="s">
        <v>125</v>
      </c>
      <c r="B128" s="27">
        <v>8.16</v>
      </c>
      <c r="C128" s="27">
        <v>198102091.05000001</v>
      </c>
      <c r="D128" s="22"/>
      <c r="E128" s="22"/>
    </row>
    <row r="129" spans="1:5" x14ac:dyDescent="0.2">
      <c r="A129" s="24" t="s">
        <v>126</v>
      </c>
      <c r="B129" s="27">
        <v>8.07</v>
      </c>
      <c r="C129" s="27">
        <v>196127940.38999999</v>
      </c>
      <c r="D129" s="22"/>
      <c r="E129" s="22"/>
    </row>
    <row r="130" spans="1:5" x14ac:dyDescent="0.2">
      <c r="A130" s="24" t="s">
        <v>127</v>
      </c>
      <c r="B130" s="27">
        <v>8.19</v>
      </c>
      <c r="C130" s="27">
        <v>199217814.38</v>
      </c>
      <c r="D130" s="22"/>
      <c r="E130" s="22"/>
    </row>
    <row r="131" spans="1:5" x14ac:dyDescent="0.2">
      <c r="A131" s="24" t="s">
        <v>128</v>
      </c>
      <c r="B131" s="27">
        <v>8.2200000000000006</v>
      </c>
      <c r="C131" s="27">
        <v>200248200.69999999</v>
      </c>
      <c r="D131" s="22"/>
      <c r="E131" s="22"/>
    </row>
    <row r="132" spans="1:5" x14ac:dyDescent="0.2">
      <c r="A132" s="24" t="s">
        <v>129</v>
      </c>
      <c r="B132" s="27">
        <v>8.17</v>
      </c>
      <c r="C132" s="27">
        <v>199624456.09999999</v>
      </c>
      <c r="D132" s="22"/>
      <c r="E132" s="22"/>
    </row>
    <row r="133" spans="1:5" x14ac:dyDescent="0.2">
      <c r="A133" s="24" t="s">
        <v>130</v>
      </c>
      <c r="B133" s="27">
        <v>8.2100000000000009</v>
      </c>
      <c r="C133" s="27">
        <v>201085213.78</v>
      </c>
      <c r="D133" s="22"/>
      <c r="E133" s="22"/>
    </row>
    <row r="134" spans="1:5" x14ac:dyDescent="0.2">
      <c r="A134" s="24" t="s">
        <v>131</v>
      </c>
      <c r="B134" s="27">
        <v>8.19</v>
      </c>
      <c r="C134" s="27">
        <v>201497523.28</v>
      </c>
      <c r="D134" s="22"/>
      <c r="E134" s="22"/>
    </row>
    <row r="135" spans="1:5" x14ac:dyDescent="0.2">
      <c r="A135" s="24" t="s">
        <v>132</v>
      </c>
      <c r="B135" s="27">
        <v>8.3000000000000007</v>
      </c>
      <c r="C135" s="27">
        <v>203730599.34999999</v>
      </c>
      <c r="D135" s="22"/>
      <c r="E135" s="22"/>
    </row>
    <row r="136" spans="1:5" x14ac:dyDescent="0.2">
      <c r="A136" s="24" t="s">
        <v>133</v>
      </c>
      <c r="B136" s="27">
        <v>8.18</v>
      </c>
      <c r="C136" s="27">
        <v>200659584.22999999</v>
      </c>
      <c r="D136" s="22"/>
      <c r="E136" s="22"/>
    </row>
    <row r="137" spans="1:5" x14ac:dyDescent="0.2">
      <c r="A137" s="24" t="s">
        <v>134</v>
      </c>
      <c r="B137" s="27">
        <v>8.1999999999999993</v>
      </c>
      <c r="C137" s="27">
        <v>201234752.05000001</v>
      </c>
      <c r="D137" s="22"/>
      <c r="E137" s="22"/>
    </row>
    <row r="138" spans="1:5" x14ac:dyDescent="0.2">
      <c r="A138" s="24" t="s">
        <v>135</v>
      </c>
      <c r="B138" s="27">
        <v>8.1300000000000008</v>
      </c>
      <c r="C138" s="27">
        <v>200262710.31</v>
      </c>
      <c r="D138" s="22"/>
      <c r="E138" s="22"/>
    </row>
    <row r="139" spans="1:5" x14ac:dyDescent="0.2">
      <c r="A139" s="24" t="s">
        <v>136</v>
      </c>
      <c r="B139" s="27">
        <v>8.08</v>
      </c>
      <c r="C139" s="27">
        <v>200222202.56</v>
      </c>
      <c r="D139" s="22"/>
      <c r="E139" s="22"/>
    </row>
    <row r="140" spans="1:5" x14ac:dyDescent="0.2">
      <c r="A140" s="24" t="s">
        <v>137</v>
      </c>
      <c r="B140" s="27">
        <v>8.16</v>
      </c>
      <c r="C140" s="27">
        <v>203455493.03999999</v>
      </c>
      <c r="D140" s="22"/>
      <c r="E140" s="22"/>
    </row>
    <row r="141" spans="1:5" x14ac:dyDescent="0.2">
      <c r="A141" s="24" t="s">
        <v>138</v>
      </c>
      <c r="B141" s="27">
        <v>8.17</v>
      </c>
      <c r="C141" s="27">
        <v>204486340.94</v>
      </c>
      <c r="D141" s="22"/>
      <c r="E141" s="22"/>
    </row>
    <row r="142" spans="1:5" x14ac:dyDescent="0.2">
      <c r="A142" s="24" t="s">
        <v>139</v>
      </c>
      <c r="B142" s="27">
        <v>8.2100000000000009</v>
      </c>
      <c r="C142" s="27">
        <v>208578352.49000001</v>
      </c>
      <c r="D142" s="22"/>
      <c r="E142" s="22"/>
    </row>
    <row r="143" spans="1:5" x14ac:dyDescent="0.2">
      <c r="A143" s="24" t="s">
        <v>140</v>
      </c>
      <c r="B143" s="27">
        <v>8.25</v>
      </c>
      <c r="C143" s="27">
        <v>209741787.58000001</v>
      </c>
      <c r="D143" s="22"/>
      <c r="E143" s="22"/>
    </row>
    <row r="144" spans="1:5" x14ac:dyDescent="0.2">
      <c r="A144" s="24" t="s">
        <v>141</v>
      </c>
      <c r="B144" s="27">
        <v>8.3000000000000007</v>
      </c>
      <c r="C144" s="27">
        <v>212627717.68000001</v>
      </c>
      <c r="D144" s="22"/>
      <c r="E144" s="22"/>
    </row>
    <row r="145" spans="1:5" x14ac:dyDescent="0.2">
      <c r="A145" s="24" t="s">
        <v>142</v>
      </c>
      <c r="B145" s="27">
        <v>8.33</v>
      </c>
      <c r="C145" s="27">
        <v>213800876.06</v>
      </c>
      <c r="D145" s="22"/>
      <c r="E145" s="22"/>
    </row>
    <row r="146" spans="1:5" x14ac:dyDescent="0.2">
      <c r="A146" s="24" t="s">
        <v>143</v>
      </c>
      <c r="B146" s="27">
        <v>8.41</v>
      </c>
      <c r="C146" s="27">
        <v>217179396.25999999</v>
      </c>
      <c r="D146" s="22"/>
      <c r="E146" s="22"/>
    </row>
    <row r="147" spans="1:5" x14ac:dyDescent="0.2">
      <c r="A147" s="24" t="s">
        <v>144</v>
      </c>
      <c r="B147" s="27">
        <v>8.4499999999999993</v>
      </c>
      <c r="C147" s="27">
        <v>218598516.59999999</v>
      </c>
      <c r="D147" s="22"/>
      <c r="E147" s="22"/>
    </row>
    <row r="148" spans="1:5" x14ac:dyDescent="0.2">
      <c r="A148" s="24" t="s">
        <v>145</v>
      </c>
      <c r="B148" s="27">
        <v>8.3699999999999992</v>
      </c>
      <c r="C148" s="27">
        <v>216516173.65000001</v>
      </c>
      <c r="D148" s="22"/>
      <c r="E148" s="22"/>
    </row>
    <row r="149" spans="1:5" x14ac:dyDescent="0.2">
      <c r="A149" s="24" t="s">
        <v>146</v>
      </c>
      <c r="B149" s="27">
        <v>8.34</v>
      </c>
      <c r="C149" s="27">
        <v>215371554.16999999</v>
      </c>
      <c r="D149" s="22"/>
      <c r="E149" s="22"/>
    </row>
    <row r="150" spans="1:5" x14ac:dyDescent="0.2">
      <c r="A150" s="24" t="s">
        <v>147</v>
      </c>
      <c r="B150" s="27">
        <v>8.24</v>
      </c>
      <c r="C150" s="27">
        <v>214819244.18000001</v>
      </c>
      <c r="D150" s="22"/>
      <c r="E150" s="22"/>
    </row>
    <row r="151" spans="1:5" x14ac:dyDescent="0.2">
      <c r="A151" s="24" t="s">
        <v>148</v>
      </c>
      <c r="B151" s="27">
        <v>8.25</v>
      </c>
      <c r="C151" s="27">
        <v>216326033.56</v>
      </c>
      <c r="D151" s="22"/>
      <c r="E151" s="22"/>
    </row>
    <row r="152" spans="1:5" x14ac:dyDescent="0.2">
      <c r="A152" s="24" t="s">
        <v>149</v>
      </c>
      <c r="B152" s="27">
        <v>8.36</v>
      </c>
      <c r="C152" s="27">
        <v>227742414.03999999</v>
      </c>
      <c r="D152" s="22"/>
      <c r="E152" s="22"/>
    </row>
    <row r="153" spans="1:5" x14ac:dyDescent="0.2">
      <c r="A153" s="24" t="s">
        <v>150</v>
      </c>
      <c r="B153" s="27">
        <v>8.34</v>
      </c>
      <c r="C153" s="27">
        <v>227434687.78</v>
      </c>
      <c r="D153" s="22"/>
      <c r="E153" s="22"/>
    </row>
    <row r="154" spans="1:5" x14ac:dyDescent="0.2">
      <c r="A154" s="24" t="s">
        <v>151</v>
      </c>
      <c r="B154" s="27">
        <v>8.34</v>
      </c>
      <c r="C154" s="27">
        <v>227145605.46000001</v>
      </c>
      <c r="D154" s="22"/>
      <c r="E154" s="22"/>
    </row>
    <row r="155" spans="1:5" x14ac:dyDescent="0.2">
      <c r="A155" s="24" t="s">
        <v>152</v>
      </c>
      <c r="B155" s="27">
        <v>8.44</v>
      </c>
      <c r="C155" s="27">
        <v>228444050.88999999</v>
      </c>
      <c r="D155" s="22"/>
      <c r="E155" s="22"/>
    </row>
    <row r="156" spans="1:5" x14ac:dyDescent="0.2">
      <c r="A156" s="24" t="s">
        <v>153</v>
      </c>
      <c r="B156" s="27">
        <v>8.5399999999999991</v>
      </c>
      <c r="C156" s="27">
        <v>230433663.59</v>
      </c>
      <c r="D156" s="22"/>
      <c r="E156" s="22"/>
    </row>
    <row r="157" spans="1:5" x14ac:dyDescent="0.2">
      <c r="A157" s="24" t="s">
        <v>154</v>
      </c>
      <c r="B157" s="27">
        <v>8.56</v>
      </c>
      <c r="C157" s="27">
        <v>231192105.97</v>
      </c>
      <c r="D157" s="22"/>
      <c r="E157" s="22"/>
    </row>
    <row r="158" spans="1:5" x14ac:dyDescent="0.2">
      <c r="A158" s="24" t="s">
        <v>155</v>
      </c>
      <c r="B158" s="27">
        <v>8.52</v>
      </c>
      <c r="C158" s="27">
        <v>229430869.90000001</v>
      </c>
      <c r="D158" s="22"/>
      <c r="E158" s="22"/>
    </row>
    <row r="159" spans="1:5" x14ac:dyDescent="0.2">
      <c r="A159" s="24" t="s">
        <v>156</v>
      </c>
      <c r="B159" s="27">
        <v>8.4499999999999993</v>
      </c>
      <c r="C159" s="27">
        <v>227598230.63999999</v>
      </c>
      <c r="D159" s="22"/>
      <c r="E159" s="22"/>
    </row>
    <row r="160" spans="1:5" x14ac:dyDescent="0.2">
      <c r="A160" s="24" t="s">
        <v>157</v>
      </c>
      <c r="B160" s="27">
        <v>8.49</v>
      </c>
      <c r="C160" s="27">
        <v>230899430.63999999</v>
      </c>
      <c r="D160" s="22"/>
      <c r="E160" s="22"/>
    </row>
    <row r="161" spans="1:5" x14ac:dyDescent="0.2">
      <c r="A161" s="24" t="s">
        <v>158</v>
      </c>
      <c r="B161" s="27">
        <v>8.41</v>
      </c>
      <c r="C161" s="27">
        <v>228293628.19999999</v>
      </c>
      <c r="D161" s="22"/>
      <c r="E161" s="22"/>
    </row>
    <row r="162" spans="1:5" x14ac:dyDescent="0.2">
      <c r="A162" s="24" t="s">
        <v>159</v>
      </c>
      <c r="B162" s="27">
        <v>8.44</v>
      </c>
      <c r="C162" s="27">
        <v>228673100.59999999</v>
      </c>
      <c r="D162" s="22"/>
      <c r="E162" s="22"/>
    </row>
    <row r="163" spans="1:5" x14ac:dyDescent="0.2">
      <c r="A163" s="24" t="s">
        <v>160</v>
      </c>
      <c r="B163" s="27">
        <v>8.48</v>
      </c>
      <c r="C163" s="27">
        <v>229459179.30000001</v>
      </c>
      <c r="D163" s="22"/>
      <c r="E163" s="22"/>
    </row>
    <row r="164" spans="1:5" x14ac:dyDescent="0.2">
      <c r="A164" s="24" t="s">
        <v>161</v>
      </c>
      <c r="B164" s="27">
        <v>8.39</v>
      </c>
      <c r="C164" s="27">
        <v>226322208.91999999</v>
      </c>
      <c r="D164" s="22"/>
      <c r="E164" s="22"/>
    </row>
    <row r="165" spans="1:5" x14ac:dyDescent="0.2">
      <c r="A165" s="24" t="s">
        <v>162</v>
      </c>
      <c r="B165" s="27">
        <v>8.41</v>
      </c>
      <c r="C165" s="27">
        <v>228299681.97</v>
      </c>
      <c r="D165" s="22"/>
      <c r="E165" s="22"/>
    </row>
    <row r="166" spans="1:5" x14ac:dyDescent="0.2">
      <c r="A166" s="24" t="s">
        <v>163</v>
      </c>
      <c r="B166" s="27">
        <v>8.39</v>
      </c>
      <c r="C166" s="27">
        <v>226959514.38</v>
      </c>
      <c r="D166" s="22"/>
      <c r="E166" s="22"/>
    </row>
    <row r="167" spans="1:5" x14ac:dyDescent="0.2">
      <c r="A167" s="24" t="s">
        <v>164</v>
      </c>
      <c r="B167" s="27">
        <v>8.42</v>
      </c>
      <c r="C167" s="27">
        <v>227692737.87</v>
      </c>
      <c r="D167" s="22"/>
      <c r="E167" s="22"/>
    </row>
    <row r="168" spans="1:5" x14ac:dyDescent="0.2">
      <c r="A168" s="24" t="s">
        <v>165</v>
      </c>
      <c r="B168" s="27">
        <v>8.3699999999999992</v>
      </c>
      <c r="C168" s="27">
        <v>226503719.77000001</v>
      </c>
      <c r="D168" s="22"/>
      <c r="E168" s="22"/>
    </row>
    <row r="169" spans="1:5" x14ac:dyDescent="0.2">
      <c r="A169" s="24" t="s">
        <v>166</v>
      </c>
      <c r="B169" s="27">
        <v>8.39</v>
      </c>
      <c r="C169" s="27">
        <v>227149901.09</v>
      </c>
      <c r="D169" s="22"/>
      <c r="E169" s="22"/>
    </row>
    <row r="170" spans="1:5" x14ac:dyDescent="0.2">
      <c r="A170" s="24" t="s">
        <v>167</v>
      </c>
      <c r="B170" s="27">
        <v>8.39</v>
      </c>
      <c r="C170" s="27">
        <v>235813924.00999999</v>
      </c>
      <c r="D170" s="22"/>
      <c r="E170" s="22"/>
    </row>
    <row r="171" spans="1:5" x14ac:dyDescent="0.2">
      <c r="A171" s="24" t="s">
        <v>168</v>
      </c>
      <c r="B171" s="27">
        <v>8.35</v>
      </c>
      <c r="C171" s="27">
        <v>234347915.84999999</v>
      </c>
      <c r="D171" s="22"/>
      <c r="E171" s="22"/>
    </row>
    <row r="172" spans="1:5" x14ac:dyDescent="0.2">
      <c r="A172" s="24" t="s">
        <v>169</v>
      </c>
      <c r="B172" s="27">
        <v>8.26</v>
      </c>
      <c r="C172" s="27">
        <v>229704264.80000001</v>
      </c>
      <c r="D172" s="22"/>
      <c r="E172" s="22"/>
    </row>
    <row r="173" spans="1:5" x14ac:dyDescent="0.2">
      <c r="A173" s="24" t="s">
        <v>170</v>
      </c>
      <c r="B173" s="27">
        <v>8.33</v>
      </c>
      <c r="C173" s="27">
        <v>211761373.97</v>
      </c>
      <c r="D173" s="22"/>
      <c r="E173" s="22"/>
    </row>
    <row r="174" spans="1:5" x14ac:dyDescent="0.2">
      <c r="A174" s="24" t="s">
        <v>171</v>
      </c>
      <c r="B174" s="27">
        <v>8.3000000000000007</v>
      </c>
      <c r="C174" s="27">
        <v>211286569.46000001</v>
      </c>
      <c r="D174" s="22"/>
      <c r="E174" s="22"/>
    </row>
    <row r="175" spans="1:5" x14ac:dyDescent="0.2">
      <c r="A175" s="24" t="s">
        <v>172</v>
      </c>
      <c r="B175" s="27">
        <v>8.2200000000000006</v>
      </c>
      <c r="C175" s="27">
        <v>209277290.47999999</v>
      </c>
      <c r="D175" s="22"/>
      <c r="E175" s="22"/>
    </row>
    <row r="176" spans="1:5" x14ac:dyDescent="0.2">
      <c r="A176" s="24" t="s">
        <v>173</v>
      </c>
      <c r="B176" s="27">
        <v>8.09</v>
      </c>
      <c r="C176" s="27">
        <v>205728221.91</v>
      </c>
      <c r="D176" s="22"/>
      <c r="E176" s="22"/>
    </row>
    <row r="177" spans="1:5" x14ac:dyDescent="0.2">
      <c r="A177" s="24" t="s">
        <v>174</v>
      </c>
      <c r="B177" s="27">
        <v>8.11</v>
      </c>
      <c r="C177" s="27">
        <v>206764302.34999999</v>
      </c>
      <c r="D177" s="22"/>
      <c r="E177" s="22"/>
    </row>
    <row r="178" spans="1:5" x14ac:dyDescent="0.2">
      <c r="A178" s="24" t="s">
        <v>175</v>
      </c>
      <c r="B178" s="27">
        <v>8.0299999999999994</v>
      </c>
      <c r="C178" s="27">
        <v>202047001.09</v>
      </c>
      <c r="D178" s="22"/>
      <c r="E178" s="22"/>
    </row>
    <row r="179" spans="1:5" x14ac:dyDescent="0.2">
      <c r="A179" s="24" t="s">
        <v>176</v>
      </c>
      <c r="B179" s="27">
        <v>8.01</v>
      </c>
      <c r="C179" s="27">
        <v>201863462.94999999</v>
      </c>
      <c r="D179" s="22"/>
      <c r="E179" s="22"/>
    </row>
    <row r="180" spans="1:5" x14ac:dyDescent="0.2">
      <c r="A180" s="24" t="s">
        <v>177</v>
      </c>
      <c r="B180" s="27">
        <v>8.0299999999999994</v>
      </c>
      <c r="C180" s="27">
        <v>201982961.34</v>
      </c>
      <c r="D180" s="22"/>
      <c r="E180" s="22"/>
    </row>
    <row r="181" spans="1:5" x14ac:dyDescent="0.2">
      <c r="A181" s="24" t="s">
        <v>178</v>
      </c>
      <c r="B181" s="27">
        <v>8.0299999999999994</v>
      </c>
      <c r="C181" s="27">
        <v>201505274.63999999</v>
      </c>
      <c r="D181" s="22"/>
      <c r="E181" s="22"/>
    </row>
    <row r="182" spans="1:5" x14ac:dyDescent="0.2">
      <c r="A182" s="24" t="s">
        <v>179</v>
      </c>
      <c r="B182" s="27">
        <v>7.99</v>
      </c>
      <c r="C182" s="27">
        <v>201316019.50999999</v>
      </c>
      <c r="D182" s="22"/>
      <c r="E182" s="22"/>
    </row>
    <row r="183" spans="1:5" x14ac:dyDescent="0.2">
      <c r="A183" s="24" t="s">
        <v>180</v>
      </c>
      <c r="B183" s="27">
        <v>7.89</v>
      </c>
      <c r="C183" s="27">
        <v>196828582.65000001</v>
      </c>
      <c r="D183" s="22"/>
      <c r="E183" s="22"/>
    </row>
    <row r="184" spans="1:5" x14ac:dyDescent="0.2">
      <c r="A184" s="24" t="s">
        <v>181</v>
      </c>
      <c r="B184" s="27">
        <v>7.87</v>
      </c>
      <c r="C184" s="27">
        <v>196381375.27000001</v>
      </c>
      <c r="D184" s="22"/>
      <c r="E184" s="22"/>
    </row>
    <row r="185" spans="1:5" x14ac:dyDescent="0.2">
      <c r="A185" s="24" t="s">
        <v>182</v>
      </c>
      <c r="B185" s="27">
        <v>7.81</v>
      </c>
      <c r="C185" s="27">
        <v>195575058.84</v>
      </c>
      <c r="D185" s="22"/>
      <c r="E185" s="22"/>
    </row>
    <row r="186" spans="1:5" x14ac:dyDescent="0.2">
      <c r="A186" s="24" t="s">
        <v>183</v>
      </c>
      <c r="B186" s="27">
        <v>7.79</v>
      </c>
      <c r="C186" s="27">
        <v>195423102.24000001</v>
      </c>
      <c r="D186" s="22"/>
      <c r="E186" s="22"/>
    </row>
    <row r="187" spans="1:5" x14ac:dyDescent="0.2">
      <c r="A187" s="24" t="s">
        <v>184</v>
      </c>
      <c r="B187" s="27">
        <v>7.67</v>
      </c>
      <c r="C187" s="27">
        <v>192053803.77000001</v>
      </c>
      <c r="D187" s="22"/>
      <c r="E187" s="22"/>
    </row>
    <row r="188" spans="1:5" x14ac:dyDescent="0.2">
      <c r="A188" s="24" t="s">
        <v>185</v>
      </c>
      <c r="B188" s="27">
        <v>7.59</v>
      </c>
      <c r="C188" s="27">
        <v>189820302.16</v>
      </c>
      <c r="D188" s="22"/>
      <c r="E188" s="22"/>
    </row>
    <row r="189" spans="1:5" x14ac:dyDescent="0.2">
      <c r="A189" s="24" t="s">
        <v>186</v>
      </c>
      <c r="B189" s="27">
        <v>7.48</v>
      </c>
      <c r="C189" s="27">
        <v>187486399.96000001</v>
      </c>
      <c r="D189" s="22"/>
      <c r="E189" s="22"/>
    </row>
    <row r="190" spans="1:5" x14ac:dyDescent="0.2">
      <c r="A190" s="24" t="s">
        <v>187</v>
      </c>
      <c r="B190" s="27">
        <v>7.49</v>
      </c>
      <c r="C190" s="27">
        <v>187415548.47</v>
      </c>
      <c r="D190" s="22"/>
      <c r="E190" s="22"/>
    </row>
    <row r="191" spans="1:5" x14ac:dyDescent="0.2">
      <c r="A191" s="24" t="s">
        <v>188</v>
      </c>
      <c r="B191" s="27">
        <v>7.55</v>
      </c>
      <c r="C191" s="27">
        <v>189435713.31</v>
      </c>
      <c r="D191" s="22"/>
      <c r="E191" s="22"/>
    </row>
    <row r="192" spans="1:5" x14ac:dyDescent="0.2">
      <c r="A192" s="24" t="s">
        <v>189</v>
      </c>
      <c r="B192" s="27">
        <v>7.48</v>
      </c>
      <c r="C192" s="27">
        <v>188301040.78</v>
      </c>
      <c r="D192" s="22"/>
      <c r="E192" s="22"/>
    </row>
    <row r="193" spans="1:5" x14ac:dyDescent="0.2">
      <c r="A193" s="24" t="s">
        <v>190</v>
      </c>
      <c r="B193" s="27">
        <v>7.51</v>
      </c>
      <c r="C193" s="27">
        <v>189368450.28999999</v>
      </c>
      <c r="D193" s="22"/>
      <c r="E193" s="22"/>
    </row>
    <row r="194" spans="1:5" x14ac:dyDescent="0.2">
      <c r="A194" s="24" t="s">
        <v>191</v>
      </c>
      <c r="B194" s="27">
        <v>7.41</v>
      </c>
      <c r="C194" s="27">
        <v>186816254.58000001</v>
      </c>
      <c r="D194" s="22"/>
      <c r="E194" s="22"/>
    </row>
    <row r="195" spans="1:5" x14ac:dyDescent="0.2">
      <c r="A195" s="24" t="s">
        <v>192</v>
      </c>
      <c r="B195" s="27">
        <v>7.42</v>
      </c>
      <c r="C195" s="27">
        <v>186940624.34</v>
      </c>
      <c r="D195" s="22"/>
      <c r="E195" s="22"/>
    </row>
    <row r="196" spans="1:5" x14ac:dyDescent="0.2">
      <c r="A196" s="24" t="s">
        <v>193</v>
      </c>
      <c r="B196" s="27">
        <v>7.42</v>
      </c>
      <c r="C196" s="27">
        <v>187298277.63</v>
      </c>
      <c r="D196" s="22"/>
      <c r="E196" s="22"/>
    </row>
    <row r="197" spans="1:5" x14ac:dyDescent="0.2">
      <c r="A197" s="24" t="s">
        <v>194</v>
      </c>
      <c r="B197" s="27">
        <v>7.33</v>
      </c>
      <c r="C197" s="27">
        <v>184722341.71000001</v>
      </c>
      <c r="D197" s="22"/>
      <c r="E197" s="22"/>
    </row>
    <row r="198" spans="1:5" x14ac:dyDescent="0.2">
      <c r="A198" s="24" t="s">
        <v>195</v>
      </c>
      <c r="B198" s="27">
        <v>7.22</v>
      </c>
      <c r="C198" s="27">
        <v>181975357.90000001</v>
      </c>
      <c r="D198" s="22"/>
      <c r="E198" s="22"/>
    </row>
    <row r="199" spans="1:5" x14ac:dyDescent="0.2">
      <c r="A199" s="24" t="s">
        <v>196</v>
      </c>
      <c r="B199" s="27">
        <v>7.4</v>
      </c>
      <c r="C199" s="27">
        <v>187009343.88</v>
      </c>
      <c r="D199" s="22"/>
      <c r="E199" s="22"/>
    </row>
    <row r="200" spans="1:5" x14ac:dyDescent="0.2">
      <c r="A200" s="24" t="s">
        <v>197</v>
      </c>
      <c r="B200" s="27">
        <v>7.35</v>
      </c>
      <c r="C200" s="27">
        <v>185760512.15000001</v>
      </c>
      <c r="D200" s="22"/>
      <c r="E200" s="22"/>
    </row>
    <row r="201" spans="1:5" x14ac:dyDescent="0.2">
      <c r="A201" s="24" t="s">
        <v>198</v>
      </c>
      <c r="B201" s="27">
        <v>7.35</v>
      </c>
      <c r="C201" s="27">
        <v>186453162.44999999</v>
      </c>
      <c r="D201" s="22"/>
      <c r="E201" s="22"/>
    </row>
    <row r="202" spans="1:5" x14ac:dyDescent="0.2">
      <c r="A202" s="24" t="s">
        <v>199</v>
      </c>
      <c r="B202" s="27">
        <v>7.37</v>
      </c>
      <c r="C202" s="27">
        <v>187034046.15000001</v>
      </c>
      <c r="D202" s="22"/>
      <c r="E202" s="22"/>
    </row>
    <row r="203" spans="1:5" x14ac:dyDescent="0.2">
      <c r="A203" s="24" t="s">
        <v>200</v>
      </c>
      <c r="B203" s="27">
        <v>7.35</v>
      </c>
      <c r="C203" s="27">
        <v>186653118.28</v>
      </c>
      <c r="D203" s="22"/>
      <c r="E203" s="22"/>
    </row>
    <row r="204" spans="1:5" x14ac:dyDescent="0.2">
      <c r="A204" s="24" t="s">
        <v>201</v>
      </c>
      <c r="B204" s="27">
        <v>7.34</v>
      </c>
      <c r="C204" s="27">
        <v>186403100.63</v>
      </c>
      <c r="D204" s="22"/>
      <c r="E204" s="22"/>
    </row>
    <row r="205" spans="1:5" x14ac:dyDescent="0.2">
      <c r="A205" s="24" t="s">
        <v>202</v>
      </c>
      <c r="B205" s="27">
        <v>7.31</v>
      </c>
      <c r="C205" s="27">
        <v>185575571.88999999</v>
      </c>
      <c r="D205" s="22"/>
      <c r="E205" s="22"/>
    </row>
    <row r="206" spans="1:5" x14ac:dyDescent="0.2">
      <c r="A206" s="24" t="s">
        <v>203</v>
      </c>
      <c r="B206" s="27">
        <v>7.33</v>
      </c>
      <c r="C206" s="27">
        <v>186708947.22</v>
      </c>
      <c r="D206" s="22"/>
      <c r="E206" s="22"/>
    </row>
    <row r="207" spans="1:5" x14ac:dyDescent="0.2">
      <c r="A207" s="24" t="s">
        <v>204</v>
      </c>
      <c r="B207" s="27">
        <v>7.34</v>
      </c>
      <c r="C207" s="27">
        <v>187122300.28</v>
      </c>
      <c r="D207" s="22"/>
      <c r="E207" s="22"/>
    </row>
    <row r="208" spans="1:5" x14ac:dyDescent="0.2">
      <c r="A208" s="24" t="s">
        <v>205</v>
      </c>
      <c r="B208" s="27">
        <v>7.3</v>
      </c>
      <c r="C208" s="27">
        <v>186611227.71000001</v>
      </c>
      <c r="D208" s="22"/>
      <c r="E208" s="22"/>
    </row>
    <row r="209" spans="1:5" x14ac:dyDescent="0.2">
      <c r="A209" s="24" t="s">
        <v>206</v>
      </c>
      <c r="B209" s="27">
        <v>7.41</v>
      </c>
      <c r="C209" s="27">
        <v>188949747.91999999</v>
      </c>
      <c r="D209" s="22"/>
      <c r="E209" s="22"/>
    </row>
    <row r="210" spans="1:5" x14ac:dyDescent="0.2">
      <c r="A210" s="24" t="s">
        <v>207</v>
      </c>
      <c r="B210" s="27">
        <v>7.45</v>
      </c>
      <c r="C210" s="27">
        <v>190496377.43000001</v>
      </c>
      <c r="D210" s="22"/>
      <c r="E210" s="22"/>
    </row>
    <row r="211" spans="1:5" x14ac:dyDescent="0.2">
      <c r="A211" s="24" t="s">
        <v>208</v>
      </c>
      <c r="B211" s="27">
        <v>7.47</v>
      </c>
      <c r="C211" s="27">
        <v>190643138.09999999</v>
      </c>
      <c r="D211" s="22"/>
      <c r="E211" s="22"/>
    </row>
    <row r="212" spans="1:5" x14ac:dyDescent="0.2">
      <c r="A212" s="24" t="s">
        <v>209</v>
      </c>
      <c r="B212" s="27">
        <v>7.44</v>
      </c>
      <c r="C212" s="27">
        <v>190009663.56999999</v>
      </c>
      <c r="D212" s="22"/>
      <c r="E212" s="22"/>
    </row>
    <row r="213" spans="1:5" x14ac:dyDescent="0.2">
      <c r="A213" s="24" t="s">
        <v>210</v>
      </c>
      <c r="B213" s="27">
        <v>7.39</v>
      </c>
      <c r="C213" s="27">
        <v>189291365.38999999</v>
      </c>
      <c r="D213" s="22"/>
      <c r="E213" s="22"/>
    </row>
    <row r="214" spans="1:5" x14ac:dyDescent="0.2">
      <c r="A214" s="24" t="s">
        <v>211</v>
      </c>
      <c r="B214" s="27">
        <v>7.39</v>
      </c>
      <c r="C214" s="27">
        <v>189843061.47</v>
      </c>
      <c r="D214" s="22"/>
      <c r="E214" s="22"/>
    </row>
    <row r="215" spans="1:5" x14ac:dyDescent="0.2">
      <c r="A215" s="24" t="s">
        <v>212</v>
      </c>
      <c r="B215" s="27">
        <v>7.37</v>
      </c>
      <c r="C215" s="27">
        <v>189866208.62</v>
      </c>
      <c r="D215" s="22"/>
      <c r="E215" s="22"/>
    </row>
    <row r="216" spans="1:5" x14ac:dyDescent="0.2">
      <c r="A216" s="24" t="s">
        <v>213</v>
      </c>
      <c r="B216" s="27">
        <v>7.52</v>
      </c>
      <c r="C216" s="27">
        <v>193799436.99000001</v>
      </c>
      <c r="D216" s="22"/>
      <c r="E216" s="22"/>
    </row>
    <row r="217" spans="1:5" x14ac:dyDescent="0.2">
      <c r="A217" s="24" t="s">
        <v>214</v>
      </c>
      <c r="B217" s="27">
        <v>7.61</v>
      </c>
      <c r="C217" s="27">
        <v>196040536.34</v>
      </c>
      <c r="D217" s="22"/>
      <c r="E217" s="22"/>
    </row>
    <row r="218" spans="1:5" x14ac:dyDescent="0.2">
      <c r="A218" s="24" t="s">
        <v>215</v>
      </c>
      <c r="B218" s="27">
        <v>7.61</v>
      </c>
      <c r="C218" s="27">
        <v>195629242.83000001</v>
      </c>
      <c r="D218" s="22"/>
      <c r="E218" s="22"/>
    </row>
    <row r="219" spans="1:5" x14ac:dyDescent="0.2">
      <c r="A219" s="24" t="s">
        <v>216</v>
      </c>
      <c r="B219" s="27">
        <v>7.55</v>
      </c>
      <c r="C219" s="27">
        <v>193607448.84999999</v>
      </c>
      <c r="D219" s="22"/>
      <c r="E219" s="22"/>
    </row>
    <row r="220" spans="1:5" x14ac:dyDescent="0.2">
      <c r="A220" s="24" t="s">
        <v>217</v>
      </c>
      <c r="B220" s="27">
        <v>7.6</v>
      </c>
      <c r="C220" s="27">
        <v>195414511.56</v>
      </c>
      <c r="D220" s="22"/>
      <c r="E220" s="22"/>
    </row>
    <row r="221" spans="1:5" x14ac:dyDescent="0.2">
      <c r="A221" s="24" t="s">
        <v>218</v>
      </c>
      <c r="B221" s="27">
        <v>7.54</v>
      </c>
      <c r="C221" s="27">
        <v>193708937.25999999</v>
      </c>
      <c r="D221" s="22"/>
      <c r="E221" s="22"/>
    </row>
    <row r="222" spans="1:5" x14ac:dyDescent="0.2">
      <c r="A222" s="24" t="s">
        <v>219</v>
      </c>
      <c r="B222" s="27">
        <v>7.51</v>
      </c>
      <c r="C222" s="27">
        <v>192895851.69999999</v>
      </c>
      <c r="D222" s="22"/>
      <c r="E222" s="22"/>
    </row>
    <row r="223" spans="1:5" x14ac:dyDescent="0.2">
      <c r="A223" s="24" t="s">
        <v>220</v>
      </c>
      <c r="B223" s="27">
        <v>7.54</v>
      </c>
      <c r="C223" s="27">
        <v>194222201.47999999</v>
      </c>
      <c r="D223" s="22"/>
      <c r="E223" s="22"/>
    </row>
    <row r="224" spans="1:5" x14ac:dyDescent="0.2">
      <c r="A224" s="24" t="s">
        <v>221</v>
      </c>
      <c r="B224" s="27">
        <v>7.52</v>
      </c>
      <c r="C224" s="27">
        <v>194783023.88</v>
      </c>
      <c r="D224" s="22"/>
      <c r="E224" s="22"/>
    </row>
    <row r="225" spans="1:5" x14ac:dyDescent="0.2">
      <c r="A225" s="24" t="s">
        <v>222</v>
      </c>
      <c r="B225" s="27">
        <v>7.53</v>
      </c>
      <c r="C225" s="27">
        <v>194142292.78</v>
      </c>
      <c r="D225" s="22"/>
      <c r="E225" s="22"/>
    </row>
    <row r="226" spans="1:5" x14ac:dyDescent="0.2">
      <c r="A226" s="24" t="s">
        <v>223</v>
      </c>
      <c r="B226" s="27">
        <v>7.48</v>
      </c>
      <c r="C226" s="27">
        <v>192850963.86000001</v>
      </c>
      <c r="D226" s="22"/>
      <c r="E226" s="22"/>
    </row>
    <row r="227" spans="1:5" x14ac:dyDescent="0.2">
      <c r="A227" s="24" t="s">
        <v>224</v>
      </c>
      <c r="B227" s="27">
        <v>7.47</v>
      </c>
      <c r="C227" s="27">
        <v>194503625.83000001</v>
      </c>
      <c r="D227" s="22"/>
      <c r="E227" s="22"/>
    </row>
    <row r="228" spans="1:5" x14ac:dyDescent="0.2">
      <c r="A228" s="24" t="s">
        <v>225</v>
      </c>
      <c r="B228" s="27">
        <v>7.47</v>
      </c>
      <c r="C228" s="27">
        <v>194763977.72</v>
      </c>
      <c r="D228" s="22"/>
      <c r="E228" s="22"/>
    </row>
    <row r="229" spans="1:5" x14ac:dyDescent="0.2">
      <c r="A229" s="24" t="s">
        <v>226</v>
      </c>
      <c r="B229" s="27">
        <v>7.48</v>
      </c>
      <c r="C229" s="27">
        <v>195227289.55000001</v>
      </c>
      <c r="D229" s="22"/>
      <c r="E229" s="22"/>
    </row>
    <row r="230" spans="1:5" x14ac:dyDescent="0.2">
      <c r="A230" s="24" t="s">
        <v>227</v>
      </c>
      <c r="B230" s="27">
        <v>7.48</v>
      </c>
      <c r="C230" s="27">
        <v>195610095.87</v>
      </c>
      <c r="D230" s="22"/>
      <c r="E230" s="22"/>
    </row>
    <row r="231" spans="1:5" x14ac:dyDescent="0.2">
      <c r="A231" s="24" t="s">
        <v>228</v>
      </c>
      <c r="B231" s="27">
        <v>7.42</v>
      </c>
      <c r="C231" s="27">
        <v>194818042.09</v>
      </c>
      <c r="D231" s="22"/>
      <c r="E231" s="22"/>
    </row>
    <row r="232" spans="1:5" x14ac:dyDescent="0.2">
      <c r="A232" s="24" t="s">
        <v>229</v>
      </c>
      <c r="B232" s="27">
        <v>7.41</v>
      </c>
      <c r="C232" s="27">
        <v>194839278.78999999</v>
      </c>
      <c r="D232" s="22"/>
      <c r="E232" s="22"/>
    </row>
    <row r="233" spans="1:5" x14ac:dyDescent="0.2">
      <c r="A233" s="24" t="s">
        <v>230</v>
      </c>
      <c r="B233" s="27">
        <v>7.41</v>
      </c>
      <c r="C233" s="27">
        <v>194949567.44999999</v>
      </c>
      <c r="D233" s="22"/>
      <c r="E233" s="22"/>
    </row>
    <row r="234" spans="1:5" x14ac:dyDescent="0.2">
      <c r="A234" s="24" t="s">
        <v>231</v>
      </c>
      <c r="B234" s="27">
        <v>7.41</v>
      </c>
      <c r="C234" s="27">
        <v>194931945.09</v>
      </c>
      <c r="D234" s="22"/>
      <c r="E234" s="22"/>
    </row>
    <row r="235" spans="1:5" x14ac:dyDescent="0.2">
      <c r="A235" s="24" t="s">
        <v>232</v>
      </c>
      <c r="B235" s="27">
        <v>7.64</v>
      </c>
      <c r="C235" s="27">
        <v>199449304.69</v>
      </c>
      <c r="D235" s="22"/>
      <c r="E235" s="22"/>
    </row>
    <row r="236" spans="1:5" x14ac:dyDescent="0.2">
      <c r="A236" s="24" t="s">
        <v>233</v>
      </c>
      <c r="B236" s="27">
        <v>7.68</v>
      </c>
      <c r="C236" s="27">
        <v>200930151.09</v>
      </c>
      <c r="D236" s="22"/>
      <c r="E236" s="22"/>
    </row>
    <row r="237" spans="1:5" x14ac:dyDescent="0.2">
      <c r="A237" s="24" t="s">
        <v>234</v>
      </c>
      <c r="B237" s="27">
        <v>7.71</v>
      </c>
      <c r="C237" s="27">
        <v>201230324.03999999</v>
      </c>
      <c r="D237" s="22"/>
      <c r="E237" s="22"/>
    </row>
    <row r="238" spans="1:5" x14ac:dyDescent="0.2">
      <c r="A238" s="24" t="s">
        <v>235</v>
      </c>
      <c r="B238" s="27">
        <v>7.66</v>
      </c>
      <c r="C238" s="27">
        <v>199798647.97</v>
      </c>
      <c r="D238" s="22"/>
      <c r="E238" s="22"/>
    </row>
    <row r="239" spans="1:5" x14ac:dyDescent="0.2">
      <c r="A239" s="24" t="s">
        <v>236</v>
      </c>
      <c r="B239" s="27">
        <v>7.94</v>
      </c>
      <c r="C239" s="27">
        <v>207494798.05000001</v>
      </c>
      <c r="D239" s="22"/>
      <c r="E239" s="22"/>
    </row>
    <row r="240" spans="1:5" x14ac:dyDescent="0.2">
      <c r="A240" s="24" t="s">
        <v>237</v>
      </c>
      <c r="B240" s="27">
        <v>7.94</v>
      </c>
      <c r="C240" s="27">
        <v>207281419.50999999</v>
      </c>
      <c r="D240" s="22"/>
      <c r="E240" s="22"/>
    </row>
    <row r="241" spans="1:5" x14ac:dyDescent="0.2">
      <c r="A241" s="24" t="s">
        <v>238</v>
      </c>
      <c r="B241" s="27">
        <v>7.93</v>
      </c>
      <c r="C241" s="27">
        <v>207603977.44</v>
      </c>
      <c r="D241" s="22"/>
      <c r="E241" s="22"/>
    </row>
    <row r="242" spans="1:5" x14ac:dyDescent="0.2">
      <c r="A242" s="24" t="s">
        <v>239</v>
      </c>
      <c r="B242" s="27">
        <v>7.89</v>
      </c>
      <c r="C242" s="27">
        <v>206686755.55000001</v>
      </c>
      <c r="D242" s="22"/>
      <c r="E242" s="22"/>
    </row>
    <row r="243" spans="1:5" x14ac:dyDescent="0.2">
      <c r="A243" s="24" t="s">
        <v>240</v>
      </c>
      <c r="B243" s="27">
        <v>7.8</v>
      </c>
      <c r="C243" s="27">
        <v>204463910.46000001</v>
      </c>
      <c r="D243" s="22"/>
      <c r="E243" s="22"/>
    </row>
    <row r="244" spans="1:5" x14ac:dyDescent="0.2">
      <c r="A244" s="24" t="s">
        <v>241</v>
      </c>
      <c r="B244" s="27">
        <v>7.65</v>
      </c>
      <c r="C244" s="27">
        <v>201381771.84999999</v>
      </c>
      <c r="D244" s="22"/>
      <c r="E244" s="22"/>
    </row>
    <row r="245" spans="1:5" x14ac:dyDescent="0.2">
      <c r="A245" s="24" t="s">
        <v>242</v>
      </c>
      <c r="B245" s="27">
        <v>7.6</v>
      </c>
      <c r="C245" s="27">
        <v>200193158.00999999</v>
      </c>
      <c r="D245" s="22"/>
      <c r="E245" s="22"/>
    </row>
    <row r="246" spans="1:5" x14ac:dyDescent="0.2">
      <c r="A246" s="24" t="s">
        <v>243</v>
      </c>
      <c r="B246" s="27">
        <v>7.66</v>
      </c>
      <c r="C246" s="27">
        <v>202179508.72999999</v>
      </c>
      <c r="D246" s="22"/>
      <c r="E246" s="22"/>
    </row>
    <row r="247" spans="1:5" x14ac:dyDescent="0.2">
      <c r="A247" s="24" t="s">
        <v>244</v>
      </c>
      <c r="B247" s="27">
        <v>7.63</v>
      </c>
      <c r="C247" s="27">
        <v>201098652.5</v>
      </c>
      <c r="D247" s="22"/>
      <c r="E247" s="22"/>
    </row>
    <row r="248" spans="1:5" x14ac:dyDescent="0.2">
      <c r="A248" s="24" t="s">
        <v>245</v>
      </c>
      <c r="B248" s="27">
        <v>7.54</v>
      </c>
      <c r="C248" s="27">
        <v>198836816.30000001</v>
      </c>
      <c r="D248" s="22"/>
      <c r="E248" s="22"/>
    </row>
    <row r="249" spans="1:5" x14ac:dyDescent="0.2">
      <c r="A249" s="24" t="s">
        <v>246</v>
      </c>
      <c r="B249" s="27">
        <v>7.61</v>
      </c>
      <c r="C249" s="27">
        <v>200569495.46000001</v>
      </c>
      <c r="D249" s="22"/>
      <c r="E249" s="22"/>
    </row>
    <row r="250" spans="1:5" x14ac:dyDescent="0.2">
      <c r="A250" s="24" t="s">
        <v>247</v>
      </c>
      <c r="B250" s="27">
        <v>7.55</v>
      </c>
      <c r="C250" s="27">
        <v>199104553.22</v>
      </c>
      <c r="D250" s="22"/>
      <c r="E250" s="22"/>
    </row>
    <row r="251" spans="1:5" x14ac:dyDescent="0.2">
      <c r="A251" s="24" t="s">
        <v>248</v>
      </c>
      <c r="B251" s="27">
        <v>7.55</v>
      </c>
      <c r="C251" s="27">
        <v>199591156.47999999</v>
      </c>
      <c r="D251" s="22"/>
      <c r="E251" s="22"/>
    </row>
    <row r="252" spans="1:5" x14ac:dyDescent="0.2">
      <c r="A252" s="24" t="s">
        <v>249</v>
      </c>
      <c r="B252" s="27">
        <v>7.56</v>
      </c>
      <c r="C252" s="27">
        <v>200185813.94999999</v>
      </c>
      <c r="D252" s="22"/>
      <c r="E252" s="22"/>
    </row>
    <row r="253" spans="1:5" x14ac:dyDescent="0.2">
      <c r="A253" s="24" t="s">
        <v>250</v>
      </c>
      <c r="B253" s="27">
        <v>7.52</v>
      </c>
      <c r="C253" s="27">
        <v>199003575.00999999</v>
      </c>
      <c r="D253" s="22"/>
      <c r="E253" s="22"/>
    </row>
    <row r="254" spans="1:5" x14ac:dyDescent="0.2">
      <c r="A254" s="24" t="s">
        <v>251</v>
      </c>
      <c r="B254" s="27">
        <v>7.46</v>
      </c>
      <c r="C254" s="27">
        <v>197659690.12</v>
      </c>
      <c r="D254" s="22"/>
      <c r="E254" s="22"/>
    </row>
    <row r="255" spans="1:5" x14ac:dyDescent="0.2">
      <c r="A255" s="24" t="s">
        <v>252</v>
      </c>
      <c r="B255" s="27">
        <v>7.45</v>
      </c>
      <c r="C255" s="27">
        <v>197363666.71000001</v>
      </c>
      <c r="D255" s="22"/>
      <c r="E255" s="22"/>
    </row>
    <row r="256" spans="1:5" x14ac:dyDescent="0.2">
      <c r="A256" s="24" t="s">
        <v>253</v>
      </c>
      <c r="B256" s="27">
        <v>7.45</v>
      </c>
      <c r="C256" s="27">
        <v>197928843.52000001</v>
      </c>
      <c r="D256" s="22"/>
      <c r="E256" s="22"/>
    </row>
    <row r="257" spans="1:5" x14ac:dyDescent="0.2">
      <c r="A257" s="24" t="s">
        <v>254</v>
      </c>
      <c r="B257" s="27">
        <v>7.54</v>
      </c>
      <c r="C257" s="27">
        <v>200811257.06999999</v>
      </c>
      <c r="D257" s="22"/>
      <c r="E257" s="22"/>
    </row>
    <row r="258" spans="1:5" x14ac:dyDescent="0.2">
      <c r="A258" s="24" t="s">
        <v>255</v>
      </c>
      <c r="B258" s="27">
        <v>7.44</v>
      </c>
      <c r="C258" s="27">
        <v>199254942.66999999</v>
      </c>
      <c r="D258" s="22"/>
      <c r="E258" s="22"/>
    </row>
    <row r="259" spans="1:5" x14ac:dyDescent="0.2">
      <c r="A259" s="24" t="s">
        <v>256</v>
      </c>
      <c r="B259" s="27">
        <v>7.5</v>
      </c>
      <c r="C259" s="27">
        <v>202098876.53999999</v>
      </c>
      <c r="D259" s="22"/>
      <c r="E259" s="22"/>
    </row>
    <row r="260" spans="1:5" x14ac:dyDescent="0.2">
      <c r="A260" s="24" t="s">
        <v>257</v>
      </c>
      <c r="B260" s="27">
        <v>7.53</v>
      </c>
      <c r="C260" s="27">
        <v>202970637.78999999</v>
      </c>
      <c r="D260" s="22"/>
      <c r="E260" s="22"/>
    </row>
    <row r="261" spans="1:5" x14ac:dyDescent="0.2">
      <c r="A261" s="24" t="s">
        <v>258</v>
      </c>
      <c r="B261" s="27">
        <v>7.5</v>
      </c>
      <c r="C261" s="27">
        <v>206993485.09999999</v>
      </c>
      <c r="D261" s="22"/>
      <c r="E261" s="22"/>
    </row>
    <row r="262" spans="1:5" x14ac:dyDescent="0.2">
      <c r="A262" s="24" t="s">
        <v>259</v>
      </c>
      <c r="B262" s="27">
        <v>7.56</v>
      </c>
      <c r="C262" s="27">
        <v>209106716.46000001</v>
      </c>
      <c r="D262" s="22"/>
      <c r="E262" s="22"/>
    </row>
    <row r="263" spans="1:5" x14ac:dyDescent="0.2">
      <c r="A263" s="24" t="s">
        <v>260</v>
      </c>
      <c r="B263" s="27">
        <v>7.61</v>
      </c>
      <c r="C263" s="27">
        <v>210114988.28999999</v>
      </c>
      <c r="D263" s="22"/>
      <c r="E263" s="22"/>
    </row>
    <row r="264" spans="1:5" x14ac:dyDescent="0.2">
      <c r="A264" s="24" t="s">
        <v>261</v>
      </c>
      <c r="B264" s="27">
        <v>7.53</v>
      </c>
      <c r="C264" s="27">
        <v>208592846.61000001</v>
      </c>
      <c r="D264" s="22"/>
      <c r="E264" s="22"/>
    </row>
    <row r="265" spans="1:5" x14ac:dyDescent="0.2">
      <c r="A265" s="24" t="s">
        <v>262</v>
      </c>
      <c r="B265" s="27">
        <v>7.49</v>
      </c>
      <c r="C265" s="27">
        <v>207621355.44</v>
      </c>
      <c r="D265" s="22"/>
      <c r="E265" s="22"/>
    </row>
    <row r="266" spans="1:5" x14ac:dyDescent="0.2">
      <c r="A266" s="24" t="s">
        <v>263</v>
      </c>
      <c r="B266" s="27">
        <v>7.57</v>
      </c>
      <c r="C266" s="27">
        <v>209715673.40000001</v>
      </c>
      <c r="D266" s="22"/>
      <c r="E266" s="22"/>
    </row>
    <row r="267" spans="1:5" x14ac:dyDescent="0.2">
      <c r="A267" s="24" t="s">
        <v>264</v>
      </c>
      <c r="B267" s="27">
        <v>7.5</v>
      </c>
      <c r="C267" s="27">
        <v>207660201.34999999</v>
      </c>
      <c r="D267" s="22"/>
      <c r="E267" s="22"/>
    </row>
    <row r="268" spans="1:5" x14ac:dyDescent="0.2">
      <c r="A268" s="24" t="s">
        <v>265</v>
      </c>
      <c r="B268" s="27">
        <v>7.5</v>
      </c>
      <c r="C268" s="27">
        <v>208071279.99000001</v>
      </c>
      <c r="D268" s="22"/>
      <c r="E268" s="22"/>
    </row>
    <row r="269" spans="1:5" x14ac:dyDescent="0.2">
      <c r="A269" s="24" t="s">
        <v>266</v>
      </c>
      <c r="B269" s="27">
        <v>7.48</v>
      </c>
      <c r="C269" s="27">
        <v>207022966.75999999</v>
      </c>
      <c r="D269" s="22"/>
      <c r="E269" s="22"/>
    </row>
    <row r="270" spans="1:5" x14ac:dyDescent="0.2">
      <c r="A270" s="24" t="s">
        <v>267</v>
      </c>
      <c r="B270" s="27">
        <v>7.51</v>
      </c>
      <c r="C270" s="27">
        <v>203458608.06</v>
      </c>
      <c r="D270" s="22"/>
      <c r="E270" s="22"/>
    </row>
    <row r="271" spans="1:5" x14ac:dyDescent="0.2">
      <c r="A271" s="24" t="s">
        <v>268</v>
      </c>
      <c r="B271" s="27">
        <v>7.52</v>
      </c>
      <c r="C271" s="27">
        <v>204476918.34</v>
      </c>
      <c r="D271" s="22"/>
      <c r="E271" s="22"/>
    </row>
    <row r="272" spans="1:5" x14ac:dyDescent="0.2">
      <c r="A272" s="24" t="s">
        <v>269</v>
      </c>
      <c r="B272" s="27">
        <v>7.56</v>
      </c>
      <c r="C272" s="27">
        <v>206402634.94</v>
      </c>
      <c r="D272" s="22"/>
      <c r="E272" s="22"/>
    </row>
    <row r="273" spans="1:5" x14ac:dyDescent="0.2">
      <c r="A273" s="24" t="s">
        <v>270</v>
      </c>
      <c r="B273" s="27">
        <v>7.6</v>
      </c>
      <c r="C273" s="27">
        <v>207853328.81999999</v>
      </c>
      <c r="D273" s="22"/>
      <c r="E273" s="22"/>
    </row>
    <row r="274" spans="1:5" x14ac:dyDescent="0.2">
      <c r="A274" s="24" t="s">
        <v>271</v>
      </c>
      <c r="B274" s="27">
        <v>7.46</v>
      </c>
      <c r="C274" s="27">
        <v>204680544.97999999</v>
      </c>
      <c r="D274" s="22"/>
      <c r="E274" s="22"/>
    </row>
    <row r="275" spans="1:5" x14ac:dyDescent="0.2">
      <c r="A275" s="24" t="s">
        <v>272</v>
      </c>
      <c r="B275" s="27">
        <v>7.36</v>
      </c>
      <c r="C275" s="27">
        <v>202764032.83000001</v>
      </c>
      <c r="D275" s="22"/>
      <c r="E275" s="22"/>
    </row>
    <row r="276" spans="1:5" x14ac:dyDescent="0.2">
      <c r="A276" s="24" t="s">
        <v>273</v>
      </c>
      <c r="B276" s="27">
        <v>7.44</v>
      </c>
      <c r="C276" s="27">
        <v>204923355.13999999</v>
      </c>
      <c r="D276" s="22"/>
      <c r="E276" s="22"/>
    </row>
    <row r="277" spans="1:5" x14ac:dyDescent="0.2">
      <c r="A277" s="24" t="s">
        <v>274</v>
      </c>
      <c r="B277" s="27">
        <v>7.3</v>
      </c>
      <c r="C277" s="27">
        <v>201193157.91999999</v>
      </c>
      <c r="D277" s="22"/>
      <c r="E277" s="22"/>
    </row>
    <row r="278" spans="1:5" x14ac:dyDescent="0.2">
      <c r="A278" s="24" t="s">
        <v>275</v>
      </c>
      <c r="B278" s="27">
        <v>7.26</v>
      </c>
      <c r="C278" s="27">
        <v>200718525.63</v>
      </c>
      <c r="D278" s="22"/>
      <c r="E278" s="22"/>
    </row>
    <row r="279" spans="1:5" x14ac:dyDescent="0.2">
      <c r="A279" s="24" t="s">
        <v>276</v>
      </c>
      <c r="B279" s="27">
        <v>7.23</v>
      </c>
      <c r="C279" s="27">
        <v>199792694.03</v>
      </c>
      <c r="D279" s="22"/>
      <c r="E279" s="22"/>
    </row>
    <row r="280" spans="1:5" x14ac:dyDescent="0.2">
      <c r="A280" s="24" t="s">
        <v>277</v>
      </c>
      <c r="B280" s="27">
        <v>7.28</v>
      </c>
      <c r="C280" s="27">
        <v>206573795.71000001</v>
      </c>
      <c r="D280" s="22"/>
      <c r="E280" s="22"/>
    </row>
    <row r="281" spans="1:5" x14ac:dyDescent="0.2">
      <c r="A281" s="24" t="s">
        <v>278</v>
      </c>
      <c r="B281" s="27">
        <v>7.23</v>
      </c>
      <c r="C281" s="27">
        <v>205406426.63999999</v>
      </c>
      <c r="D281" s="22"/>
      <c r="E281" s="22"/>
    </row>
    <row r="282" spans="1:5" x14ac:dyDescent="0.2">
      <c r="A282" s="24" t="s">
        <v>279</v>
      </c>
      <c r="B282" s="27">
        <v>7.19</v>
      </c>
      <c r="C282" s="27">
        <v>202277152.65000001</v>
      </c>
      <c r="D282" s="22"/>
      <c r="E282" s="22"/>
    </row>
    <row r="283" spans="1:5" x14ac:dyDescent="0.2">
      <c r="A283" s="24" t="s">
        <v>280</v>
      </c>
      <c r="B283" s="27">
        <v>7.21</v>
      </c>
      <c r="C283" s="27">
        <v>202302447.87</v>
      </c>
      <c r="D283" s="22"/>
      <c r="E283" s="22"/>
    </row>
    <row r="284" spans="1:5" x14ac:dyDescent="0.2">
      <c r="A284" s="24" t="s">
        <v>281</v>
      </c>
      <c r="B284" s="27">
        <v>7.12</v>
      </c>
      <c r="C284" s="27">
        <v>199894703.28999999</v>
      </c>
      <c r="D284" s="22"/>
      <c r="E284" s="22"/>
    </row>
    <row r="285" spans="1:5" x14ac:dyDescent="0.2">
      <c r="A285" s="24" t="s">
        <v>282</v>
      </c>
      <c r="B285" s="27">
        <v>7.23</v>
      </c>
      <c r="C285" s="27">
        <v>197563201.94</v>
      </c>
      <c r="D285" s="22"/>
      <c r="E285" s="22"/>
    </row>
    <row r="286" spans="1:5" x14ac:dyDescent="0.2">
      <c r="A286" s="24" t="s">
        <v>283</v>
      </c>
      <c r="B286" s="27">
        <v>7.22</v>
      </c>
      <c r="C286" s="27">
        <v>212043564.09999999</v>
      </c>
      <c r="D286" s="22"/>
      <c r="E286" s="22"/>
    </row>
    <row r="287" spans="1:5" x14ac:dyDescent="0.2">
      <c r="A287" s="24" t="s">
        <v>284</v>
      </c>
      <c r="B287" s="27">
        <v>7.23</v>
      </c>
      <c r="C287" s="27">
        <v>211997855.69</v>
      </c>
      <c r="D287" s="22"/>
      <c r="E287" s="22"/>
    </row>
    <row r="288" spans="1:5" x14ac:dyDescent="0.2">
      <c r="A288" s="24" t="s">
        <v>285</v>
      </c>
      <c r="B288" s="27">
        <v>7.17</v>
      </c>
      <c r="C288" s="27">
        <v>210617361.05000001</v>
      </c>
      <c r="D288" s="22"/>
      <c r="E288" s="22"/>
    </row>
    <row r="289" spans="1:5" x14ac:dyDescent="0.2">
      <c r="A289" s="24" t="s">
        <v>286</v>
      </c>
      <c r="B289" s="27">
        <v>7.15</v>
      </c>
      <c r="C289" s="27">
        <v>209755445.69</v>
      </c>
      <c r="D289" s="22"/>
      <c r="E289" s="22"/>
    </row>
    <row r="290" spans="1:5" x14ac:dyDescent="0.2">
      <c r="A290" s="24" t="s">
        <v>287</v>
      </c>
      <c r="B290" s="27">
        <v>7.07</v>
      </c>
      <c r="C290" s="27">
        <v>207617409.24000001</v>
      </c>
      <c r="D290" s="22"/>
      <c r="E290" s="22"/>
    </row>
    <row r="291" spans="1:5" x14ac:dyDescent="0.2">
      <c r="A291" s="24" t="s">
        <v>288</v>
      </c>
      <c r="B291" s="27">
        <v>7.12</v>
      </c>
      <c r="C291" s="27">
        <v>209079716.84</v>
      </c>
      <c r="D291" s="22"/>
      <c r="E291" s="22"/>
    </row>
    <row r="292" spans="1:5" x14ac:dyDescent="0.2">
      <c r="A292" s="24" t="s">
        <v>289</v>
      </c>
      <c r="B292" s="27">
        <v>7.16</v>
      </c>
      <c r="C292" s="27">
        <v>210075510.86000001</v>
      </c>
      <c r="D292" s="22"/>
      <c r="E292" s="22"/>
    </row>
    <row r="293" spans="1:5" x14ac:dyDescent="0.2">
      <c r="A293" s="24" t="s">
        <v>290</v>
      </c>
      <c r="B293" s="27">
        <v>7.23</v>
      </c>
      <c r="C293" s="27">
        <v>212194642.65000001</v>
      </c>
      <c r="D293" s="22"/>
      <c r="E293" s="22"/>
    </row>
    <row r="294" spans="1:5" x14ac:dyDescent="0.2">
      <c r="A294" s="24" t="s">
        <v>291</v>
      </c>
      <c r="B294" s="27">
        <v>7.12</v>
      </c>
      <c r="C294" s="27">
        <v>209096905.80000001</v>
      </c>
      <c r="D294" s="22"/>
      <c r="E294" s="22"/>
    </row>
    <row r="295" spans="1:5" x14ac:dyDescent="0.2">
      <c r="A295" s="24" t="s">
        <v>292</v>
      </c>
      <c r="B295" s="27">
        <v>7.03</v>
      </c>
      <c r="C295" s="27">
        <v>205942491.69999999</v>
      </c>
      <c r="D295" s="22"/>
      <c r="E295" s="22"/>
    </row>
    <row r="296" spans="1:5" x14ac:dyDescent="0.2">
      <c r="A296" s="24" t="s">
        <v>293</v>
      </c>
      <c r="B296" s="27">
        <v>6.97</v>
      </c>
      <c r="C296" s="27">
        <v>204221205.81</v>
      </c>
      <c r="D296" s="22"/>
      <c r="E296" s="22"/>
    </row>
    <row r="297" spans="1:5" x14ac:dyDescent="0.2">
      <c r="A297" s="24" t="s">
        <v>294</v>
      </c>
      <c r="B297" s="27">
        <v>6.98</v>
      </c>
      <c r="C297" s="27">
        <v>205155904.91999999</v>
      </c>
      <c r="D297" s="22"/>
      <c r="E297" s="22"/>
    </row>
    <row r="298" spans="1:5" x14ac:dyDescent="0.2">
      <c r="A298" s="24" t="s">
        <v>295</v>
      </c>
      <c r="B298" s="27">
        <v>7.03</v>
      </c>
      <c r="C298" s="27">
        <v>207213049.41</v>
      </c>
      <c r="D298" s="22"/>
      <c r="E298" s="22"/>
    </row>
    <row r="299" spans="1:5" x14ac:dyDescent="0.2">
      <c r="A299" s="24" t="s">
        <v>296</v>
      </c>
      <c r="B299" s="27">
        <v>7.14</v>
      </c>
      <c r="C299" s="27">
        <v>231105187.77000001</v>
      </c>
      <c r="D299" s="22"/>
      <c r="E299" s="22"/>
    </row>
    <row r="300" spans="1:5" x14ac:dyDescent="0.2">
      <c r="A300" s="24" t="s">
        <v>297</v>
      </c>
      <c r="B300" s="27">
        <v>6.93</v>
      </c>
      <c r="C300" s="27">
        <v>224121903.80000001</v>
      </c>
      <c r="D300" s="22"/>
      <c r="E300" s="22"/>
    </row>
    <row r="301" spans="1:5" x14ac:dyDescent="0.2">
      <c r="A301" s="24" t="s">
        <v>298</v>
      </c>
      <c r="B301" s="27">
        <v>6.99</v>
      </c>
      <c r="C301" s="27">
        <v>226239648.71000001</v>
      </c>
      <c r="D301" s="22"/>
      <c r="E301" s="22"/>
    </row>
    <row r="302" spans="1:5" x14ac:dyDescent="0.2">
      <c r="A302" s="24" t="s">
        <v>299</v>
      </c>
      <c r="B302" s="27">
        <v>7.04</v>
      </c>
      <c r="C302" s="27">
        <v>228260718.22</v>
      </c>
      <c r="D302" s="22"/>
      <c r="E302" s="22"/>
    </row>
    <row r="303" spans="1:5" x14ac:dyDescent="0.2">
      <c r="A303" s="24" t="s">
        <v>300</v>
      </c>
      <c r="B303" s="27">
        <v>6.91</v>
      </c>
      <c r="C303" s="27">
        <v>224425975.27000001</v>
      </c>
      <c r="D303" s="22"/>
      <c r="E303" s="22"/>
    </row>
    <row r="304" spans="1:5" x14ac:dyDescent="0.2">
      <c r="A304" s="24" t="s">
        <v>301</v>
      </c>
      <c r="B304" s="27">
        <v>6.72</v>
      </c>
      <c r="C304" s="27">
        <v>218509464.56</v>
      </c>
      <c r="D304" s="22"/>
      <c r="E304" s="22"/>
    </row>
    <row r="305" spans="1:5" x14ac:dyDescent="0.2">
      <c r="A305" s="24" t="s">
        <v>302</v>
      </c>
      <c r="B305" s="27">
        <v>6.8</v>
      </c>
      <c r="C305" s="27">
        <v>221166937.00999999</v>
      </c>
      <c r="D305" s="22"/>
      <c r="E305" s="22"/>
    </row>
    <row r="306" spans="1:5" x14ac:dyDescent="0.2">
      <c r="A306" s="24" t="s">
        <v>303</v>
      </c>
      <c r="B306" s="27">
        <v>6.64</v>
      </c>
      <c r="C306" s="27">
        <v>215931795.93000001</v>
      </c>
      <c r="D306" s="22"/>
      <c r="E306" s="22"/>
    </row>
    <row r="307" spans="1:5" x14ac:dyDescent="0.2">
      <c r="A307" s="24" t="s">
        <v>304</v>
      </c>
      <c r="B307" s="27">
        <v>6.61</v>
      </c>
      <c r="C307" s="27">
        <v>215815164.88999999</v>
      </c>
      <c r="D307" s="22"/>
      <c r="E307" s="22"/>
    </row>
    <row r="308" spans="1:5" x14ac:dyDescent="0.2">
      <c r="A308" s="24" t="s">
        <v>305</v>
      </c>
      <c r="B308" s="27">
        <v>6.85</v>
      </c>
      <c r="C308" s="27">
        <v>223486155.36000001</v>
      </c>
      <c r="D308" s="22"/>
      <c r="E308" s="22"/>
    </row>
    <row r="309" spans="1:5" x14ac:dyDescent="0.2">
      <c r="A309" s="24" t="s">
        <v>306</v>
      </c>
      <c r="B309" s="27">
        <v>6.92</v>
      </c>
      <c r="C309" s="27">
        <v>225937204.47</v>
      </c>
      <c r="D309" s="22"/>
      <c r="E309" s="22"/>
    </row>
    <row r="310" spans="1:5" x14ac:dyDescent="0.2">
      <c r="A310" s="24" t="s">
        <v>307</v>
      </c>
      <c r="B310" s="27">
        <v>6.95</v>
      </c>
      <c r="C310" s="27">
        <v>227007054.52000001</v>
      </c>
      <c r="D310" s="22"/>
      <c r="E310" s="22"/>
    </row>
    <row r="311" spans="1:5" x14ac:dyDescent="0.2">
      <c r="A311" s="24" t="s">
        <v>308</v>
      </c>
      <c r="B311" s="27">
        <v>6.87</v>
      </c>
      <c r="C311" s="27">
        <v>224608131.55000001</v>
      </c>
      <c r="D311" s="22"/>
      <c r="E311" s="22"/>
    </row>
    <row r="312" spans="1:5" x14ac:dyDescent="0.2">
      <c r="A312" s="24" t="s">
        <v>309</v>
      </c>
      <c r="B312" s="27">
        <v>6.85</v>
      </c>
      <c r="C312" s="27">
        <v>223730455.50999999</v>
      </c>
      <c r="D312" s="22"/>
      <c r="E312" s="22"/>
    </row>
    <row r="313" spans="1:5" x14ac:dyDescent="0.2">
      <c r="A313" s="24" t="s">
        <v>310</v>
      </c>
      <c r="B313" s="27">
        <v>6.79</v>
      </c>
      <c r="C313" s="27">
        <v>221982453.47</v>
      </c>
      <c r="D313" s="22"/>
      <c r="E313" s="22"/>
    </row>
    <row r="314" spans="1:5" x14ac:dyDescent="0.2">
      <c r="A314" s="24" t="s">
        <v>311</v>
      </c>
      <c r="B314" s="27">
        <v>6.77</v>
      </c>
      <c r="C314" s="27">
        <v>221239752.69</v>
      </c>
      <c r="D314" s="22"/>
      <c r="E314" s="22"/>
    </row>
    <row r="315" spans="1:5" x14ac:dyDescent="0.2">
      <c r="A315" s="24" t="s">
        <v>312</v>
      </c>
      <c r="B315" s="27">
        <v>6.73</v>
      </c>
      <c r="C315" s="27">
        <v>219718319.31</v>
      </c>
      <c r="D315" s="22"/>
      <c r="E315" s="22"/>
    </row>
    <row r="316" spans="1:5" x14ac:dyDescent="0.2">
      <c r="A316" s="24" t="s">
        <v>313</v>
      </c>
      <c r="B316" s="27">
        <v>6.76</v>
      </c>
      <c r="C316" s="27">
        <v>220940253.44999999</v>
      </c>
      <c r="D316" s="22"/>
      <c r="E316" s="22"/>
    </row>
    <row r="317" spans="1:5" x14ac:dyDescent="0.2">
      <c r="A317" s="24" t="s">
        <v>314</v>
      </c>
      <c r="B317" s="27">
        <v>6.74</v>
      </c>
      <c r="C317" s="27">
        <v>220286711.47999999</v>
      </c>
      <c r="D317" s="22"/>
      <c r="E317" s="22"/>
    </row>
    <row r="318" spans="1:5" x14ac:dyDescent="0.2">
      <c r="A318" s="24" t="s">
        <v>315</v>
      </c>
      <c r="B318" s="27">
        <v>6.72</v>
      </c>
      <c r="C318" s="27">
        <v>219957542.25999999</v>
      </c>
      <c r="D318" s="22"/>
      <c r="E318" s="22"/>
    </row>
    <row r="319" spans="1:5" x14ac:dyDescent="0.2">
      <c r="A319" s="24" t="s">
        <v>316</v>
      </c>
      <c r="B319" s="27">
        <v>6.7</v>
      </c>
      <c r="C319" s="27">
        <v>219533779.81</v>
      </c>
      <c r="D319" s="22"/>
      <c r="E319" s="22"/>
    </row>
    <row r="320" spans="1:5" x14ac:dyDescent="0.2">
      <c r="A320" s="24" t="s">
        <v>317</v>
      </c>
      <c r="B320" s="27">
        <v>6.71</v>
      </c>
      <c r="C320" s="27">
        <v>220457570.21000001</v>
      </c>
      <c r="D320" s="22"/>
      <c r="E320" s="22"/>
    </row>
    <row r="321" spans="1:5" x14ac:dyDescent="0.2">
      <c r="A321" s="24" t="s">
        <v>318</v>
      </c>
      <c r="B321" s="27">
        <v>6.74</v>
      </c>
      <c r="C321" s="27">
        <v>221299334</v>
      </c>
      <c r="D321" s="22"/>
      <c r="E321" s="22"/>
    </row>
    <row r="322" spans="1:5" x14ac:dyDescent="0.2">
      <c r="A322" s="24" t="s">
        <v>319</v>
      </c>
      <c r="B322" s="27">
        <v>6.75</v>
      </c>
      <c r="C322" s="27">
        <v>221674311.72</v>
      </c>
      <c r="D322" s="22"/>
      <c r="E322" s="22"/>
    </row>
    <row r="323" spans="1:5" x14ac:dyDescent="0.2">
      <c r="A323" s="24" t="s">
        <v>320</v>
      </c>
      <c r="B323" s="27">
        <v>6.74</v>
      </c>
      <c r="C323" s="27">
        <v>220976877.86000001</v>
      </c>
      <c r="D323" s="22"/>
      <c r="E323" s="22"/>
    </row>
    <row r="324" spans="1:5" x14ac:dyDescent="0.2">
      <c r="A324" s="24" t="s">
        <v>321</v>
      </c>
      <c r="B324" s="27">
        <v>6.74</v>
      </c>
      <c r="C324" s="27">
        <v>220919495.28999999</v>
      </c>
      <c r="D324" s="22"/>
      <c r="E324" s="22"/>
    </row>
    <row r="325" spans="1:5" x14ac:dyDescent="0.2">
      <c r="A325" s="24" t="s">
        <v>322</v>
      </c>
      <c r="B325" s="27">
        <v>6.66</v>
      </c>
      <c r="C325" s="27">
        <v>220260539.87</v>
      </c>
      <c r="D325" s="22"/>
      <c r="E325" s="22"/>
    </row>
    <row r="326" spans="1:5" x14ac:dyDescent="0.2">
      <c r="A326" s="24" t="s">
        <v>323</v>
      </c>
      <c r="B326" s="27">
        <v>6.69</v>
      </c>
      <c r="C326" s="27">
        <v>221333915.41</v>
      </c>
      <c r="D326" s="22"/>
      <c r="E326" s="22"/>
    </row>
    <row r="327" spans="1:5" x14ac:dyDescent="0.2">
      <c r="A327" s="24" t="s">
        <v>324</v>
      </c>
      <c r="B327" s="27">
        <v>6.71</v>
      </c>
      <c r="C327" s="27">
        <v>223756178.81</v>
      </c>
      <c r="D327" s="22"/>
      <c r="E327" s="22"/>
    </row>
    <row r="328" spans="1:5" x14ac:dyDescent="0.2">
      <c r="A328" s="24" t="s">
        <v>325</v>
      </c>
      <c r="B328" s="27">
        <v>6.73</v>
      </c>
      <c r="C328" s="27">
        <v>225617319.34</v>
      </c>
      <c r="D328" s="22"/>
      <c r="E328" s="22"/>
    </row>
    <row r="329" spans="1:5" x14ac:dyDescent="0.2">
      <c r="A329" s="24" t="s">
        <v>326</v>
      </c>
      <c r="B329" s="27">
        <v>6.76</v>
      </c>
      <c r="C329" s="27">
        <v>226442896.33000001</v>
      </c>
      <c r="D329" s="22"/>
      <c r="E329" s="22"/>
    </row>
    <row r="330" spans="1:5" x14ac:dyDescent="0.2">
      <c r="A330" s="24" t="s">
        <v>327</v>
      </c>
      <c r="B330" s="27">
        <v>6.8</v>
      </c>
      <c r="C330" s="27">
        <v>229185689.19999999</v>
      </c>
      <c r="D330" s="22"/>
      <c r="E330" s="22"/>
    </row>
    <row r="331" spans="1:5" x14ac:dyDescent="0.2">
      <c r="A331" s="24" t="s">
        <v>328</v>
      </c>
      <c r="B331" s="27">
        <v>6.82</v>
      </c>
      <c r="C331" s="27">
        <v>229540584.15000001</v>
      </c>
      <c r="D331" s="22"/>
      <c r="E331" s="22"/>
    </row>
    <row r="332" spans="1:5" x14ac:dyDescent="0.2">
      <c r="A332" s="24" t="s">
        <v>329</v>
      </c>
      <c r="B332" s="27">
        <v>6.85</v>
      </c>
      <c r="C332" s="27">
        <v>230759365.72999999</v>
      </c>
      <c r="D332" s="22"/>
      <c r="E332" s="22"/>
    </row>
    <row r="333" spans="1:5" x14ac:dyDescent="0.2">
      <c r="A333" s="24" t="s">
        <v>330</v>
      </c>
      <c r="B333" s="27">
        <v>6.85</v>
      </c>
      <c r="C333" s="27">
        <v>231464127.13</v>
      </c>
      <c r="D333" s="22"/>
      <c r="E333" s="22"/>
    </row>
    <row r="334" spans="1:5" x14ac:dyDescent="0.2">
      <c r="A334" s="24" t="s">
        <v>331</v>
      </c>
      <c r="B334" s="27">
        <v>6.82</v>
      </c>
      <c r="C334" s="27">
        <v>230633774.61000001</v>
      </c>
      <c r="D334" s="22"/>
      <c r="E334" s="22"/>
    </row>
    <row r="335" spans="1:5" x14ac:dyDescent="0.2">
      <c r="A335" s="24" t="s">
        <v>332</v>
      </c>
      <c r="B335" s="27">
        <v>6.82</v>
      </c>
      <c r="C335" s="27">
        <v>230485467.55000001</v>
      </c>
      <c r="D335" s="22"/>
      <c r="E335" s="22"/>
    </row>
    <row r="336" spans="1:5" x14ac:dyDescent="0.2">
      <c r="A336" s="24" t="s">
        <v>333</v>
      </c>
      <c r="B336" s="27">
        <v>6.88</v>
      </c>
      <c r="C336" s="27">
        <v>232724231.83000001</v>
      </c>
      <c r="D336" s="22"/>
      <c r="E336" s="22"/>
    </row>
    <row r="337" spans="1:5" x14ac:dyDescent="0.2">
      <c r="A337" s="24" t="s">
        <v>334</v>
      </c>
      <c r="B337" s="27">
        <v>6.93</v>
      </c>
      <c r="C337" s="27">
        <v>234102374.34999999</v>
      </c>
      <c r="D337" s="22"/>
      <c r="E337" s="22"/>
    </row>
    <row r="338" spans="1:5" x14ac:dyDescent="0.2">
      <c r="A338" s="24" t="s">
        <v>335</v>
      </c>
      <c r="B338" s="27">
        <v>6.9</v>
      </c>
      <c r="C338" s="27">
        <v>233150453.12</v>
      </c>
      <c r="D338" s="22"/>
      <c r="E338" s="22"/>
    </row>
    <row r="339" spans="1:5" x14ac:dyDescent="0.2">
      <c r="A339" s="24" t="s">
        <v>336</v>
      </c>
      <c r="B339" s="27">
        <v>6.87</v>
      </c>
      <c r="C339" s="27">
        <v>232410084.53</v>
      </c>
      <c r="D339" s="22"/>
      <c r="E339" s="22"/>
    </row>
    <row r="340" spans="1:5" x14ac:dyDescent="0.2">
      <c r="A340" s="24" t="s">
        <v>337</v>
      </c>
      <c r="B340" s="27">
        <v>6.95</v>
      </c>
      <c r="C340" s="27">
        <v>235592669.13</v>
      </c>
      <c r="D340" s="22"/>
      <c r="E340" s="22"/>
    </row>
    <row r="341" spans="1:5" x14ac:dyDescent="0.2">
      <c r="A341" s="24" t="s">
        <v>338</v>
      </c>
      <c r="B341" s="27">
        <v>6.91</v>
      </c>
      <c r="C341" s="27">
        <v>236202864.33000001</v>
      </c>
      <c r="D341" s="22"/>
      <c r="E341" s="22"/>
    </row>
    <row r="342" spans="1:5" x14ac:dyDescent="0.2">
      <c r="A342" s="24" t="s">
        <v>339</v>
      </c>
      <c r="B342" s="27">
        <v>6.95</v>
      </c>
      <c r="C342" s="27">
        <v>237772625.97</v>
      </c>
      <c r="D342" s="22"/>
      <c r="E342" s="22"/>
    </row>
    <row r="343" spans="1:5" x14ac:dyDescent="0.2">
      <c r="A343" s="24" t="s">
        <v>340</v>
      </c>
      <c r="B343" s="27">
        <v>6.93</v>
      </c>
      <c r="C343" s="27">
        <v>235868779.44999999</v>
      </c>
      <c r="D343" s="22"/>
      <c r="E343" s="22"/>
    </row>
    <row r="344" spans="1:5" x14ac:dyDescent="0.2">
      <c r="A344" s="24" t="s">
        <v>341</v>
      </c>
      <c r="B344" s="27">
        <v>6.89</v>
      </c>
      <c r="C344" s="27">
        <v>234475910.03</v>
      </c>
      <c r="D344" s="22"/>
      <c r="E344" s="22"/>
    </row>
    <row r="345" spans="1:5" x14ac:dyDescent="0.2">
      <c r="A345" s="24" t="s">
        <v>342</v>
      </c>
      <c r="B345" s="27">
        <v>6.86</v>
      </c>
      <c r="C345" s="27">
        <v>233363490.83000001</v>
      </c>
      <c r="D345" s="22"/>
      <c r="E345" s="22"/>
    </row>
    <row r="346" spans="1:5" x14ac:dyDescent="0.2">
      <c r="A346" s="24" t="s">
        <v>343</v>
      </c>
      <c r="B346" s="27">
        <v>6.89</v>
      </c>
      <c r="C346" s="27">
        <v>234348166.93000001</v>
      </c>
      <c r="D346" s="22"/>
      <c r="E346" s="22"/>
    </row>
    <row r="347" spans="1:5" x14ac:dyDescent="0.2">
      <c r="A347" s="24" t="s">
        <v>344</v>
      </c>
      <c r="B347" s="27">
        <v>6.9</v>
      </c>
      <c r="C347" s="27">
        <v>234909718.88999999</v>
      </c>
      <c r="D347" s="22"/>
      <c r="E347" s="22"/>
    </row>
    <row r="348" spans="1:5" x14ac:dyDescent="0.2">
      <c r="A348" s="24" t="s">
        <v>345</v>
      </c>
      <c r="B348" s="27">
        <v>6.88</v>
      </c>
      <c r="C348" s="27">
        <v>234167136.55000001</v>
      </c>
      <c r="D348" s="22"/>
      <c r="E348" s="22"/>
    </row>
    <row r="349" spans="1:5" x14ac:dyDescent="0.2">
      <c r="A349" s="24" t="s">
        <v>346</v>
      </c>
      <c r="B349" s="27">
        <v>6.94</v>
      </c>
      <c r="C349" s="27">
        <v>239145501.59999999</v>
      </c>
      <c r="D349" s="22"/>
      <c r="E349" s="22"/>
    </row>
    <row r="350" spans="1:5" x14ac:dyDescent="0.2">
      <c r="A350" s="24" t="s">
        <v>347</v>
      </c>
      <c r="B350" s="27">
        <v>6.98</v>
      </c>
      <c r="C350" s="27">
        <v>239866179.40000001</v>
      </c>
      <c r="D350" s="22"/>
      <c r="E350" s="22"/>
    </row>
    <row r="351" spans="1:5" x14ac:dyDescent="0.2">
      <c r="A351" s="24" t="s">
        <v>348</v>
      </c>
      <c r="B351" s="27">
        <v>6.94</v>
      </c>
      <c r="C351" s="27">
        <v>239296189.59999999</v>
      </c>
      <c r="D351" s="22"/>
      <c r="E351" s="22"/>
    </row>
    <row r="352" spans="1:5" x14ac:dyDescent="0.2">
      <c r="A352" s="24" t="s">
        <v>349</v>
      </c>
      <c r="B352" s="27">
        <v>6.97</v>
      </c>
      <c r="C352" s="27">
        <v>240420357.62</v>
      </c>
      <c r="D352" s="22"/>
      <c r="E352" s="22"/>
    </row>
    <row r="353" spans="1:5" x14ac:dyDescent="0.2">
      <c r="A353" s="24" t="s">
        <v>350</v>
      </c>
      <c r="B353" s="27">
        <v>7.02</v>
      </c>
      <c r="C353" s="27">
        <v>242101914.5</v>
      </c>
      <c r="D353" s="22"/>
      <c r="E353" s="22"/>
    </row>
    <row r="354" spans="1:5" x14ac:dyDescent="0.2">
      <c r="A354" s="24" t="s">
        <v>351</v>
      </c>
      <c r="B354" s="27">
        <v>7.03</v>
      </c>
      <c r="C354" s="27">
        <v>243659717.84999999</v>
      </c>
      <c r="D354" s="22"/>
      <c r="E354" s="22"/>
    </row>
    <row r="355" spans="1:5" x14ac:dyDescent="0.2">
      <c r="A355" s="24" t="s">
        <v>352</v>
      </c>
      <c r="B355" s="27">
        <v>7.01</v>
      </c>
      <c r="C355" s="27">
        <v>243028133.19</v>
      </c>
      <c r="D355" s="22"/>
      <c r="E355" s="22"/>
    </row>
    <row r="356" spans="1:5" x14ac:dyDescent="0.2">
      <c r="A356" s="24" t="s">
        <v>353</v>
      </c>
      <c r="B356" s="27">
        <v>6.98</v>
      </c>
      <c r="C356" s="27">
        <v>241058211.25999999</v>
      </c>
      <c r="D356" s="22"/>
      <c r="E356" s="22"/>
    </row>
    <row r="357" spans="1:5" x14ac:dyDescent="0.2">
      <c r="A357" s="24" t="s">
        <v>354</v>
      </c>
      <c r="B357" s="27">
        <v>6.99</v>
      </c>
      <c r="C357" s="27">
        <v>241223258.66999999</v>
      </c>
      <c r="D357" s="22"/>
      <c r="E357" s="22"/>
    </row>
    <row r="358" spans="1:5" x14ac:dyDescent="0.2">
      <c r="A358" s="24" t="s">
        <v>355</v>
      </c>
      <c r="B358" s="27">
        <v>6.89</v>
      </c>
      <c r="C358" s="27">
        <v>237947051.77000001</v>
      </c>
      <c r="D358" s="22"/>
      <c r="E358" s="22"/>
    </row>
    <row r="359" spans="1:5" x14ac:dyDescent="0.2">
      <c r="A359" s="24" t="s">
        <v>356</v>
      </c>
      <c r="B359" s="27">
        <v>6.91</v>
      </c>
      <c r="C359" s="27">
        <v>239543874.78999999</v>
      </c>
      <c r="D359" s="22"/>
      <c r="E359" s="22"/>
    </row>
    <row r="360" spans="1:5" x14ac:dyDescent="0.2">
      <c r="A360" s="24" t="s">
        <v>357</v>
      </c>
      <c r="B360" s="27">
        <v>6.92</v>
      </c>
      <c r="C360" s="27">
        <v>241018435.50999999</v>
      </c>
      <c r="D360" s="22"/>
      <c r="E360" s="22"/>
    </row>
    <row r="361" spans="1:5" x14ac:dyDescent="0.2">
      <c r="A361" s="24" t="s">
        <v>358</v>
      </c>
      <c r="B361" s="27">
        <v>6.91</v>
      </c>
      <c r="C361" s="27">
        <v>240938679.66999999</v>
      </c>
      <c r="D361" s="22"/>
      <c r="E361" s="22"/>
    </row>
    <row r="362" spans="1:5" x14ac:dyDescent="0.2">
      <c r="A362" s="24" t="s">
        <v>359</v>
      </c>
      <c r="B362" s="27">
        <v>6.9</v>
      </c>
      <c r="C362" s="27">
        <v>240696277.09</v>
      </c>
      <c r="D362" s="22"/>
      <c r="E362" s="22"/>
    </row>
    <row r="363" spans="1:5" x14ac:dyDescent="0.2">
      <c r="A363" s="24" t="s">
        <v>360</v>
      </c>
      <c r="B363" s="27">
        <v>6.87</v>
      </c>
      <c r="C363" s="27">
        <v>241101294.81</v>
      </c>
      <c r="D363" s="22"/>
      <c r="E363" s="22"/>
    </row>
    <row r="364" spans="1:5" x14ac:dyDescent="0.2">
      <c r="A364" s="24" t="s">
        <v>361</v>
      </c>
      <c r="B364" s="27">
        <v>6.84</v>
      </c>
      <c r="C364" s="27">
        <v>239789580.87</v>
      </c>
      <c r="D364" s="22"/>
      <c r="E364" s="22"/>
    </row>
    <row r="365" spans="1:5" x14ac:dyDescent="0.2">
      <c r="A365" s="24" t="s">
        <v>362</v>
      </c>
      <c r="B365" s="27">
        <v>6.87</v>
      </c>
      <c r="C365" s="27">
        <v>238313847.84</v>
      </c>
      <c r="D365" s="22"/>
      <c r="E365" s="22"/>
    </row>
    <row r="366" spans="1:5" x14ac:dyDescent="0.2">
      <c r="A366" s="24" t="s">
        <v>363</v>
      </c>
      <c r="B366" s="27">
        <v>6.93</v>
      </c>
      <c r="C366" s="27">
        <v>241547662.81999999</v>
      </c>
      <c r="D366" s="22"/>
      <c r="E366" s="22"/>
    </row>
    <row r="367" spans="1:5" x14ac:dyDescent="0.2">
      <c r="A367" s="24" t="s">
        <v>364</v>
      </c>
      <c r="B367" s="27">
        <v>6.86</v>
      </c>
      <c r="C367" s="27">
        <v>239686952</v>
      </c>
      <c r="D367" s="22"/>
      <c r="E367" s="22"/>
    </row>
    <row r="368" spans="1:5" x14ac:dyDescent="0.2">
      <c r="A368" s="24" t="s">
        <v>365</v>
      </c>
      <c r="B368" s="27">
        <v>6.82</v>
      </c>
      <c r="C368" s="27">
        <v>238216578.09999999</v>
      </c>
      <c r="D368" s="22"/>
      <c r="E368" s="22"/>
    </row>
    <row r="369" spans="1:5" x14ac:dyDescent="0.2">
      <c r="A369" s="24" t="s">
        <v>366</v>
      </c>
      <c r="B369" s="27">
        <v>6.84</v>
      </c>
      <c r="C369" s="27">
        <v>239405016.38999999</v>
      </c>
      <c r="D369" s="22"/>
      <c r="E369" s="22"/>
    </row>
    <row r="370" spans="1:5" x14ac:dyDescent="0.2">
      <c r="A370" s="24" t="s">
        <v>367</v>
      </c>
      <c r="B370" s="27">
        <v>6.87</v>
      </c>
      <c r="C370" s="27">
        <v>241409161.44999999</v>
      </c>
      <c r="D370" s="22"/>
      <c r="E370" s="22"/>
    </row>
    <row r="371" spans="1:5" x14ac:dyDescent="0.2">
      <c r="A371" s="24" t="s">
        <v>368</v>
      </c>
      <c r="B371" s="27">
        <v>6.87</v>
      </c>
      <c r="C371" s="27">
        <v>242262930.27000001</v>
      </c>
      <c r="D371" s="22"/>
      <c r="E371" s="22"/>
    </row>
    <row r="372" spans="1:5" x14ac:dyDescent="0.2">
      <c r="A372" s="24" t="s">
        <v>369</v>
      </c>
      <c r="B372" s="27">
        <v>6.92</v>
      </c>
      <c r="C372" s="27">
        <v>243926170.03999999</v>
      </c>
      <c r="D372" s="22"/>
      <c r="E372" s="22"/>
    </row>
    <row r="373" spans="1:5" x14ac:dyDescent="0.2">
      <c r="A373" s="24" t="s">
        <v>370</v>
      </c>
      <c r="B373" s="27">
        <v>6.95</v>
      </c>
      <c r="C373" s="27">
        <v>245295312.66999999</v>
      </c>
      <c r="D373" s="22"/>
      <c r="E373" s="22"/>
    </row>
    <row r="374" spans="1:5" x14ac:dyDescent="0.2">
      <c r="A374" s="24" t="s">
        <v>371</v>
      </c>
      <c r="B374" s="27">
        <v>6.97</v>
      </c>
      <c r="C374" s="27">
        <v>245964039.59999999</v>
      </c>
      <c r="D374" s="22"/>
      <c r="E374" s="22"/>
    </row>
    <row r="375" spans="1:5" x14ac:dyDescent="0.2">
      <c r="A375" s="24" t="s">
        <v>372</v>
      </c>
      <c r="B375" s="27">
        <v>6.84</v>
      </c>
      <c r="C375" s="27">
        <v>241729697.81999999</v>
      </c>
      <c r="D375" s="22"/>
      <c r="E375" s="22"/>
    </row>
    <row r="376" spans="1:5" x14ac:dyDescent="0.2">
      <c r="A376" s="24" t="s">
        <v>373</v>
      </c>
      <c r="B376" s="27">
        <v>6.9</v>
      </c>
      <c r="C376" s="27">
        <v>243799224.24000001</v>
      </c>
      <c r="D376" s="22"/>
      <c r="E376" s="22"/>
    </row>
    <row r="377" spans="1:5" x14ac:dyDescent="0.2">
      <c r="A377" s="24" t="s">
        <v>374</v>
      </c>
      <c r="B377" s="27">
        <v>6.88</v>
      </c>
      <c r="C377" s="27">
        <v>243103705.40000001</v>
      </c>
      <c r="D377" s="22"/>
      <c r="E377" s="22"/>
    </row>
    <row r="378" spans="1:5" x14ac:dyDescent="0.2">
      <c r="A378" s="24" t="s">
        <v>375</v>
      </c>
      <c r="B378" s="27">
        <v>6.81</v>
      </c>
      <c r="C378" s="27">
        <v>240078762.71000001</v>
      </c>
      <c r="D378" s="22"/>
      <c r="E378" s="22"/>
    </row>
    <row r="379" spans="1:5" x14ac:dyDescent="0.2">
      <c r="A379" s="24" t="s">
        <v>376</v>
      </c>
      <c r="B379" s="27">
        <v>6.85</v>
      </c>
      <c r="C379" s="27">
        <v>242677199.88999999</v>
      </c>
      <c r="D379" s="22"/>
      <c r="E379" s="22"/>
    </row>
    <row r="380" spans="1:5" x14ac:dyDescent="0.2">
      <c r="A380" s="24" t="s">
        <v>377</v>
      </c>
      <c r="B380" s="27">
        <v>6.93</v>
      </c>
      <c r="C380" s="27">
        <v>245693835.83000001</v>
      </c>
      <c r="D380" s="22"/>
      <c r="E380" s="22"/>
    </row>
    <row r="381" spans="1:5" x14ac:dyDescent="0.2">
      <c r="A381" s="24" t="s">
        <v>378</v>
      </c>
      <c r="B381" s="27">
        <v>6.97</v>
      </c>
      <c r="C381" s="27">
        <v>250598058.74000001</v>
      </c>
      <c r="D381" s="22"/>
      <c r="E381" s="22"/>
    </row>
    <row r="382" spans="1:5" x14ac:dyDescent="0.2">
      <c r="A382" s="24" t="s">
        <v>379</v>
      </c>
      <c r="B382" s="27">
        <v>7.06</v>
      </c>
      <c r="C382" s="27">
        <v>253421110.36000001</v>
      </c>
      <c r="D382" s="22"/>
      <c r="E382" s="22"/>
    </row>
    <row r="383" spans="1:5" x14ac:dyDescent="0.2">
      <c r="A383" s="24" t="s">
        <v>380</v>
      </c>
      <c r="B383" s="27">
        <v>7.28</v>
      </c>
      <c r="C383" s="27">
        <v>261287107.96000001</v>
      </c>
      <c r="D383" s="22"/>
      <c r="E383" s="22"/>
    </row>
    <row r="384" spans="1:5" x14ac:dyDescent="0.2">
      <c r="A384" s="24" t="s">
        <v>381</v>
      </c>
      <c r="B384" s="27">
        <v>7.36</v>
      </c>
      <c r="C384" s="27">
        <v>263010229.74000001</v>
      </c>
      <c r="D384" s="22"/>
      <c r="E384" s="22"/>
    </row>
    <row r="385" spans="1:5" x14ac:dyDescent="0.2">
      <c r="A385" s="24" t="s">
        <v>382</v>
      </c>
      <c r="B385" s="27">
        <v>7.34</v>
      </c>
      <c r="C385" s="27">
        <v>262962559.83000001</v>
      </c>
      <c r="D385" s="22"/>
      <c r="E385" s="22"/>
    </row>
    <row r="386" spans="1:5" x14ac:dyDescent="0.2">
      <c r="A386" s="24" t="s">
        <v>383</v>
      </c>
      <c r="B386" s="27">
        <v>7.35</v>
      </c>
      <c r="C386" s="27">
        <v>261701337.81</v>
      </c>
      <c r="D386" s="22"/>
      <c r="E386" s="22"/>
    </row>
    <row r="387" spans="1:5" x14ac:dyDescent="0.2">
      <c r="A387" s="24" t="s">
        <v>384</v>
      </c>
      <c r="B387" s="27">
        <v>7.33</v>
      </c>
      <c r="C387" s="27">
        <v>261529073.5</v>
      </c>
      <c r="D387" s="22"/>
      <c r="E387" s="22"/>
    </row>
    <row r="388" spans="1:5" x14ac:dyDescent="0.2">
      <c r="A388" s="24" t="s">
        <v>385</v>
      </c>
      <c r="B388" s="27">
        <v>7.4</v>
      </c>
      <c r="C388" s="27">
        <v>263543053.50999999</v>
      </c>
      <c r="D388" s="22"/>
      <c r="E388" s="22"/>
    </row>
    <row r="389" spans="1:5" x14ac:dyDescent="0.2">
      <c r="A389" s="24" t="s">
        <v>386</v>
      </c>
      <c r="B389" s="27">
        <v>7.5</v>
      </c>
      <c r="C389" s="27">
        <v>267520672.30000001</v>
      </c>
      <c r="D389" s="22"/>
      <c r="E389" s="22"/>
    </row>
    <row r="390" spans="1:5" x14ac:dyDescent="0.2">
      <c r="A390" s="24" t="s">
        <v>387</v>
      </c>
      <c r="B390" s="27">
        <v>7.43</v>
      </c>
      <c r="C390" s="27">
        <v>265081201.88999999</v>
      </c>
      <c r="D390" s="22"/>
      <c r="E390" s="22"/>
    </row>
    <row r="391" spans="1:5" x14ac:dyDescent="0.2">
      <c r="A391" s="24" t="s">
        <v>388</v>
      </c>
      <c r="B391" s="27">
        <v>7.42</v>
      </c>
      <c r="C391" s="27">
        <v>266070900.31999999</v>
      </c>
      <c r="D391" s="22"/>
      <c r="E391" s="22"/>
    </row>
    <row r="392" spans="1:5" x14ac:dyDescent="0.2">
      <c r="A392" s="24" t="s">
        <v>389</v>
      </c>
      <c r="B392" s="27">
        <v>7.41</v>
      </c>
      <c r="C392" s="27">
        <v>265877240.69999999</v>
      </c>
      <c r="D392" s="22"/>
      <c r="E392" s="22"/>
    </row>
    <row r="393" spans="1:5" x14ac:dyDescent="0.2">
      <c r="A393" s="24" t="s">
        <v>390</v>
      </c>
      <c r="B393" s="27">
        <v>7.39</v>
      </c>
      <c r="C393" s="27">
        <v>263867371.97999999</v>
      </c>
      <c r="D393" s="22"/>
      <c r="E393" s="22"/>
    </row>
    <row r="394" spans="1:5" x14ac:dyDescent="0.2">
      <c r="A394" s="24" t="s">
        <v>391</v>
      </c>
      <c r="B394" s="27">
        <v>7.33</v>
      </c>
      <c r="C394" s="27">
        <v>262099462.78</v>
      </c>
      <c r="D394" s="22"/>
      <c r="E394" s="22"/>
    </row>
    <row r="395" spans="1:5" x14ac:dyDescent="0.2">
      <c r="A395" s="24" t="s">
        <v>392</v>
      </c>
      <c r="B395" s="27">
        <v>7.31</v>
      </c>
      <c r="C395" s="27">
        <v>258236409.63</v>
      </c>
      <c r="D395" s="22"/>
      <c r="E395" s="22"/>
    </row>
    <row r="396" spans="1:5" x14ac:dyDescent="0.2">
      <c r="A396" s="24" t="s">
        <v>393</v>
      </c>
      <c r="B396" s="27">
        <v>7.33</v>
      </c>
      <c r="C396" s="27">
        <v>265721127.91999999</v>
      </c>
      <c r="D396" s="22"/>
      <c r="E396" s="22"/>
    </row>
    <row r="397" spans="1:5" x14ac:dyDescent="0.2">
      <c r="A397" s="24" t="s">
        <v>394</v>
      </c>
      <c r="B397" s="27">
        <v>7.32</v>
      </c>
      <c r="C397" s="27">
        <v>267441980.15000001</v>
      </c>
      <c r="D397" s="22"/>
      <c r="E397" s="22"/>
    </row>
    <row r="398" spans="1:5" x14ac:dyDescent="0.2">
      <c r="A398" s="24" t="s">
        <v>395</v>
      </c>
      <c r="B398" s="27">
        <v>7.33</v>
      </c>
      <c r="C398" s="27">
        <v>267147442.28999999</v>
      </c>
      <c r="D398" s="22"/>
      <c r="E398" s="22"/>
    </row>
    <row r="399" spans="1:5" x14ac:dyDescent="0.2">
      <c r="A399" s="24" t="s">
        <v>396</v>
      </c>
      <c r="B399" s="27">
        <v>7.31</v>
      </c>
      <c r="C399" s="27">
        <v>267332587.28999999</v>
      </c>
      <c r="D399" s="22"/>
      <c r="E399" s="22"/>
    </row>
    <row r="400" spans="1:5" x14ac:dyDescent="0.2">
      <c r="A400" s="24" t="s">
        <v>397</v>
      </c>
      <c r="B400" s="27">
        <v>7.22</v>
      </c>
      <c r="C400" s="27">
        <v>264804199.25</v>
      </c>
      <c r="D400" s="22"/>
      <c r="E400" s="22"/>
    </row>
    <row r="401" spans="1:5" x14ac:dyDescent="0.2">
      <c r="A401" s="24" t="s">
        <v>398</v>
      </c>
      <c r="B401" s="27">
        <v>7.23</v>
      </c>
      <c r="C401" s="27">
        <v>263321999.28999999</v>
      </c>
      <c r="D401" s="22"/>
      <c r="E401" s="22"/>
    </row>
    <row r="402" spans="1:5" x14ac:dyDescent="0.2">
      <c r="A402" s="24" t="s">
        <v>399</v>
      </c>
      <c r="B402" s="27">
        <v>7.31</v>
      </c>
      <c r="C402" s="27">
        <v>266071045.84999999</v>
      </c>
      <c r="D402" s="22"/>
      <c r="E402" s="22"/>
    </row>
    <row r="403" spans="1:5" x14ac:dyDescent="0.2">
      <c r="A403" s="24" t="s">
        <v>400</v>
      </c>
      <c r="B403" s="27">
        <v>7.36</v>
      </c>
      <c r="C403" s="27">
        <v>270605607.57999998</v>
      </c>
      <c r="D403" s="22"/>
      <c r="E403" s="22"/>
    </row>
    <row r="404" spans="1:5" x14ac:dyDescent="0.2">
      <c r="A404" s="24" t="s">
        <v>401</v>
      </c>
      <c r="B404" s="27">
        <v>7.36</v>
      </c>
      <c r="C404" s="27">
        <v>271195972.91000003</v>
      </c>
      <c r="D404" s="22"/>
      <c r="E404" s="22"/>
    </row>
    <row r="405" spans="1:5" x14ac:dyDescent="0.2">
      <c r="A405" s="24" t="s">
        <v>402</v>
      </c>
      <c r="B405" s="27">
        <v>7.44</v>
      </c>
      <c r="C405" s="27">
        <v>276673060.75999999</v>
      </c>
      <c r="D405" s="22"/>
      <c r="E405" s="22"/>
    </row>
    <row r="406" spans="1:5" x14ac:dyDescent="0.2">
      <c r="A406" s="24" t="s">
        <v>403</v>
      </c>
      <c r="B406" s="27">
        <v>7.38</v>
      </c>
      <c r="C406" s="27">
        <v>274792600.66000003</v>
      </c>
      <c r="D406" s="22"/>
      <c r="E406" s="22"/>
    </row>
    <row r="407" spans="1:5" x14ac:dyDescent="0.2">
      <c r="A407" s="24" t="s">
        <v>404</v>
      </c>
      <c r="B407" s="27">
        <v>7.34</v>
      </c>
      <c r="C407" s="27">
        <v>274834231.44</v>
      </c>
      <c r="D407" s="22"/>
      <c r="E407" s="22"/>
    </row>
    <row r="408" spans="1:5" x14ac:dyDescent="0.2">
      <c r="A408" s="24" t="s">
        <v>405</v>
      </c>
      <c r="B408" s="27">
        <v>7.36</v>
      </c>
      <c r="C408" s="27">
        <v>275683753.38</v>
      </c>
      <c r="D408" s="22"/>
      <c r="E408" s="22"/>
    </row>
    <row r="409" spans="1:5" x14ac:dyDescent="0.2">
      <c r="A409" s="24" t="s">
        <v>406</v>
      </c>
      <c r="B409" s="27">
        <v>7.34</v>
      </c>
      <c r="C409" s="27">
        <v>275708095.85000002</v>
      </c>
      <c r="D409" s="22"/>
      <c r="E409" s="22"/>
    </row>
    <row r="410" spans="1:5" x14ac:dyDescent="0.2">
      <c r="A410" s="24" t="s">
        <v>407</v>
      </c>
      <c r="B410" s="27">
        <v>7.36</v>
      </c>
      <c r="C410" s="27">
        <v>276323137.44999999</v>
      </c>
      <c r="D410" s="22"/>
      <c r="E410" s="22"/>
    </row>
    <row r="411" spans="1:5" x14ac:dyDescent="0.2">
      <c r="A411" s="24" t="s">
        <v>408</v>
      </c>
      <c r="B411" s="27">
        <v>7.32</v>
      </c>
      <c r="C411" s="27">
        <v>273643761.39999998</v>
      </c>
      <c r="D411" s="22"/>
      <c r="E411" s="22"/>
    </row>
    <row r="412" spans="1:5" x14ac:dyDescent="0.2">
      <c r="A412" s="24" t="s">
        <v>409</v>
      </c>
      <c r="B412" s="27">
        <v>7.32</v>
      </c>
      <c r="C412" s="27">
        <v>272823297.62</v>
      </c>
      <c r="D412" s="22"/>
      <c r="E412" s="22"/>
    </row>
    <row r="413" spans="1:5" x14ac:dyDescent="0.2">
      <c r="A413" s="24" t="s">
        <v>410</v>
      </c>
      <c r="B413" s="27">
        <v>7.32</v>
      </c>
      <c r="C413" s="27">
        <v>272994480.08999997</v>
      </c>
      <c r="D413" s="22"/>
      <c r="E413" s="22"/>
    </row>
    <row r="414" spans="1:5" x14ac:dyDescent="0.2">
      <c r="A414" s="24" t="s">
        <v>411</v>
      </c>
      <c r="B414" s="27">
        <v>7.26</v>
      </c>
      <c r="C414" s="27">
        <v>270028335.25999999</v>
      </c>
      <c r="D414" s="22"/>
      <c r="E414" s="22"/>
    </row>
    <row r="415" spans="1:5" x14ac:dyDescent="0.2">
      <c r="A415" s="24" t="s">
        <v>412</v>
      </c>
      <c r="B415" s="27">
        <v>7.23</v>
      </c>
      <c r="C415" s="27">
        <v>269472359.25</v>
      </c>
      <c r="D415" s="22"/>
      <c r="E415" s="22"/>
    </row>
    <row r="416" spans="1:5" x14ac:dyDescent="0.2">
      <c r="A416" s="24" t="s">
        <v>413</v>
      </c>
      <c r="B416" s="27">
        <v>7.12</v>
      </c>
      <c r="C416" s="27">
        <v>266486251.58000001</v>
      </c>
      <c r="D416" s="22"/>
      <c r="E416" s="22"/>
    </row>
    <row r="417" spans="1:5" x14ac:dyDescent="0.2">
      <c r="A417" s="24" t="s">
        <v>414</v>
      </c>
      <c r="B417" s="27">
        <v>7.07</v>
      </c>
      <c r="C417" s="27">
        <v>265067641.06</v>
      </c>
      <c r="D417" s="22"/>
      <c r="E417" s="22"/>
    </row>
    <row r="418" spans="1:5" x14ac:dyDescent="0.2">
      <c r="A418" s="24" t="s">
        <v>415</v>
      </c>
      <c r="B418" s="27">
        <v>7.05</v>
      </c>
      <c r="C418" s="27">
        <v>264918777.19</v>
      </c>
      <c r="D418" s="22"/>
      <c r="E418" s="22"/>
    </row>
    <row r="419" spans="1:5" x14ac:dyDescent="0.2">
      <c r="A419" s="24" t="s">
        <v>416</v>
      </c>
      <c r="B419" s="27">
        <v>6.98</v>
      </c>
      <c r="C419" s="27">
        <v>262541057.12</v>
      </c>
      <c r="D419" s="22"/>
      <c r="E419" s="22"/>
    </row>
    <row r="420" spans="1:5" x14ac:dyDescent="0.2">
      <c r="A420" s="24" t="s">
        <v>417</v>
      </c>
      <c r="B420" s="27">
        <v>6.87</v>
      </c>
      <c r="C420" s="27">
        <v>258006058.09</v>
      </c>
      <c r="D420" s="22"/>
      <c r="E420" s="22"/>
    </row>
    <row r="421" spans="1:5" x14ac:dyDescent="0.2">
      <c r="A421" s="24" t="s">
        <v>418</v>
      </c>
      <c r="B421" s="27">
        <v>6.81</v>
      </c>
      <c r="C421" s="27">
        <v>255518103.71000001</v>
      </c>
      <c r="D421" s="22"/>
      <c r="E421" s="22"/>
    </row>
    <row r="422" spans="1:5" x14ac:dyDescent="0.2">
      <c r="A422" s="24" t="s">
        <v>419</v>
      </c>
      <c r="B422" s="27">
        <v>6.83</v>
      </c>
      <c r="C422" s="27">
        <v>256442288.72999999</v>
      </c>
      <c r="D422" s="22"/>
      <c r="E422" s="22"/>
    </row>
    <row r="423" spans="1:5" x14ac:dyDescent="0.2">
      <c r="A423" s="24" t="s">
        <v>420</v>
      </c>
      <c r="B423" s="27">
        <v>6.87</v>
      </c>
      <c r="C423" s="27">
        <v>259580991.68000001</v>
      </c>
      <c r="D423" s="22"/>
      <c r="E423" s="22"/>
    </row>
    <row r="424" spans="1:5" x14ac:dyDescent="0.2">
      <c r="A424" s="24" t="s">
        <v>421</v>
      </c>
      <c r="B424" s="27">
        <v>6.82</v>
      </c>
      <c r="C424" s="27">
        <v>257438324.53999999</v>
      </c>
      <c r="D424" s="22"/>
      <c r="E424" s="22"/>
    </row>
    <row r="425" spans="1:5" x14ac:dyDescent="0.2">
      <c r="A425" s="24" t="s">
        <v>422</v>
      </c>
      <c r="B425" s="27">
        <v>6.77</v>
      </c>
      <c r="C425" s="27">
        <v>255551869.96000001</v>
      </c>
      <c r="D425" s="22"/>
      <c r="E425" s="22"/>
    </row>
    <row r="426" spans="1:5" x14ac:dyDescent="0.2">
      <c r="A426" s="24" t="s">
        <v>423</v>
      </c>
      <c r="B426" s="27">
        <v>6.82</v>
      </c>
      <c r="C426" s="27">
        <v>256095072.09999999</v>
      </c>
      <c r="D426" s="22"/>
      <c r="E426" s="22"/>
    </row>
    <row r="427" spans="1:5" x14ac:dyDescent="0.2">
      <c r="A427" s="24" t="s">
        <v>424</v>
      </c>
      <c r="B427" s="27">
        <v>6.86</v>
      </c>
      <c r="C427" s="27">
        <v>257512730.69999999</v>
      </c>
      <c r="D427" s="22"/>
      <c r="E427" s="22"/>
    </row>
    <row r="428" spans="1:5" x14ac:dyDescent="0.2">
      <c r="A428" s="24" t="s">
        <v>425</v>
      </c>
      <c r="B428" s="27">
        <v>6.85</v>
      </c>
      <c r="C428" s="27">
        <v>257482634.65000001</v>
      </c>
      <c r="D428" s="22"/>
      <c r="E428" s="22"/>
    </row>
    <row r="429" spans="1:5" x14ac:dyDescent="0.2">
      <c r="A429" s="24" t="s">
        <v>426</v>
      </c>
      <c r="B429" s="27">
        <v>6.87</v>
      </c>
      <c r="C429" s="27">
        <v>258427262.36000001</v>
      </c>
      <c r="D429" s="22"/>
      <c r="E429" s="22"/>
    </row>
    <row r="430" spans="1:5" x14ac:dyDescent="0.2">
      <c r="A430" s="24" t="s">
        <v>427</v>
      </c>
      <c r="B430" s="27">
        <v>6.88</v>
      </c>
      <c r="C430" s="27">
        <v>259228769.08000001</v>
      </c>
      <c r="D430" s="22"/>
      <c r="E430" s="22"/>
    </row>
    <row r="431" spans="1:5" x14ac:dyDescent="0.2">
      <c r="A431" s="24" t="s">
        <v>428</v>
      </c>
      <c r="B431" s="27">
        <v>6.9</v>
      </c>
      <c r="C431" s="27">
        <v>260469339.47999999</v>
      </c>
      <c r="D431" s="22"/>
      <c r="E431" s="22"/>
    </row>
    <row r="432" spans="1:5" x14ac:dyDescent="0.2">
      <c r="A432" s="24" t="s">
        <v>429</v>
      </c>
      <c r="B432" s="27">
        <v>6.84</v>
      </c>
      <c r="C432" s="27">
        <v>258352291.49000001</v>
      </c>
      <c r="D432" s="22"/>
      <c r="E432" s="22"/>
    </row>
    <row r="433" spans="1:5" x14ac:dyDescent="0.2">
      <c r="A433" s="24" t="s">
        <v>430</v>
      </c>
      <c r="B433" s="27">
        <v>6.78</v>
      </c>
      <c r="C433" s="27">
        <v>257105164.50999999</v>
      </c>
      <c r="D433" s="22"/>
      <c r="E433" s="22"/>
    </row>
    <row r="434" spans="1:5" x14ac:dyDescent="0.2">
      <c r="A434" s="24" t="s">
        <v>431</v>
      </c>
      <c r="B434" s="27">
        <v>6.7</v>
      </c>
      <c r="C434" s="27">
        <v>254294515.72999999</v>
      </c>
      <c r="D434" s="22"/>
      <c r="E434" s="22"/>
    </row>
    <row r="435" spans="1:5" x14ac:dyDescent="0.2">
      <c r="A435" s="24" t="s">
        <v>432</v>
      </c>
      <c r="B435" s="27">
        <v>6.61</v>
      </c>
      <c r="C435" s="27">
        <v>249161858.63</v>
      </c>
      <c r="D435" s="22"/>
      <c r="E435" s="22"/>
    </row>
    <row r="436" spans="1:5" x14ac:dyDescent="0.2">
      <c r="A436" s="24" t="s">
        <v>433</v>
      </c>
      <c r="B436" s="27">
        <v>6.54</v>
      </c>
      <c r="C436" s="27">
        <v>246931093.41999999</v>
      </c>
      <c r="D436" s="22"/>
      <c r="E436" s="22"/>
    </row>
    <row r="437" spans="1:5" x14ac:dyDescent="0.2">
      <c r="A437" s="24" t="s">
        <v>434</v>
      </c>
      <c r="B437" s="27">
        <v>6.43</v>
      </c>
      <c r="C437" s="27">
        <v>242887610.74000001</v>
      </c>
      <c r="D437" s="22"/>
      <c r="E437" s="22"/>
    </row>
    <row r="438" spans="1:5" x14ac:dyDescent="0.2">
      <c r="A438" s="24" t="s">
        <v>435</v>
      </c>
      <c r="B438" s="27">
        <v>6.57</v>
      </c>
      <c r="C438" s="27">
        <v>248445834.33000001</v>
      </c>
      <c r="D438" s="22"/>
      <c r="E438" s="22"/>
    </row>
    <row r="439" spans="1:5" x14ac:dyDescent="0.2">
      <c r="A439" s="24" t="s">
        <v>436</v>
      </c>
      <c r="B439" s="27">
        <v>6.52</v>
      </c>
      <c r="C439" s="27">
        <v>246270895.53</v>
      </c>
      <c r="D439" s="22"/>
      <c r="E439" s="22"/>
    </row>
    <row r="440" spans="1:5" x14ac:dyDescent="0.2">
      <c r="A440" s="24" t="s">
        <v>437</v>
      </c>
      <c r="B440" s="27">
        <v>6.5</v>
      </c>
      <c r="C440" s="27">
        <v>246192708.63</v>
      </c>
      <c r="D440" s="22"/>
      <c r="E440" s="22"/>
    </row>
    <row r="441" spans="1:5" x14ac:dyDescent="0.2">
      <c r="A441" s="24" t="s">
        <v>438</v>
      </c>
      <c r="B441" s="27">
        <v>6.48</v>
      </c>
      <c r="C441" s="27">
        <v>245111627.72</v>
      </c>
      <c r="D441" s="22"/>
      <c r="E441" s="22"/>
    </row>
    <row r="442" spans="1:5" x14ac:dyDescent="0.2">
      <c r="A442" s="24" t="s">
        <v>439</v>
      </c>
      <c r="B442" s="27">
        <v>6.51</v>
      </c>
      <c r="C442" s="27">
        <v>245943174.97</v>
      </c>
      <c r="D442" s="22"/>
      <c r="E442" s="22"/>
    </row>
    <row r="443" spans="1:5" x14ac:dyDescent="0.2">
      <c r="A443" s="24" t="s">
        <v>440</v>
      </c>
      <c r="B443" s="27">
        <v>6.52</v>
      </c>
      <c r="C443" s="27">
        <v>246237825.08000001</v>
      </c>
      <c r="D443" s="22"/>
      <c r="E443" s="22"/>
    </row>
    <row r="444" spans="1:5" x14ac:dyDescent="0.2">
      <c r="A444" s="24" t="s">
        <v>441</v>
      </c>
      <c r="B444" s="27">
        <v>6.51</v>
      </c>
      <c r="C444" s="27">
        <v>246124933.99000001</v>
      </c>
      <c r="D444" s="22"/>
      <c r="E444" s="22"/>
    </row>
    <row r="445" spans="1:5" x14ac:dyDescent="0.2">
      <c r="A445" s="24" t="s">
        <v>442</v>
      </c>
      <c r="B445" s="27">
        <v>6.51</v>
      </c>
      <c r="C445" s="27">
        <v>258680047.49000001</v>
      </c>
      <c r="D445" s="22"/>
      <c r="E445" s="22"/>
    </row>
    <row r="446" spans="1:5" x14ac:dyDescent="0.2">
      <c r="A446" s="24" t="s">
        <v>443</v>
      </c>
      <c r="B446" s="27">
        <v>6.46</v>
      </c>
      <c r="C446" s="27">
        <v>256630502.66999999</v>
      </c>
      <c r="D446" s="22"/>
      <c r="E446" s="22"/>
    </row>
    <row r="447" spans="1:5" x14ac:dyDescent="0.2">
      <c r="A447" s="24" t="s">
        <v>444</v>
      </c>
      <c r="B447" s="27">
        <v>6.48</v>
      </c>
      <c r="C447" s="27">
        <v>257219052.22999999</v>
      </c>
      <c r="D447" s="22"/>
      <c r="E447" s="22"/>
    </row>
    <row r="448" spans="1:5" x14ac:dyDescent="0.2">
      <c r="A448" s="24" t="s">
        <v>445</v>
      </c>
      <c r="B448" s="27">
        <v>6.5</v>
      </c>
      <c r="C448" s="27">
        <v>258299613.90000001</v>
      </c>
      <c r="D448" s="22"/>
      <c r="E448" s="22"/>
    </row>
    <row r="449" spans="1:5" x14ac:dyDescent="0.2">
      <c r="A449" s="24" t="s">
        <v>446</v>
      </c>
      <c r="B449" s="27">
        <v>6.5</v>
      </c>
      <c r="C449" s="27">
        <v>259222657.31999999</v>
      </c>
      <c r="D449" s="22"/>
      <c r="E449" s="22"/>
    </row>
    <row r="450" spans="1:5" x14ac:dyDescent="0.2">
      <c r="A450" s="24" t="s">
        <v>447</v>
      </c>
      <c r="B450" s="27">
        <v>6.48</v>
      </c>
      <c r="C450" s="27">
        <v>258558471.46000001</v>
      </c>
      <c r="D450" s="22"/>
      <c r="E450" s="22"/>
    </row>
    <row r="451" spans="1:5" x14ac:dyDescent="0.2">
      <c r="A451" s="24" t="s">
        <v>448</v>
      </c>
      <c r="B451" s="27">
        <v>6.42</v>
      </c>
      <c r="C451" s="27">
        <v>257376897.75999999</v>
      </c>
      <c r="D451" s="22"/>
      <c r="E451" s="22"/>
    </row>
    <row r="452" spans="1:5" x14ac:dyDescent="0.2">
      <c r="A452" s="24" t="s">
        <v>449</v>
      </c>
      <c r="B452" s="27">
        <v>6.41</v>
      </c>
      <c r="C452" s="27">
        <v>257422765.41999999</v>
      </c>
      <c r="D452" s="22"/>
      <c r="E452" s="22"/>
    </row>
    <row r="453" spans="1:5" x14ac:dyDescent="0.2">
      <c r="A453" s="24" t="s">
        <v>450</v>
      </c>
      <c r="B453" s="27">
        <v>6.44</v>
      </c>
      <c r="C453" s="27">
        <v>258857409.72</v>
      </c>
      <c r="D453" s="22"/>
      <c r="E453" s="22"/>
    </row>
    <row r="454" spans="1:5" x14ac:dyDescent="0.2">
      <c r="A454" s="24" t="s">
        <v>451</v>
      </c>
      <c r="B454" s="27">
        <v>6.41</v>
      </c>
      <c r="C454" s="27">
        <v>257990142.38999999</v>
      </c>
      <c r="D454" s="22"/>
      <c r="E454" s="22"/>
    </row>
    <row r="455" spans="1:5" x14ac:dyDescent="0.2">
      <c r="A455" s="24" t="s">
        <v>452</v>
      </c>
      <c r="B455" s="27">
        <v>6.43</v>
      </c>
      <c r="C455" s="27">
        <v>258401692.66</v>
      </c>
      <c r="D455" s="22"/>
      <c r="E455" s="22"/>
    </row>
    <row r="456" spans="1:5" x14ac:dyDescent="0.2">
      <c r="A456" s="24" t="s">
        <v>453</v>
      </c>
      <c r="B456" s="27">
        <v>6.47</v>
      </c>
      <c r="C456" s="27">
        <v>261343429.62</v>
      </c>
      <c r="D456" s="22"/>
      <c r="E456" s="22"/>
    </row>
    <row r="457" spans="1:5" x14ac:dyDescent="0.2">
      <c r="A457" s="24" t="s">
        <v>454</v>
      </c>
      <c r="B457" s="27">
        <v>6.54</v>
      </c>
      <c r="C457" s="27">
        <v>263785679.06</v>
      </c>
      <c r="D457" s="22"/>
      <c r="E457" s="22"/>
    </row>
    <row r="458" spans="1:5" x14ac:dyDescent="0.2">
      <c r="A458" s="24" t="s">
        <v>455</v>
      </c>
      <c r="B458" s="27">
        <v>6.6</v>
      </c>
      <c r="C458" s="27">
        <v>265883687.97</v>
      </c>
      <c r="D458" s="22"/>
      <c r="E458" s="22"/>
    </row>
    <row r="459" spans="1:5" x14ac:dyDescent="0.2">
      <c r="A459" s="24" t="s">
        <v>456</v>
      </c>
      <c r="B459" s="27">
        <v>6.52</v>
      </c>
      <c r="C459" s="27">
        <v>262152466.72999999</v>
      </c>
      <c r="D459" s="22"/>
      <c r="E459" s="22"/>
    </row>
    <row r="460" spans="1:5" x14ac:dyDescent="0.2">
      <c r="A460" s="24" t="s">
        <v>457</v>
      </c>
      <c r="B460" s="27">
        <v>6.46</v>
      </c>
      <c r="C460" s="27">
        <v>259680790.75999999</v>
      </c>
      <c r="D460" s="22"/>
      <c r="E460" s="22"/>
    </row>
    <row r="461" spans="1:5" x14ac:dyDescent="0.2">
      <c r="A461" s="24" t="s">
        <v>458</v>
      </c>
      <c r="B461" s="27">
        <v>6.4</v>
      </c>
      <c r="C461" s="27">
        <v>257454818.69</v>
      </c>
      <c r="D461" s="22"/>
      <c r="E461" s="22"/>
    </row>
    <row r="462" spans="1:5" x14ac:dyDescent="0.2">
      <c r="A462" s="24" t="s">
        <v>459</v>
      </c>
      <c r="B462" s="27">
        <v>6.4</v>
      </c>
      <c r="C462" s="27">
        <v>257623346.5</v>
      </c>
      <c r="D462" s="22"/>
      <c r="E462" s="22"/>
    </row>
    <row r="463" spans="1:5" x14ac:dyDescent="0.2">
      <c r="A463" s="24" t="s">
        <v>460</v>
      </c>
      <c r="B463" s="27">
        <v>6.39</v>
      </c>
      <c r="C463" s="27">
        <v>257199632.66</v>
      </c>
      <c r="D463" s="22"/>
      <c r="E463" s="22"/>
    </row>
    <row r="464" spans="1:5" x14ac:dyDescent="0.2">
      <c r="A464" s="24" t="s">
        <v>461</v>
      </c>
      <c r="B464" s="27">
        <v>6.44</v>
      </c>
      <c r="C464" s="27">
        <v>258517120.63</v>
      </c>
      <c r="D464" s="22"/>
      <c r="E464" s="22"/>
    </row>
    <row r="465" spans="1:5" x14ac:dyDescent="0.2">
      <c r="A465" s="24" t="s">
        <v>462</v>
      </c>
      <c r="B465" s="27">
        <v>6.45</v>
      </c>
      <c r="C465" s="27">
        <v>257941782.25</v>
      </c>
      <c r="D465" s="22"/>
      <c r="E465" s="22"/>
    </row>
    <row r="466" spans="1:5" x14ac:dyDescent="0.2">
      <c r="A466" s="24" t="s">
        <v>463</v>
      </c>
      <c r="B466" s="27">
        <v>6.34</v>
      </c>
      <c r="C466" s="27">
        <v>253753206.71000001</v>
      </c>
      <c r="D466" s="22"/>
      <c r="E466" s="22"/>
    </row>
    <row r="467" spans="1:5" x14ac:dyDescent="0.2">
      <c r="A467" s="24" t="s">
        <v>464</v>
      </c>
      <c r="B467" s="27">
        <v>6.25</v>
      </c>
      <c r="C467" s="27">
        <v>250332644.96000001</v>
      </c>
      <c r="D467" s="22"/>
      <c r="E467" s="22"/>
    </row>
    <row r="468" spans="1:5" x14ac:dyDescent="0.2">
      <c r="A468" s="24" t="s">
        <v>465</v>
      </c>
      <c r="B468" s="27">
        <v>6.28</v>
      </c>
      <c r="C468" s="27">
        <v>251250381.12</v>
      </c>
      <c r="D468" s="22"/>
      <c r="E468" s="22"/>
    </row>
    <row r="469" spans="1:5" x14ac:dyDescent="0.2">
      <c r="A469" s="24" t="s">
        <v>466</v>
      </c>
      <c r="B469" s="27">
        <v>6.29</v>
      </c>
      <c r="C469" s="27">
        <v>251953131.53</v>
      </c>
      <c r="D469" s="22"/>
      <c r="E469" s="22"/>
    </row>
    <row r="470" spans="1:5" x14ac:dyDescent="0.2">
      <c r="A470" s="24" t="s">
        <v>467</v>
      </c>
      <c r="B470" s="27">
        <v>6.34</v>
      </c>
      <c r="C470" s="27">
        <v>254040972.16999999</v>
      </c>
      <c r="D470" s="22"/>
      <c r="E470" s="22"/>
    </row>
    <row r="471" spans="1:5" x14ac:dyDescent="0.2">
      <c r="A471" s="24" t="s">
        <v>468</v>
      </c>
      <c r="B471" s="27">
        <v>6.28</v>
      </c>
      <c r="C471" s="27">
        <v>251710033.18000001</v>
      </c>
      <c r="D471" s="22"/>
      <c r="E471" s="22"/>
    </row>
    <row r="472" spans="1:5" x14ac:dyDescent="0.2">
      <c r="A472" s="24" t="s">
        <v>469</v>
      </c>
      <c r="B472" s="27">
        <v>6.32</v>
      </c>
      <c r="C472" s="27">
        <v>253358674.44</v>
      </c>
      <c r="D472" s="22"/>
      <c r="E472" s="22"/>
    </row>
    <row r="473" spans="1:5" x14ac:dyDescent="0.2">
      <c r="A473" s="24" t="s">
        <v>470</v>
      </c>
      <c r="B473" s="27">
        <v>6.37</v>
      </c>
      <c r="C473" s="27">
        <v>255845128.05000001</v>
      </c>
      <c r="D473" s="22"/>
      <c r="E473" s="22"/>
    </row>
    <row r="474" spans="1:5" x14ac:dyDescent="0.2">
      <c r="A474" s="24" t="s">
        <v>471</v>
      </c>
      <c r="B474" s="27">
        <v>6.43</v>
      </c>
      <c r="C474" s="27">
        <v>257550957.28999999</v>
      </c>
      <c r="D474" s="22"/>
      <c r="E474" s="22"/>
    </row>
    <row r="475" spans="1:5" x14ac:dyDescent="0.2">
      <c r="A475" s="24" t="s">
        <v>472</v>
      </c>
      <c r="B475" s="27">
        <v>6.42</v>
      </c>
      <c r="C475" s="27">
        <v>257216087.63</v>
      </c>
      <c r="D475" s="22"/>
      <c r="E475" s="22"/>
    </row>
    <row r="476" spans="1:5" x14ac:dyDescent="0.2">
      <c r="A476" s="24" t="s">
        <v>473</v>
      </c>
      <c r="B476" s="27">
        <v>6.46</v>
      </c>
      <c r="C476" s="27">
        <v>259009537.74000001</v>
      </c>
      <c r="D476" s="22"/>
      <c r="E476" s="22"/>
    </row>
    <row r="477" spans="1:5" x14ac:dyDescent="0.2">
      <c r="A477" s="24" t="s">
        <v>474</v>
      </c>
      <c r="B477" s="27">
        <v>6.5</v>
      </c>
      <c r="C477" s="27">
        <v>260360828.03999999</v>
      </c>
      <c r="D477" s="22"/>
      <c r="E477" s="22"/>
    </row>
    <row r="478" spans="1:5" x14ac:dyDescent="0.2">
      <c r="A478" s="24" t="s">
        <v>475</v>
      </c>
      <c r="B478" s="27">
        <v>6.41</v>
      </c>
      <c r="C478" s="27">
        <v>255371327.37</v>
      </c>
      <c r="D478" s="22"/>
      <c r="E478" s="22"/>
    </row>
    <row r="479" spans="1:5" x14ac:dyDescent="0.2">
      <c r="A479" s="24" t="s">
        <v>476</v>
      </c>
      <c r="B479" s="27">
        <v>6.3</v>
      </c>
      <c r="C479" s="27">
        <v>250216090.40000001</v>
      </c>
      <c r="D479" s="22"/>
      <c r="E479" s="22"/>
    </row>
    <row r="480" spans="1:5" x14ac:dyDescent="0.2">
      <c r="A480" s="24" t="s">
        <v>477</v>
      </c>
      <c r="B480" s="27">
        <v>6.37</v>
      </c>
      <c r="C480" s="27">
        <v>253142452.34999999</v>
      </c>
      <c r="D480" s="22"/>
      <c r="E480" s="22"/>
    </row>
    <row r="481" spans="1:5" x14ac:dyDescent="0.2">
      <c r="A481" s="24" t="s">
        <v>478</v>
      </c>
      <c r="B481" s="27">
        <v>6.38</v>
      </c>
      <c r="C481" s="27">
        <v>253993023.34999999</v>
      </c>
      <c r="D481" s="22"/>
      <c r="E481" s="22"/>
    </row>
    <row r="482" spans="1:5" x14ac:dyDescent="0.2">
      <c r="A482" s="24" t="s">
        <v>479</v>
      </c>
      <c r="B482" s="27">
        <v>6.25</v>
      </c>
      <c r="C482" s="27">
        <v>248238332.78</v>
      </c>
      <c r="D482" s="22"/>
      <c r="E482" s="22"/>
    </row>
    <row r="483" spans="1:5" x14ac:dyDescent="0.2">
      <c r="A483" s="24" t="s">
        <v>480</v>
      </c>
      <c r="B483" s="27">
        <v>6.25</v>
      </c>
      <c r="C483" s="27">
        <v>248238332.78</v>
      </c>
      <c r="D483" s="22"/>
      <c r="E483" s="22"/>
    </row>
    <row r="484" spans="1:5" x14ac:dyDescent="0.2">
      <c r="A484" s="24" t="s">
        <v>481</v>
      </c>
      <c r="B484" s="27">
        <v>6.32</v>
      </c>
      <c r="C484" s="27">
        <v>251264491.99000001</v>
      </c>
      <c r="D484" s="22"/>
      <c r="E484" s="22"/>
    </row>
    <row r="485" spans="1:5" x14ac:dyDescent="0.2">
      <c r="A485" s="24" t="s">
        <v>482</v>
      </c>
      <c r="B485" s="27">
        <v>6.36</v>
      </c>
      <c r="C485" s="27">
        <v>252737856.37</v>
      </c>
      <c r="D485" s="22"/>
      <c r="E485" s="22"/>
    </row>
    <row r="486" spans="1:5" x14ac:dyDescent="0.2">
      <c r="A486" s="24" t="s">
        <v>483</v>
      </c>
      <c r="B486" s="27">
        <v>6.33</v>
      </c>
      <c r="C486" s="27">
        <v>258778086.25</v>
      </c>
      <c r="D486" s="22"/>
      <c r="E486" s="22"/>
    </row>
    <row r="487" spans="1:5" x14ac:dyDescent="0.2">
      <c r="A487" s="24" t="s">
        <v>484</v>
      </c>
      <c r="B487" s="27">
        <v>6.29</v>
      </c>
      <c r="C487" s="27">
        <v>261162725.50999999</v>
      </c>
      <c r="D487" s="22"/>
      <c r="E487" s="22"/>
    </row>
    <row r="488" spans="1:5" x14ac:dyDescent="0.2">
      <c r="A488" s="24" t="s">
        <v>485</v>
      </c>
      <c r="B488" s="27">
        <v>6.33</v>
      </c>
      <c r="C488" s="27">
        <v>260712235.81999999</v>
      </c>
      <c r="D488" s="22"/>
      <c r="E488" s="22"/>
    </row>
    <row r="489" spans="1:5" x14ac:dyDescent="0.2">
      <c r="A489" s="24" t="s">
        <v>486</v>
      </c>
      <c r="B489" s="27">
        <v>6.46</v>
      </c>
      <c r="C489" s="27">
        <v>267433928.88999999</v>
      </c>
      <c r="D489" s="22"/>
      <c r="E489" s="22"/>
    </row>
    <row r="490" spans="1:5" x14ac:dyDescent="0.2">
      <c r="A490" s="24" t="s">
        <v>487</v>
      </c>
      <c r="B490" s="27">
        <v>6.39</v>
      </c>
      <c r="C490" s="27">
        <v>264589061.15000001</v>
      </c>
      <c r="D490" s="22"/>
      <c r="E490" s="22"/>
    </row>
    <row r="491" spans="1:5" x14ac:dyDescent="0.2">
      <c r="A491" s="24" t="s">
        <v>488</v>
      </c>
      <c r="B491" s="27">
        <v>6.29</v>
      </c>
      <c r="C491" s="27">
        <v>260322346.68000001</v>
      </c>
      <c r="D491" s="22"/>
      <c r="E491" s="22"/>
    </row>
    <row r="492" spans="1:5" x14ac:dyDescent="0.2">
      <c r="A492" s="24" t="s">
        <v>489</v>
      </c>
      <c r="B492" s="27">
        <v>6.25</v>
      </c>
      <c r="C492" s="27">
        <v>259668780.27000001</v>
      </c>
      <c r="D492" s="22"/>
      <c r="E492" s="22"/>
    </row>
    <row r="493" spans="1:5" x14ac:dyDescent="0.2">
      <c r="A493" s="24" t="s">
        <v>490</v>
      </c>
      <c r="B493" s="27">
        <v>6.18</v>
      </c>
      <c r="C493" s="27">
        <v>257450598.09</v>
      </c>
      <c r="D493" s="22"/>
      <c r="E493" s="22"/>
    </row>
    <row r="494" spans="1:5" x14ac:dyDescent="0.2">
      <c r="A494" s="24" t="s">
        <v>491</v>
      </c>
      <c r="B494" s="27">
        <v>6.24</v>
      </c>
      <c r="C494" s="27">
        <v>263909402.88</v>
      </c>
      <c r="D494" s="22"/>
      <c r="E494" s="22"/>
    </row>
    <row r="495" spans="1:5" x14ac:dyDescent="0.2">
      <c r="A495" s="24" t="s">
        <v>492</v>
      </c>
      <c r="B495" s="27">
        <v>6.36</v>
      </c>
      <c r="C495" s="27">
        <v>269451016.27999997</v>
      </c>
      <c r="D495" s="22"/>
      <c r="E495" s="22"/>
    </row>
    <row r="496" spans="1:5" x14ac:dyDescent="0.2">
      <c r="A496" s="24" t="s">
        <v>493</v>
      </c>
      <c r="B496" s="27">
        <v>6.45</v>
      </c>
      <c r="C496" s="27">
        <v>274959748.56</v>
      </c>
      <c r="D496" s="22"/>
      <c r="E496" s="22"/>
    </row>
    <row r="497" spans="1:5" x14ac:dyDescent="0.2">
      <c r="A497" s="24" t="s">
        <v>494</v>
      </c>
      <c r="B497" s="27">
        <v>6.35</v>
      </c>
      <c r="C497" s="27">
        <v>271862564.38</v>
      </c>
      <c r="D497" s="22"/>
      <c r="E497" s="22"/>
    </row>
    <row r="498" spans="1:5" x14ac:dyDescent="0.2">
      <c r="A498" s="24" t="s">
        <v>495</v>
      </c>
      <c r="B498" s="27">
        <v>6.5</v>
      </c>
      <c r="C498" s="27">
        <v>278202017.13</v>
      </c>
      <c r="D498" s="22"/>
      <c r="E498" s="22"/>
    </row>
    <row r="499" spans="1:5" x14ac:dyDescent="0.2">
      <c r="A499" s="24" t="s">
        <v>496</v>
      </c>
      <c r="B499" s="27">
        <v>6.62</v>
      </c>
      <c r="C499" s="27">
        <v>284386238</v>
      </c>
      <c r="D499" s="22"/>
      <c r="E499" s="22"/>
    </row>
    <row r="500" spans="1:5" x14ac:dyDescent="0.2">
      <c r="A500" s="24" t="s">
        <v>497</v>
      </c>
      <c r="B500" s="27">
        <v>6.73</v>
      </c>
      <c r="C500" s="27">
        <v>288730530.94999999</v>
      </c>
      <c r="D500" s="22"/>
      <c r="E500" s="22"/>
    </row>
    <row r="501" spans="1:5" x14ac:dyDescent="0.2">
      <c r="A501" s="24" t="s">
        <v>498</v>
      </c>
      <c r="B501" s="27">
        <v>6.79</v>
      </c>
      <c r="C501" s="27">
        <v>291457960.43000001</v>
      </c>
      <c r="D501" s="22"/>
      <c r="E501" s="22"/>
    </row>
    <row r="502" spans="1:5" x14ac:dyDescent="0.2">
      <c r="A502" s="24" t="s">
        <v>499</v>
      </c>
      <c r="B502" s="27">
        <v>6.8</v>
      </c>
      <c r="C502" s="27">
        <v>292533901.42000002</v>
      </c>
      <c r="D502" s="22"/>
      <c r="E502" s="22"/>
    </row>
    <row r="503" spans="1:5" x14ac:dyDescent="0.2">
      <c r="A503" s="24" t="s">
        <v>500</v>
      </c>
      <c r="B503" s="27">
        <v>6.8</v>
      </c>
      <c r="C503" s="27">
        <v>292533901.42000002</v>
      </c>
      <c r="D503" s="22"/>
      <c r="E503" s="22"/>
    </row>
    <row r="504" spans="1:5" x14ac:dyDescent="0.2">
      <c r="A504" s="24" t="s">
        <v>501</v>
      </c>
      <c r="B504" s="27">
        <v>6.83</v>
      </c>
      <c r="C504" s="27">
        <v>293644191.67000002</v>
      </c>
      <c r="D504" s="22"/>
      <c r="E504" s="22"/>
    </row>
    <row r="505" spans="1:5" x14ac:dyDescent="0.2">
      <c r="A505" s="24" t="s">
        <v>502</v>
      </c>
      <c r="B505" s="27">
        <v>6.85</v>
      </c>
      <c r="C505" s="27">
        <v>294952317.57999998</v>
      </c>
      <c r="D505" s="22"/>
      <c r="E505" s="22"/>
    </row>
    <row r="506" spans="1:5" x14ac:dyDescent="0.2">
      <c r="A506" s="24" t="s">
        <v>503</v>
      </c>
      <c r="B506" s="27">
        <v>6.83</v>
      </c>
      <c r="C506" s="27">
        <v>294424163.26999998</v>
      </c>
      <c r="D506" s="22"/>
      <c r="E506" s="22"/>
    </row>
    <row r="507" spans="1:5" x14ac:dyDescent="0.2">
      <c r="A507" s="24" t="s">
        <v>504</v>
      </c>
      <c r="B507" s="27">
        <v>6.78</v>
      </c>
      <c r="C507" s="27">
        <v>293364667.66000003</v>
      </c>
      <c r="D507" s="22"/>
      <c r="E507" s="22"/>
    </row>
    <row r="508" spans="1:5" x14ac:dyDescent="0.2">
      <c r="A508" s="24" t="s">
        <v>505</v>
      </c>
      <c r="B508" s="27">
        <v>6.67</v>
      </c>
      <c r="C508" s="27">
        <v>288792660.18000001</v>
      </c>
      <c r="D508" s="22"/>
      <c r="E508" s="22"/>
    </row>
    <row r="509" spans="1:5" x14ac:dyDescent="0.2">
      <c r="A509" s="24" t="s">
        <v>506</v>
      </c>
      <c r="B509" s="27">
        <v>6.67</v>
      </c>
      <c r="C509" s="27">
        <v>289837773.25999999</v>
      </c>
      <c r="D509" s="22"/>
      <c r="E509" s="22"/>
    </row>
    <row r="510" spans="1:5" x14ac:dyDescent="0.2">
      <c r="A510" s="24" t="s">
        <v>507</v>
      </c>
      <c r="B510" s="27">
        <v>6.8</v>
      </c>
      <c r="C510" s="27">
        <v>300283114.24000001</v>
      </c>
      <c r="D510" s="22"/>
      <c r="E510" s="22"/>
    </row>
    <row r="511" spans="1:5" x14ac:dyDescent="0.2">
      <c r="A511" s="24" t="s">
        <v>508</v>
      </c>
      <c r="B511" s="27">
        <v>6.86</v>
      </c>
      <c r="C511" s="27">
        <v>303129456.16000003</v>
      </c>
      <c r="D511" s="22"/>
      <c r="E511" s="22"/>
    </row>
    <row r="512" spans="1:5" x14ac:dyDescent="0.2">
      <c r="A512" s="24" t="s">
        <v>509</v>
      </c>
      <c r="B512" s="27">
        <v>6.94</v>
      </c>
      <c r="C512" s="27">
        <v>306323538.91000003</v>
      </c>
      <c r="D512" s="22"/>
      <c r="E512" s="22"/>
    </row>
    <row r="513" spans="1:5" x14ac:dyDescent="0.2">
      <c r="A513" s="24" t="s">
        <v>510</v>
      </c>
      <c r="B513" s="27">
        <v>7</v>
      </c>
      <c r="C513" s="27">
        <v>310388461.92000002</v>
      </c>
      <c r="D513" s="22"/>
      <c r="E513" s="22"/>
    </row>
    <row r="514" spans="1:5" x14ac:dyDescent="0.2">
      <c r="A514" s="24" t="s">
        <v>511</v>
      </c>
      <c r="B514" s="27">
        <v>7.12</v>
      </c>
      <c r="C514" s="27">
        <v>314982715.56999999</v>
      </c>
      <c r="D514" s="22"/>
      <c r="E514" s="22"/>
    </row>
    <row r="515" spans="1:5" x14ac:dyDescent="0.2">
      <c r="A515" s="24" t="s">
        <v>512</v>
      </c>
      <c r="B515" s="27">
        <v>7.18</v>
      </c>
      <c r="C515" s="27">
        <v>317521011.75999999</v>
      </c>
      <c r="D515" s="22"/>
      <c r="E515" s="22"/>
    </row>
    <row r="516" spans="1:5" x14ac:dyDescent="0.2">
      <c r="A516" s="24" t="s">
        <v>513</v>
      </c>
      <c r="B516" s="27">
        <v>7.18</v>
      </c>
      <c r="C516" s="27">
        <v>318464699.76999998</v>
      </c>
      <c r="D516" s="22"/>
      <c r="E516" s="22"/>
    </row>
    <row r="517" spans="1:5" x14ac:dyDescent="0.2">
      <c r="A517" s="24" t="s">
        <v>514</v>
      </c>
      <c r="B517" s="27">
        <v>7.17</v>
      </c>
      <c r="C517" s="27">
        <v>323513362.22000003</v>
      </c>
      <c r="D517" s="22"/>
      <c r="E517" s="22"/>
    </row>
    <row r="518" spans="1:5" x14ac:dyDescent="0.2">
      <c r="A518" s="24" t="s">
        <v>515</v>
      </c>
      <c r="B518" s="27">
        <v>7.17</v>
      </c>
      <c r="C518" s="27">
        <v>323089006.51999998</v>
      </c>
      <c r="D518" s="22"/>
      <c r="E518" s="22"/>
    </row>
    <row r="519" spans="1:5" x14ac:dyDescent="0.2">
      <c r="A519" s="24" t="s">
        <v>516</v>
      </c>
      <c r="B519" s="27">
        <v>7.25</v>
      </c>
      <c r="C519" s="27">
        <v>325857347.80000001</v>
      </c>
      <c r="D519" s="22"/>
      <c r="E519" s="22"/>
    </row>
    <row r="520" spans="1:5" x14ac:dyDescent="0.2">
      <c r="A520" s="24" t="s">
        <v>517</v>
      </c>
      <c r="B520" s="27">
        <v>7.18</v>
      </c>
      <c r="C520" s="27">
        <v>322428167.98000002</v>
      </c>
      <c r="D520" s="22"/>
      <c r="E520" s="22"/>
    </row>
    <row r="521" spans="1:5" x14ac:dyDescent="0.2">
      <c r="A521" s="24" t="s">
        <v>518</v>
      </c>
      <c r="B521" s="27">
        <v>7.17</v>
      </c>
      <c r="C521" s="27">
        <v>322344733.57999998</v>
      </c>
      <c r="D521" s="22"/>
      <c r="E521" s="22"/>
    </row>
    <row r="522" spans="1:5" x14ac:dyDescent="0.2">
      <c r="A522" s="24" t="s">
        <v>519</v>
      </c>
      <c r="B522" s="27">
        <v>7.39</v>
      </c>
      <c r="C522" s="27">
        <v>333462104.58999997</v>
      </c>
      <c r="D522" s="22"/>
      <c r="E522" s="22"/>
    </row>
    <row r="523" spans="1:5" x14ac:dyDescent="0.2">
      <c r="A523" s="24" t="s">
        <v>520</v>
      </c>
      <c r="B523" s="27">
        <v>7.46</v>
      </c>
      <c r="C523" s="27">
        <v>336800775.81999999</v>
      </c>
      <c r="D523" s="22"/>
      <c r="E523" s="22"/>
    </row>
    <row r="524" spans="1:5" x14ac:dyDescent="0.2">
      <c r="A524" s="24" t="s">
        <v>521</v>
      </c>
      <c r="B524" s="27">
        <v>7.48</v>
      </c>
      <c r="C524" s="27">
        <v>337820529.38999999</v>
      </c>
      <c r="D524" s="22"/>
      <c r="E524" s="22"/>
    </row>
    <row r="525" spans="1:5" x14ac:dyDescent="0.2">
      <c r="A525" s="24" t="s">
        <v>522</v>
      </c>
      <c r="B525" s="27">
        <v>7.44</v>
      </c>
      <c r="C525" s="27">
        <v>340427701.27999997</v>
      </c>
      <c r="D525" s="22"/>
      <c r="E525" s="22"/>
    </row>
    <row r="526" spans="1:5" x14ac:dyDescent="0.2">
      <c r="A526" s="24" t="s">
        <v>523</v>
      </c>
      <c r="B526" s="27">
        <v>7.3</v>
      </c>
      <c r="C526" s="27">
        <v>335986103.38999999</v>
      </c>
      <c r="D526" s="22"/>
      <c r="E526" s="22"/>
    </row>
    <row r="527" spans="1:5" x14ac:dyDescent="0.2">
      <c r="A527" s="24" t="s">
        <v>524</v>
      </c>
      <c r="B527" s="27">
        <v>7.18</v>
      </c>
      <c r="C527" s="27">
        <v>330424248.86000001</v>
      </c>
      <c r="D527" s="22"/>
      <c r="E527" s="22"/>
    </row>
    <row r="528" spans="1:5" x14ac:dyDescent="0.2">
      <c r="A528" s="24" t="s">
        <v>525</v>
      </c>
      <c r="B528" s="27">
        <v>7.2</v>
      </c>
      <c r="C528" s="27">
        <v>333039356.60000002</v>
      </c>
      <c r="D528" s="22"/>
      <c r="E528" s="22"/>
    </row>
    <row r="529" spans="1:5" x14ac:dyDescent="0.2">
      <c r="A529" s="24" t="s">
        <v>526</v>
      </c>
      <c r="B529" s="27">
        <v>7.28</v>
      </c>
      <c r="C529" s="27">
        <v>336287557.76999998</v>
      </c>
      <c r="D529" s="22"/>
      <c r="E529" s="22"/>
    </row>
    <row r="530" spans="1:5" x14ac:dyDescent="0.2">
      <c r="A530" s="24" t="s">
        <v>527</v>
      </c>
      <c r="B530" s="27">
        <v>7.32</v>
      </c>
      <c r="C530" s="27">
        <v>338576826.54000002</v>
      </c>
      <c r="D530" s="22"/>
      <c r="E530" s="22"/>
    </row>
    <row r="531" spans="1:5" x14ac:dyDescent="0.2">
      <c r="A531" s="24" t="s">
        <v>528</v>
      </c>
      <c r="B531" s="27">
        <v>7.33</v>
      </c>
      <c r="C531" s="27">
        <v>335733252.67000002</v>
      </c>
      <c r="D531" s="22"/>
      <c r="E531" s="22"/>
    </row>
    <row r="532" spans="1:5" x14ac:dyDescent="0.2">
      <c r="A532" s="24" t="s">
        <v>529</v>
      </c>
      <c r="B532" s="27">
        <v>7.29</v>
      </c>
      <c r="C532" s="27">
        <v>334921012.89999998</v>
      </c>
      <c r="D532" s="22"/>
      <c r="E532" s="22"/>
    </row>
    <row r="533" spans="1:5" x14ac:dyDescent="0.2">
      <c r="A533" s="24" t="s">
        <v>530</v>
      </c>
      <c r="B533" s="27">
        <v>7.4</v>
      </c>
      <c r="C533" s="27">
        <v>341414397.94999999</v>
      </c>
      <c r="D533" s="22"/>
      <c r="E533" s="22"/>
    </row>
    <row r="534" spans="1:5" x14ac:dyDescent="0.2">
      <c r="A534" s="24" t="s">
        <v>531</v>
      </c>
      <c r="B534" s="27">
        <v>7.37</v>
      </c>
      <c r="C534" s="27">
        <v>341397998.63</v>
      </c>
      <c r="D534" s="22"/>
      <c r="E534" s="22"/>
    </row>
    <row r="535" spans="1:5" x14ac:dyDescent="0.2">
      <c r="A535" s="24" t="s">
        <v>532</v>
      </c>
      <c r="B535" s="27">
        <v>7.4</v>
      </c>
      <c r="C535" s="27">
        <v>342557074.31</v>
      </c>
      <c r="D535" s="22"/>
      <c r="E535" s="22"/>
    </row>
    <row r="536" spans="1:5" x14ac:dyDescent="0.2">
      <c r="A536" s="24" t="s">
        <v>533</v>
      </c>
      <c r="B536" s="27">
        <v>7.55</v>
      </c>
      <c r="C536" s="27">
        <v>350334072.25999999</v>
      </c>
      <c r="D536" s="22"/>
      <c r="E536" s="22"/>
    </row>
    <row r="537" spans="1:5" x14ac:dyDescent="0.2">
      <c r="A537" s="24" t="s">
        <v>534</v>
      </c>
      <c r="B537" s="27">
        <v>7.59</v>
      </c>
      <c r="C537" s="27">
        <v>351289989.94</v>
      </c>
      <c r="D537" s="22"/>
      <c r="E537" s="22"/>
    </row>
    <row r="538" spans="1:5" x14ac:dyDescent="0.2">
      <c r="A538" s="24" t="s">
        <v>535</v>
      </c>
      <c r="B538" s="27">
        <v>7.54</v>
      </c>
      <c r="C538" s="27">
        <v>349389547.51999998</v>
      </c>
      <c r="D538" s="22"/>
      <c r="E538" s="22"/>
    </row>
    <row r="539" spans="1:5" x14ac:dyDescent="0.2">
      <c r="A539" s="24" t="s">
        <v>536</v>
      </c>
      <c r="B539" s="27">
        <v>7.53</v>
      </c>
      <c r="C539" s="27">
        <v>350021194.87</v>
      </c>
      <c r="D539" s="22"/>
      <c r="E539" s="22"/>
    </row>
    <row r="540" spans="1:5" x14ac:dyDescent="0.2">
      <c r="A540" s="24" t="s">
        <v>537</v>
      </c>
      <c r="B540" s="27">
        <v>7.57</v>
      </c>
      <c r="C540" s="27">
        <v>352785098.27999997</v>
      </c>
      <c r="D540" s="22"/>
      <c r="E540" s="22"/>
    </row>
    <row r="541" spans="1:5" x14ac:dyDescent="0.2">
      <c r="A541" s="24" t="s">
        <v>538</v>
      </c>
      <c r="B541" s="27">
        <v>7.53</v>
      </c>
      <c r="C541" s="27">
        <v>351669200.81999999</v>
      </c>
      <c r="D541" s="22"/>
      <c r="E541" s="22"/>
    </row>
    <row r="542" spans="1:5" x14ac:dyDescent="0.2">
      <c r="A542" s="24" t="s">
        <v>539</v>
      </c>
      <c r="B542" s="27">
        <v>7.32</v>
      </c>
      <c r="C542" s="27">
        <v>338790575.31999999</v>
      </c>
      <c r="D542" s="22"/>
      <c r="E542" s="22"/>
    </row>
    <row r="543" spans="1:5" x14ac:dyDescent="0.2">
      <c r="A543" s="24" t="s">
        <v>540</v>
      </c>
      <c r="B543" s="27">
        <v>7.31</v>
      </c>
      <c r="C543" s="27">
        <v>337610724.07999998</v>
      </c>
      <c r="D543" s="22"/>
      <c r="E543" s="22"/>
    </row>
    <row r="544" spans="1:5" x14ac:dyDescent="0.2">
      <c r="A544" s="24" t="s">
        <v>541</v>
      </c>
      <c r="B544" s="27">
        <v>7.33</v>
      </c>
      <c r="C544" s="27">
        <v>336351783.87</v>
      </c>
      <c r="D544" s="22"/>
      <c r="E544" s="22"/>
    </row>
    <row r="545" spans="1:5" x14ac:dyDescent="0.2">
      <c r="A545" s="24" t="s">
        <v>542</v>
      </c>
      <c r="B545" s="27">
        <v>7.39</v>
      </c>
      <c r="C545" s="27">
        <v>341862910.37</v>
      </c>
      <c r="D545" s="22"/>
      <c r="E545" s="22"/>
    </row>
    <row r="546" spans="1:5" x14ac:dyDescent="0.2">
      <c r="A546" s="24" t="s">
        <v>543</v>
      </c>
      <c r="B546" s="27">
        <v>7.38</v>
      </c>
      <c r="C546" s="27">
        <v>336957389.60000002</v>
      </c>
      <c r="D546" s="22"/>
      <c r="E546" s="22"/>
    </row>
    <row r="547" spans="1:5" x14ac:dyDescent="0.2">
      <c r="A547" s="24" t="s">
        <v>544</v>
      </c>
      <c r="B547" s="27">
        <v>7.33</v>
      </c>
      <c r="C547" s="27">
        <v>335997936.06</v>
      </c>
      <c r="D547" s="22"/>
      <c r="E547" s="22"/>
    </row>
    <row r="548" spans="1:5" x14ac:dyDescent="0.2">
      <c r="A548" s="24" t="s">
        <v>545</v>
      </c>
      <c r="B548" s="27">
        <v>7.33</v>
      </c>
      <c r="C548" s="27">
        <v>334225908.41000003</v>
      </c>
      <c r="D548" s="22"/>
      <c r="E548" s="22"/>
    </row>
    <row r="549" spans="1:5" x14ac:dyDescent="0.2">
      <c r="A549" s="24" t="s">
        <v>546</v>
      </c>
      <c r="B549" s="27">
        <v>7.12</v>
      </c>
      <c r="C549" s="27">
        <v>323112584.98000002</v>
      </c>
      <c r="D549" s="22"/>
      <c r="E549" s="22"/>
    </row>
    <row r="550" spans="1:5" x14ac:dyDescent="0.2">
      <c r="A550" s="24" t="s">
        <v>547</v>
      </c>
      <c r="B550" s="27">
        <v>6.82</v>
      </c>
      <c r="C550" s="27">
        <v>310305694.48000002</v>
      </c>
      <c r="D550" s="22"/>
      <c r="E550" s="22"/>
    </row>
    <row r="551" spans="1:5" x14ac:dyDescent="0.2">
      <c r="A551" s="24" t="s">
        <v>548</v>
      </c>
      <c r="B551" s="27">
        <v>6.97</v>
      </c>
      <c r="C551" s="27">
        <v>313664562.55000001</v>
      </c>
      <c r="D551" s="22"/>
      <c r="E551" s="22"/>
    </row>
    <row r="552" spans="1:5" x14ac:dyDescent="0.2">
      <c r="A552" s="24" t="s">
        <v>549</v>
      </c>
      <c r="B552" s="27">
        <v>6.83</v>
      </c>
      <c r="C552" s="27">
        <v>307174906.66000003</v>
      </c>
      <c r="D552" s="22"/>
      <c r="E552" s="22"/>
    </row>
    <row r="553" spans="1:5" x14ac:dyDescent="0.2">
      <c r="A553" s="24" t="s">
        <v>550</v>
      </c>
      <c r="B553" s="27">
        <v>6.68</v>
      </c>
      <c r="C553" s="27">
        <v>300138163.31999999</v>
      </c>
      <c r="D553" s="22"/>
      <c r="E553" s="22"/>
    </row>
    <row r="554" spans="1:5" x14ac:dyDescent="0.2">
      <c r="A554" s="24" t="s">
        <v>551</v>
      </c>
      <c r="B554" s="27">
        <v>6.54</v>
      </c>
      <c r="C554" s="27">
        <v>293783493.13</v>
      </c>
      <c r="D554" s="22"/>
      <c r="E554" s="22"/>
    </row>
    <row r="555" spans="1:5" x14ac:dyDescent="0.2">
      <c r="A555" s="24" t="s">
        <v>552</v>
      </c>
      <c r="B555" s="27">
        <v>6.55</v>
      </c>
      <c r="C555" s="27">
        <v>293775626.33999997</v>
      </c>
      <c r="D555" s="22"/>
      <c r="E555" s="22"/>
    </row>
    <row r="556" spans="1:5" x14ac:dyDescent="0.2">
      <c r="A556" s="24" t="s">
        <v>553</v>
      </c>
      <c r="B556" s="27">
        <v>6.46</v>
      </c>
      <c r="C556" s="27">
        <v>290041896.73000002</v>
      </c>
      <c r="D556" s="22"/>
      <c r="E556" s="22"/>
    </row>
    <row r="557" spans="1:5" x14ac:dyDescent="0.2">
      <c r="A557" s="24" t="s">
        <v>554</v>
      </c>
      <c r="B557" s="27">
        <v>6.48</v>
      </c>
      <c r="C557" s="27">
        <v>290346541.17000002</v>
      </c>
      <c r="D557" s="22"/>
      <c r="E557" s="22"/>
    </row>
    <row r="558" spans="1:5" x14ac:dyDescent="0.2">
      <c r="A558" s="24" t="s">
        <v>555</v>
      </c>
      <c r="B558" s="27">
        <v>6.47</v>
      </c>
      <c r="C558" s="27">
        <v>290599947.18000001</v>
      </c>
      <c r="D558" s="22"/>
      <c r="E558" s="22"/>
    </row>
    <row r="559" spans="1:5" x14ac:dyDescent="0.2">
      <c r="A559" s="24" t="s">
        <v>556</v>
      </c>
      <c r="B559" s="27">
        <v>6.36</v>
      </c>
      <c r="C559" s="27">
        <v>285385767.57999998</v>
      </c>
      <c r="D559" s="22"/>
      <c r="E559" s="22"/>
    </row>
    <row r="560" spans="1:5" x14ac:dyDescent="0.2">
      <c r="A560" s="24" t="s">
        <v>557</v>
      </c>
      <c r="B560" s="27">
        <v>6.13</v>
      </c>
      <c r="C560" s="27">
        <v>275616571.18000001</v>
      </c>
      <c r="D560" s="22"/>
      <c r="E560" s="22"/>
    </row>
    <row r="561" spans="1:5" x14ac:dyDescent="0.2">
      <c r="A561" s="24" t="s">
        <v>558</v>
      </c>
      <c r="B561" s="27">
        <v>5.68</v>
      </c>
      <c r="C561" s="27">
        <v>255494956.90000001</v>
      </c>
      <c r="D561" s="22"/>
      <c r="E561" s="22"/>
    </row>
    <row r="562" spans="1:5" x14ac:dyDescent="0.2">
      <c r="A562" s="24" t="s">
        <v>559</v>
      </c>
      <c r="B562" s="27">
        <v>5.65</v>
      </c>
      <c r="C562" s="27">
        <v>253177347.66</v>
      </c>
      <c r="D562" s="22"/>
      <c r="E562" s="22"/>
    </row>
    <row r="563" spans="1:5" x14ac:dyDescent="0.2">
      <c r="A563" s="24" t="s">
        <v>560</v>
      </c>
      <c r="B563" s="27">
        <v>5.65</v>
      </c>
      <c r="C563" s="27">
        <v>248725507.72999999</v>
      </c>
      <c r="D563" s="22"/>
      <c r="E563" s="22"/>
    </row>
    <row r="564" spans="1:5" x14ac:dyDescent="0.2">
      <c r="A564" s="24" t="s">
        <v>561</v>
      </c>
      <c r="B564" s="27">
        <v>5.54</v>
      </c>
      <c r="C564" s="27">
        <v>243494537.22</v>
      </c>
      <c r="D564" s="22"/>
      <c r="E564" s="22"/>
    </row>
    <row r="565" spans="1:5" x14ac:dyDescent="0.2">
      <c r="A565" s="24" t="s">
        <v>562</v>
      </c>
      <c r="B565" s="27">
        <v>5.47</v>
      </c>
      <c r="C565" s="27">
        <v>241303325.78</v>
      </c>
      <c r="D565" s="22"/>
      <c r="E565" s="22"/>
    </row>
    <row r="566" spans="1:5" x14ac:dyDescent="0.2">
      <c r="A566" s="24" t="s">
        <v>563</v>
      </c>
      <c r="B566" s="27">
        <v>5.54</v>
      </c>
      <c r="C566" s="27">
        <v>242820384.34999999</v>
      </c>
      <c r="D566" s="22"/>
      <c r="E566" s="22"/>
    </row>
    <row r="567" spans="1:5" x14ac:dyDescent="0.2">
      <c r="A567" s="24" t="s">
        <v>564</v>
      </c>
      <c r="B567" s="27">
        <v>5.57</v>
      </c>
      <c r="C567" s="27">
        <v>244390951.28999999</v>
      </c>
      <c r="D567" s="22"/>
      <c r="E567" s="22"/>
    </row>
    <row r="568" spans="1:5" x14ac:dyDescent="0.2">
      <c r="A568" s="24" t="s">
        <v>565</v>
      </c>
      <c r="B568" s="27">
        <v>5.75</v>
      </c>
      <c r="C568" s="27">
        <v>251007912.71000001</v>
      </c>
      <c r="D568" s="22"/>
      <c r="E568" s="22"/>
    </row>
    <row r="569" spans="1:5" x14ac:dyDescent="0.2">
      <c r="A569" s="24" t="s">
        <v>566</v>
      </c>
      <c r="B569" s="27">
        <v>5.89</v>
      </c>
      <c r="C569" s="27">
        <v>255926107.41999999</v>
      </c>
      <c r="D569" s="22"/>
      <c r="E569" s="22"/>
    </row>
    <row r="570" spans="1:5" x14ac:dyDescent="0.2">
      <c r="A570" s="24" t="s">
        <v>567</v>
      </c>
      <c r="B570" s="27">
        <v>6.14</v>
      </c>
      <c r="C570" s="27">
        <v>267661924.52000001</v>
      </c>
      <c r="D570" s="22"/>
      <c r="E570" s="22"/>
    </row>
    <row r="571" spans="1:5" x14ac:dyDescent="0.2">
      <c r="A571" s="24" t="s">
        <v>568</v>
      </c>
      <c r="B571" s="27">
        <v>6.11</v>
      </c>
      <c r="C571" s="27">
        <v>265709476.12</v>
      </c>
      <c r="D571" s="22"/>
      <c r="E571" s="22"/>
    </row>
    <row r="572" spans="1:5" x14ac:dyDescent="0.2">
      <c r="A572" s="24" t="s">
        <v>569</v>
      </c>
      <c r="B572" s="27">
        <v>5.97</v>
      </c>
      <c r="C572" s="27">
        <v>261210156.34999999</v>
      </c>
      <c r="D572" s="22"/>
      <c r="E572" s="22"/>
    </row>
    <row r="573" spans="1:5" x14ac:dyDescent="0.2">
      <c r="A573" s="24" t="s">
        <v>570</v>
      </c>
      <c r="B573" s="27">
        <v>5.87</v>
      </c>
      <c r="C573" s="27">
        <v>256948743.53999999</v>
      </c>
      <c r="D573" s="22"/>
      <c r="E573" s="22"/>
    </row>
    <row r="574" spans="1:5" x14ac:dyDescent="0.2">
      <c r="A574" s="24" t="s">
        <v>571</v>
      </c>
      <c r="B574" s="27">
        <v>5.79</v>
      </c>
      <c r="C574" s="27">
        <v>253757126.53</v>
      </c>
      <c r="D574" s="22"/>
      <c r="E574" s="22"/>
    </row>
    <row r="575" spans="1:5" x14ac:dyDescent="0.2">
      <c r="A575" s="24" t="s">
        <v>572</v>
      </c>
      <c r="B575" s="27">
        <v>5.77</v>
      </c>
      <c r="C575" s="27">
        <v>253503544.21000001</v>
      </c>
      <c r="D575" s="22"/>
      <c r="E575" s="22"/>
    </row>
    <row r="576" spans="1:5" x14ac:dyDescent="0.2">
      <c r="A576" s="24" t="s">
        <v>573</v>
      </c>
      <c r="B576" s="27">
        <v>5.86</v>
      </c>
      <c r="C576" s="27">
        <v>257162960.53999999</v>
      </c>
      <c r="D576" s="22"/>
      <c r="E576" s="22"/>
    </row>
    <row r="577" spans="1:5" x14ac:dyDescent="0.2">
      <c r="A577" s="24" t="s">
        <v>574</v>
      </c>
      <c r="B577" s="27">
        <v>5.75</v>
      </c>
      <c r="C577" s="27">
        <v>252097156.61000001</v>
      </c>
      <c r="D577" s="22"/>
      <c r="E577" s="22"/>
    </row>
    <row r="578" spans="1:5" x14ac:dyDescent="0.2">
      <c r="A578" s="24" t="s">
        <v>575</v>
      </c>
      <c r="B578" s="27">
        <v>5.8</v>
      </c>
      <c r="C578" s="27">
        <v>247912509.66</v>
      </c>
      <c r="D578" s="22"/>
      <c r="E578" s="22"/>
    </row>
    <row r="579" spans="1:5" x14ac:dyDescent="0.2">
      <c r="A579" s="24" t="s">
        <v>576</v>
      </c>
      <c r="B579" s="27">
        <v>5.9</v>
      </c>
      <c r="C579" s="27">
        <v>251651454.69999999</v>
      </c>
      <c r="D579" s="22"/>
      <c r="E579" s="22"/>
    </row>
    <row r="580" spans="1:5" x14ac:dyDescent="0.2">
      <c r="A580" s="24" t="s">
        <v>577</v>
      </c>
      <c r="B580" s="27">
        <v>6.02</v>
      </c>
      <c r="C580" s="27">
        <v>255809532.34</v>
      </c>
      <c r="D580" s="22"/>
      <c r="E580" s="22"/>
    </row>
    <row r="581" spans="1:5" x14ac:dyDescent="0.2">
      <c r="A581" s="24" t="s">
        <v>578</v>
      </c>
      <c r="B581" s="27">
        <v>5.9</v>
      </c>
      <c r="C581" s="27">
        <v>249444219.94</v>
      </c>
      <c r="D581" s="22"/>
      <c r="E581" s="22"/>
    </row>
    <row r="582" spans="1:5" x14ac:dyDescent="0.2">
      <c r="A582" s="24" t="s">
        <v>579</v>
      </c>
      <c r="B582" s="27">
        <v>5.84</v>
      </c>
      <c r="C582" s="27">
        <v>247152684.44999999</v>
      </c>
      <c r="D582" s="22"/>
      <c r="E582" s="22"/>
    </row>
    <row r="583" spans="1:5" x14ac:dyDescent="0.2">
      <c r="A583" s="24" t="s">
        <v>580</v>
      </c>
      <c r="B583" s="27">
        <v>5.72</v>
      </c>
      <c r="C583" s="27">
        <v>242501149.86000001</v>
      </c>
      <c r="D583" s="22"/>
      <c r="E583" s="22"/>
    </row>
    <row r="584" spans="1:5" x14ac:dyDescent="0.2">
      <c r="A584" s="24" t="s">
        <v>581</v>
      </c>
      <c r="B584" s="27">
        <v>5.47</v>
      </c>
      <c r="C584" s="27">
        <v>231436465.11000001</v>
      </c>
      <c r="D584" s="22"/>
      <c r="E584" s="22"/>
    </row>
    <row r="585" spans="1:5" x14ac:dyDescent="0.2">
      <c r="A585" s="24" t="s">
        <v>582</v>
      </c>
      <c r="B585" s="27">
        <v>5.37</v>
      </c>
      <c r="C585" s="27">
        <v>227598548.24000001</v>
      </c>
      <c r="D585" s="22"/>
      <c r="E585" s="22"/>
    </row>
    <row r="586" spans="1:5" x14ac:dyDescent="0.2">
      <c r="A586" s="24" t="s">
        <v>583</v>
      </c>
      <c r="B586" s="27">
        <v>5.36</v>
      </c>
      <c r="C586" s="27">
        <v>224010773.58000001</v>
      </c>
      <c r="D586" s="22"/>
      <c r="E586" s="22"/>
    </row>
    <row r="587" spans="1:5" x14ac:dyDescent="0.2">
      <c r="A587" s="24" t="s">
        <v>584</v>
      </c>
      <c r="B587" s="27">
        <v>5.32</v>
      </c>
      <c r="C587" s="27">
        <v>221461819.12</v>
      </c>
      <c r="D587" s="22"/>
      <c r="E587" s="22"/>
    </row>
    <row r="588" spans="1:5" x14ac:dyDescent="0.2">
      <c r="A588" s="24" t="s">
        <v>585</v>
      </c>
      <c r="B588" s="27">
        <v>5.33</v>
      </c>
      <c r="C588" s="27">
        <v>222223291.63999999</v>
      </c>
      <c r="D588" s="22"/>
      <c r="E588" s="22"/>
    </row>
    <row r="589" spans="1:5" x14ac:dyDescent="0.2">
      <c r="A589" s="24" t="s">
        <v>586</v>
      </c>
      <c r="B589" s="27">
        <v>5.38</v>
      </c>
      <c r="C589" s="27">
        <v>223278722.37</v>
      </c>
      <c r="D589" s="22"/>
      <c r="E589" s="22"/>
    </row>
    <row r="590" spans="1:5" x14ac:dyDescent="0.2">
      <c r="A590" s="24" t="s">
        <v>587</v>
      </c>
      <c r="B590" s="27">
        <v>5.4</v>
      </c>
      <c r="C590" s="27">
        <v>223202508.63</v>
      </c>
      <c r="D590" s="22"/>
      <c r="E590" s="22"/>
    </row>
    <row r="591" spans="1:5" x14ac:dyDescent="0.2">
      <c r="A591" s="24" t="s">
        <v>588</v>
      </c>
      <c r="B591" s="27">
        <v>5.37</v>
      </c>
      <c r="C591" s="27">
        <v>221684246.09</v>
      </c>
      <c r="D591" s="22"/>
      <c r="E591" s="22"/>
    </row>
    <row r="592" spans="1:5" x14ac:dyDescent="0.2">
      <c r="A592" s="24" t="s">
        <v>589</v>
      </c>
      <c r="B592" s="27">
        <v>5.31</v>
      </c>
      <c r="C592" s="27">
        <v>219432140.37</v>
      </c>
      <c r="D592" s="22"/>
      <c r="E592" s="22"/>
    </row>
    <row r="593" spans="1:5" x14ac:dyDescent="0.2">
      <c r="A593" s="24" t="s">
        <v>590</v>
      </c>
      <c r="B593" s="27">
        <v>5.25</v>
      </c>
      <c r="C593" s="27">
        <v>217236702.91</v>
      </c>
      <c r="D593" s="22"/>
      <c r="E593" s="22"/>
    </row>
    <row r="594" spans="1:5" x14ac:dyDescent="0.2">
      <c r="A594" s="24" t="s">
        <v>591</v>
      </c>
      <c r="B594" s="27">
        <v>5.12</v>
      </c>
      <c r="C594" s="27">
        <v>211354321.38999999</v>
      </c>
      <c r="D594" s="22"/>
      <c r="E594" s="22"/>
    </row>
    <row r="595" spans="1:5" x14ac:dyDescent="0.2">
      <c r="A595" s="24" t="s">
        <v>592</v>
      </c>
      <c r="B595" s="27">
        <v>5.13</v>
      </c>
      <c r="C595" s="27">
        <v>211413864.18000001</v>
      </c>
      <c r="D595" s="22"/>
      <c r="E595" s="22"/>
    </row>
    <row r="596" spans="1:5" x14ac:dyDescent="0.2">
      <c r="A596" s="24" t="s">
        <v>593</v>
      </c>
      <c r="B596" s="27">
        <v>5.16</v>
      </c>
      <c r="C596" s="27">
        <v>213061990.25999999</v>
      </c>
      <c r="D596" s="22"/>
      <c r="E596" s="22"/>
    </row>
    <row r="597" spans="1:5" x14ac:dyDescent="0.2">
      <c r="A597" s="24" t="s">
        <v>594</v>
      </c>
      <c r="B597" s="27">
        <v>5.14</v>
      </c>
      <c r="C597" s="27">
        <v>212464755.59999999</v>
      </c>
      <c r="D597" s="22"/>
      <c r="E597" s="22"/>
    </row>
    <row r="598" spans="1:5" x14ac:dyDescent="0.2">
      <c r="A598" s="24" t="s">
        <v>595</v>
      </c>
      <c r="B598" s="27">
        <v>5.0999999999999996</v>
      </c>
      <c r="C598" s="27">
        <v>212470345.93000001</v>
      </c>
      <c r="D598" s="22"/>
      <c r="E598" s="22"/>
    </row>
    <row r="599" spans="1:5" x14ac:dyDescent="0.2">
      <c r="A599" s="24" t="s">
        <v>596</v>
      </c>
      <c r="B599" s="27">
        <v>4.97</v>
      </c>
      <c r="C599" s="27">
        <v>207386722.88</v>
      </c>
      <c r="D599" s="22"/>
      <c r="E599" s="22"/>
    </row>
    <row r="600" spans="1:5" x14ac:dyDescent="0.2">
      <c r="A600" s="24" t="s">
        <v>597</v>
      </c>
      <c r="B600" s="27">
        <v>4.97</v>
      </c>
      <c r="C600" s="27">
        <v>207465029.94999999</v>
      </c>
      <c r="D600" s="22"/>
      <c r="E600" s="22"/>
    </row>
    <row r="601" spans="1:5" x14ac:dyDescent="0.2">
      <c r="A601" s="24" t="s">
        <v>598</v>
      </c>
      <c r="B601" s="27">
        <v>4.8600000000000003</v>
      </c>
      <c r="C601" s="27">
        <v>203320676.38999999</v>
      </c>
      <c r="D601" s="22"/>
      <c r="E601" s="22"/>
    </row>
    <row r="602" spans="1:5" x14ac:dyDescent="0.2">
      <c r="A602" s="24" t="s">
        <v>599</v>
      </c>
      <c r="B602" s="27">
        <v>4.76</v>
      </c>
      <c r="C602" s="27">
        <v>199326560.88</v>
      </c>
      <c r="D602" s="22"/>
      <c r="E602" s="22"/>
    </row>
    <row r="603" spans="1:5" x14ac:dyDescent="0.2">
      <c r="A603" s="24" t="s">
        <v>600</v>
      </c>
      <c r="B603" s="27">
        <v>4.7</v>
      </c>
      <c r="C603" s="27">
        <v>197089473.08000001</v>
      </c>
      <c r="D603" s="22"/>
      <c r="E603" s="22"/>
    </row>
    <row r="604" spans="1:5" x14ac:dyDescent="0.2">
      <c r="A604" s="24" t="s">
        <v>601</v>
      </c>
      <c r="B604" s="27">
        <v>4.66</v>
      </c>
      <c r="C604" s="27">
        <v>194605812.19</v>
      </c>
      <c r="D604" s="22"/>
      <c r="E604" s="22"/>
    </row>
    <row r="605" spans="1:5" x14ac:dyDescent="0.2">
      <c r="A605" s="24" t="s">
        <v>602</v>
      </c>
      <c r="B605" s="27">
        <v>4.5999999999999996</v>
      </c>
      <c r="C605" s="27">
        <v>192249664.44999999</v>
      </c>
      <c r="D605" s="22"/>
      <c r="E605" s="22"/>
    </row>
    <row r="606" spans="1:5" x14ac:dyDescent="0.2">
      <c r="A606" s="24" t="s">
        <v>603</v>
      </c>
      <c r="B606" s="27">
        <v>4.54</v>
      </c>
      <c r="C606" s="27">
        <v>189430888.00999999</v>
      </c>
      <c r="D606" s="22"/>
      <c r="E606" s="22"/>
    </row>
    <row r="607" spans="1:5" x14ac:dyDescent="0.2">
      <c r="A607" s="24" t="s">
        <v>604</v>
      </c>
      <c r="B607" s="27">
        <v>4.47</v>
      </c>
      <c r="C607" s="27">
        <v>187175083.31</v>
      </c>
      <c r="D607" s="22"/>
      <c r="E607" s="22"/>
    </row>
    <row r="608" spans="1:5" x14ac:dyDescent="0.2">
      <c r="A608" s="24" t="s">
        <v>605</v>
      </c>
      <c r="B608" s="27">
        <v>4.42</v>
      </c>
      <c r="C608" s="27">
        <v>184988789.03</v>
      </c>
      <c r="D608" s="22"/>
      <c r="E608" s="22"/>
    </row>
    <row r="609" spans="1:5" x14ac:dyDescent="0.2">
      <c r="A609" s="24" t="s">
        <v>606</v>
      </c>
      <c r="B609" s="27">
        <v>4.45</v>
      </c>
      <c r="C609" s="27">
        <v>186246670.40000001</v>
      </c>
      <c r="D609" s="22"/>
      <c r="E609" s="22"/>
    </row>
    <row r="610" spans="1:5" x14ac:dyDescent="0.2">
      <c r="A610" s="24" t="s">
        <v>607</v>
      </c>
      <c r="B610" s="27">
        <v>4.43</v>
      </c>
      <c r="C610" s="27">
        <v>185551768.19999999</v>
      </c>
      <c r="D610" s="22"/>
      <c r="E610" s="22"/>
    </row>
    <row r="611" spans="1:5" x14ac:dyDescent="0.2">
      <c r="A611" s="24" t="s">
        <v>608</v>
      </c>
      <c r="B611" s="27">
        <v>4.42</v>
      </c>
      <c r="C611" s="27">
        <v>185384754.50999999</v>
      </c>
      <c r="D611" s="22"/>
      <c r="E611" s="22"/>
    </row>
    <row r="612" spans="1:5" x14ac:dyDescent="0.2">
      <c r="A612" s="24" t="s">
        <v>609</v>
      </c>
      <c r="B612" s="27">
        <v>4.4000000000000004</v>
      </c>
      <c r="C612" s="27">
        <v>179994106.19</v>
      </c>
      <c r="D612" s="22"/>
      <c r="E612" s="22"/>
    </row>
    <row r="613" spans="1:5" x14ac:dyDescent="0.2">
      <c r="A613" s="24" t="s">
        <v>610</v>
      </c>
      <c r="B613" s="27">
        <v>4.37</v>
      </c>
      <c r="C613" s="27">
        <v>179268603.80000001</v>
      </c>
      <c r="D613" s="22"/>
      <c r="E613" s="22"/>
    </row>
    <row r="614" spans="1:5" x14ac:dyDescent="0.2">
      <c r="A614" s="24" t="s">
        <v>611</v>
      </c>
      <c r="B614" s="27">
        <v>4.3899999999999997</v>
      </c>
      <c r="C614" s="27">
        <v>180124697.62</v>
      </c>
      <c r="D614" s="22"/>
      <c r="E614" s="22"/>
    </row>
    <row r="615" spans="1:5" x14ac:dyDescent="0.2">
      <c r="A615" s="24" t="s">
        <v>612</v>
      </c>
      <c r="B615" s="27">
        <v>4.4400000000000004</v>
      </c>
      <c r="C615" s="27">
        <v>182612558.09</v>
      </c>
      <c r="D615" s="22"/>
      <c r="E615" s="22"/>
    </row>
    <row r="616" spans="1:5" x14ac:dyDescent="0.2">
      <c r="A616" s="24" t="s">
        <v>613</v>
      </c>
      <c r="B616" s="27">
        <v>4.38</v>
      </c>
      <c r="C616" s="27">
        <v>180214160.37</v>
      </c>
      <c r="D616" s="22"/>
      <c r="E616" s="22"/>
    </row>
    <row r="617" spans="1:5" x14ac:dyDescent="0.2">
      <c r="A617" s="24" t="s">
        <v>614</v>
      </c>
      <c r="B617" s="27">
        <v>4.3499999999999996</v>
      </c>
      <c r="C617" s="27">
        <v>178931920.13999999</v>
      </c>
      <c r="D617" s="22"/>
      <c r="E617" s="22"/>
    </row>
    <row r="618" spans="1:5" x14ac:dyDescent="0.2">
      <c r="A618" s="24" t="s">
        <v>615</v>
      </c>
      <c r="B618" s="27">
        <v>4.41</v>
      </c>
      <c r="C618" s="27">
        <v>180938019.94</v>
      </c>
      <c r="D618" s="22"/>
      <c r="E618" s="22"/>
    </row>
    <row r="619" spans="1:5" x14ac:dyDescent="0.2">
      <c r="A619" s="24" t="s">
        <v>616</v>
      </c>
      <c r="B619" s="27">
        <v>4.38</v>
      </c>
      <c r="C619" s="27">
        <v>179728157.66999999</v>
      </c>
      <c r="D619" s="22"/>
      <c r="E619" s="22"/>
    </row>
    <row r="620" spans="1:5" x14ac:dyDescent="0.2">
      <c r="A620" s="24" t="s">
        <v>617</v>
      </c>
      <c r="B620" s="27">
        <v>4.41</v>
      </c>
      <c r="C620" s="27">
        <v>180912385.87</v>
      </c>
      <c r="D620" s="22"/>
      <c r="E620" s="22"/>
    </row>
    <row r="621" spans="1:5" x14ac:dyDescent="0.2">
      <c r="A621" s="24" t="s">
        <v>618</v>
      </c>
      <c r="B621" s="27">
        <v>4.43</v>
      </c>
      <c r="C621" s="27">
        <v>181892044.28</v>
      </c>
      <c r="D621" s="22"/>
      <c r="E621" s="22"/>
    </row>
    <row r="622" spans="1:5" x14ac:dyDescent="0.2">
      <c r="A622" s="24" t="s">
        <v>619</v>
      </c>
      <c r="B622" s="27">
        <v>4.3899999999999997</v>
      </c>
      <c r="C622" s="27">
        <v>180160015.63999999</v>
      </c>
      <c r="D622" s="22"/>
      <c r="E622" s="22"/>
    </row>
    <row r="623" spans="1:5" x14ac:dyDescent="0.2">
      <c r="A623" s="24" t="s">
        <v>620</v>
      </c>
      <c r="B623" s="27">
        <v>4.42</v>
      </c>
      <c r="C623" s="27">
        <v>181242436.80000001</v>
      </c>
      <c r="D623" s="22"/>
      <c r="E623" s="22"/>
    </row>
    <row r="624" spans="1:5" x14ac:dyDescent="0.2">
      <c r="A624" s="24" t="s">
        <v>621</v>
      </c>
      <c r="B624" s="27">
        <v>4.46</v>
      </c>
      <c r="C624" s="27">
        <v>182963186.56999999</v>
      </c>
      <c r="D624" s="22"/>
      <c r="E624" s="22"/>
    </row>
    <row r="625" spans="1:5" x14ac:dyDescent="0.2">
      <c r="A625" s="24" t="s">
        <v>622</v>
      </c>
      <c r="B625" s="27">
        <v>4.46</v>
      </c>
      <c r="C625" s="27">
        <v>182886753.69</v>
      </c>
      <c r="D625" s="22"/>
      <c r="E625" s="22"/>
    </row>
    <row r="626" spans="1:5" x14ac:dyDescent="0.2">
      <c r="A626" s="24" t="s">
        <v>623</v>
      </c>
      <c r="B626" s="27">
        <v>4.4000000000000004</v>
      </c>
      <c r="C626" s="27">
        <v>180594757.11000001</v>
      </c>
      <c r="D626" s="22"/>
      <c r="E626" s="22"/>
    </row>
    <row r="627" spans="1:5" x14ac:dyDescent="0.2">
      <c r="A627" s="24" t="s">
        <v>624</v>
      </c>
      <c r="B627" s="27">
        <v>4.41</v>
      </c>
      <c r="C627" s="27">
        <v>179966051.34999999</v>
      </c>
      <c r="D627" s="22"/>
      <c r="E627" s="22"/>
    </row>
    <row r="628" spans="1:5" x14ac:dyDescent="0.2">
      <c r="A628" s="24" t="s">
        <v>625</v>
      </c>
      <c r="B628" s="27">
        <v>4.46</v>
      </c>
      <c r="C628" s="27">
        <v>182087757.40000001</v>
      </c>
      <c r="D628" s="22"/>
      <c r="E628" s="22"/>
    </row>
    <row r="629" spans="1:5" x14ac:dyDescent="0.2">
      <c r="A629" s="24" t="s">
        <v>626</v>
      </c>
      <c r="B629" s="27">
        <v>4.45</v>
      </c>
      <c r="C629" s="27">
        <v>182047686.75</v>
      </c>
      <c r="D629" s="22"/>
      <c r="E629" s="22"/>
    </row>
    <row r="630" spans="1:5" x14ac:dyDescent="0.2">
      <c r="A630" s="24" t="s">
        <v>627</v>
      </c>
      <c r="B630" s="27">
        <v>4.41</v>
      </c>
      <c r="C630" s="27">
        <v>181985473.31999999</v>
      </c>
      <c r="D630" s="22"/>
      <c r="E630" s="22"/>
    </row>
    <row r="631" spans="1:5" x14ac:dyDescent="0.2">
      <c r="A631" s="24" t="s">
        <v>628</v>
      </c>
      <c r="B631" s="27">
        <v>4.45</v>
      </c>
      <c r="C631" s="27">
        <v>183670136.41999999</v>
      </c>
      <c r="D631" s="22"/>
      <c r="E631" s="22"/>
    </row>
    <row r="632" spans="1:5" x14ac:dyDescent="0.2">
      <c r="A632" s="24" t="s">
        <v>629</v>
      </c>
      <c r="B632" s="27">
        <v>4.51</v>
      </c>
      <c r="C632" s="27">
        <v>186039388.62</v>
      </c>
      <c r="D632" s="22"/>
      <c r="E632" s="22"/>
    </row>
    <row r="633" spans="1:5" x14ac:dyDescent="0.2">
      <c r="A633" s="24" t="s">
        <v>630</v>
      </c>
      <c r="B633" s="27">
        <v>4.53</v>
      </c>
      <c r="C633" s="27">
        <v>186721562.55000001</v>
      </c>
      <c r="D633" s="22"/>
      <c r="E633" s="22"/>
    </row>
    <row r="634" spans="1:5" x14ac:dyDescent="0.2">
      <c r="A634" s="24" t="s">
        <v>631</v>
      </c>
      <c r="B634" s="27">
        <v>4.51</v>
      </c>
      <c r="C634" s="27">
        <v>186165952.75</v>
      </c>
      <c r="D634" s="22"/>
      <c r="E634" s="22"/>
    </row>
    <row r="635" spans="1:5" x14ac:dyDescent="0.2">
      <c r="A635" s="24" t="s">
        <v>632</v>
      </c>
      <c r="B635" s="27">
        <v>4.4800000000000004</v>
      </c>
      <c r="C635" s="27">
        <v>184960615.87</v>
      </c>
      <c r="D635" s="22"/>
      <c r="E635" s="22"/>
    </row>
    <row r="636" spans="1:5" x14ac:dyDescent="0.2">
      <c r="A636" s="24" t="s">
        <v>633</v>
      </c>
      <c r="B636" s="27">
        <v>4.4000000000000004</v>
      </c>
      <c r="C636" s="27">
        <v>181717029.22</v>
      </c>
      <c r="D636" s="22"/>
      <c r="E636" s="22"/>
    </row>
    <row r="637" spans="1:5" x14ac:dyDescent="0.2">
      <c r="A637" s="24" t="s">
        <v>634</v>
      </c>
      <c r="B637" s="27">
        <v>4.43</v>
      </c>
      <c r="C637" s="27">
        <v>183180945.78</v>
      </c>
      <c r="D637" s="22"/>
      <c r="E637" s="22"/>
    </row>
    <row r="638" spans="1:5" x14ac:dyDescent="0.2">
      <c r="A638" s="24" t="s">
        <v>635</v>
      </c>
      <c r="B638" s="27">
        <v>4.4000000000000004</v>
      </c>
      <c r="C638" s="27">
        <v>182311072.05000001</v>
      </c>
      <c r="D638" s="22"/>
      <c r="E638" s="22"/>
    </row>
    <row r="639" spans="1:5" x14ac:dyDescent="0.2">
      <c r="A639" s="24" t="s">
        <v>636</v>
      </c>
      <c r="B639" s="27">
        <v>4.4000000000000004</v>
      </c>
      <c r="C639" s="27">
        <v>182156534.93000001</v>
      </c>
      <c r="D639" s="22"/>
      <c r="E639" s="22"/>
    </row>
    <row r="640" spans="1:5" x14ac:dyDescent="0.2">
      <c r="A640" s="24" t="s">
        <v>637</v>
      </c>
      <c r="B640" s="27">
        <v>4.42</v>
      </c>
      <c r="C640" s="27">
        <v>182893247.91999999</v>
      </c>
      <c r="D640" s="22"/>
      <c r="E640" s="22"/>
    </row>
    <row r="641" spans="1:5" x14ac:dyDescent="0.2">
      <c r="A641" s="24" t="s">
        <v>638</v>
      </c>
      <c r="B641" s="27">
        <v>4.43</v>
      </c>
      <c r="C641" s="27">
        <v>183714897.91</v>
      </c>
      <c r="D641" s="22"/>
      <c r="E641" s="22"/>
    </row>
    <row r="642" spans="1:5" x14ac:dyDescent="0.2">
      <c r="A642" s="24" t="s">
        <v>639</v>
      </c>
      <c r="B642" s="27">
        <v>4.42</v>
      </c>
      <c r="C642" s="27">
        <v>183202269.09</v>
      </c>
      <c r="D642" s="22"/>
      <c r="E642" s="22"/>
    </row>
    <row r="643" spans="1:5" x14ac:dyDescent="0.2">
      <c r="A643" s="24" t="s">
        <v>640</v>
      </c>
      <c r="B643" s="27">
        <v>4.4000000000000004</v>
      </c>
      <c r="C643" s="27">
        <v>182708582.18000001</v>
      </c>
      <c r="D643" s="22"/>
      <c r="E643" s="22"/>
    </row>
    <row r="644" spans="1:5" x14ac:dyDescent="0.2">
      <c r="A644" s="24" t="s">
        <v>641</v>
      </c>
      <c r="B644" s="27">
        <v>4.3899999999999997</v>
      </c>
      <c r="C644" s="27">
        <v>182116868.94999999</v>
      </c>
      <c r="D644" s="22"/>
      <c r="E644" s="22"/>
    </row>
    <row r="645" spans="1:5" x14ac:dyDescent="0.2">
      <c r="A645" s="24" t="s">
        <v>642</v>
      </c>
      <c r="B645" s="27">
        <v>4.3</v>
      </c>
      <c r="C645" s="27">
        <v>178269745.97</v>
      </c>
      <c r="D645" s="22"/>
      <c r="E645" s="22"/>
    </row>
    <row r="646" spans="1:5" x14ac:dyDescent="0.2">
      <c r="A646" s="24" t="s">
        <v>643</v>
      </c>
      <c r="B646" s="27">
        <v>4.34</v>
      </c>
      <c r="C646" s="27">
        <v>179999256.81</v>
      </c>
      <c r="D646" s="22"/>
      <c r="E646" s="22"/>
    </row>
    <row r="647" spans="1:5" x14ac:dyDescent="0.2">
      <c r="A647" s="24" t="s">
        <v>644</v>
      </c>
      <c r="B647" s="27">
        <v>4.34</v>
      </c>
      <c r="C647" s="27">
        <v>180036675.46000001</v>
      </c>
      <c r="D647" s="22"/>
      <c r="E647" s="22"/>
    </row>
    <row r="648" spans="1:5" x14ac:dyDescent="0.2">
      <c r="A648" s="24" t="s">
        <v>645</v>
      </c>
      <c r="B648" s="27">
        <v>4.34</v>
      </c>
      <c r="C648" s="27">
        <v>179403503.78</v>
      </c>
      <c r="D648" s="22"/>
      <c r="E648" s="22"/>
    </row>
    <row r="649" spans="1:5" x14ac:dyDescent="0.2">
      <c r="A649" s="24" t="s">
        <v>646</v>
      </c>
      <c r="B649" s="27">
        <v>4.3600000000000003</v>
      </c>
      <c r="C649" s="27">
        <v>179791067.72</v>
      </c>
      <c r="D649" s="22"/>
      <c r="E649" s="22"/>
    </row>
    <row r="650" spans="1:5" x14ac:dyDescent="0.2">
      <c r="A650" s="24" t="s">
        <v>647</v>
      </c>
      <c r="B650" s="27">
        <v>4.34</v>
      </c>
      <c r="C650" s="27">
        <v>178652290.63999999</v>
      </c>
      <c r="D650" s="22"/>
      <c r="E650" s="22"/>
    </row>
    <row r="651" spans="1:5" x14ac:dyDescent="0.2">
      <c r="A651" s="24" t="s">
        <v>648</v>
      </c>
      <c r="B651" s="27">
        <v>4.3499999999999996</v>
      </c>
      <c r="C651" s="27">
        <v>180618905.77000001</v>
      </c>
      <c r="D651" s="22"/>
      <c r="E651" s="22"/>
    </row>
    <row r="652" spans="1:5" x14ac:dyDescent="0.2">
      <c r="A652" s="24" t="s">
        <v>649</v>
      </c>
      <c r="B652" s="27">
        <v>4.32</v>
      </c>
      <c r="C652" s="27">
        <v>179473441.81</v>
      </c>
      <c r="D652" s="22"/>
      <c r="E652" s="22"/>
    </row>
    <row r="653" spans="1:5" x14ac:dyDescent="0.2">
      <c r="A653" s="24" t="s">
        <v>650</v>
      </c>
      <c r="B653" s="27">
        <v>4.37</v>
      </c>
      <c r="C653" s="27">
        <v>181579082.08000001</v>
      </c>
      <c r="D653" s="22"/>
      <c r="E653" s="22"/>
    </row>
    <row r="654" spans="1:5" x14ac:dyDescent="0.2">
      <c r="A654" s="24" t="s">
        <v>651</v>
      </c>
      <c r="B654" s="27">
        <v>4.3099999999999996</v>
      </c>
      <c r="C654" s="27">
        <v>180076063.96000001</v>
      </c>
      <c r="D654" s="22"/>
      <c r="E654" s="22"/>
    </row>
    <row r="655" spans="1:5" x14ac:dyDescent="0.2">
      <c r="A655" s="24" t="s">
        <v>652</v>
      </c>
      <c r="B655" s="27">
        <v>4.24</v>
      </c>
      <c r="C655" s="27">
        <v>177330115.46000001</v>
      </c>
      <c r="D655" s="22"/>
      <c r="E655" s="22"/>
    </row>
    <row r="656" spans="1:5" x14ac:dyDescent="0.2">
      <c r="A656" s="24" t="s">
        <v>653</v>
      </c>
      <c r="B656" s="27">
        <v>4.22</v>
      </c>
      <c r="C656" s="27">
        <v>177281744.25</v>
      </c>
      <c r="D656" s="22"/>
      <c r="E656" s="22"/>
    </row>
    <row r="657" spans="1:5" x14ac:dyDescent="0.2">
      <c r="A657" s="24" t="s">
        <v>654</v>
      </c>
      <c r="B657" s="27">
        <v>4.22</v>
      </c>
      <c r="C657" s="27">
        <v>177891849.25</v>
      </c>
      <c r="D657" s="22"/>
      <c r="E657" s="22"/>
    </row>
    <row r="658" spans="1:5" x14ac:dyDescent="0.2">
      <c r="A658" s="24" t="s">
        <v>655</v>
      </c>
      <c r="B658" s="27">
        <v>4.2</v>
      </c>
      <c r="C658" s="27">
        <v>176964439.44</v>
      </c>
      <c r="D658" s="22"/>
      <c r="E658" s="22"/>
    </row>
    <row r="659" spans="1:5" x14ac:dyDescent="0.2">
      <c r="A659" s="24" t="s">
        <v>656</v>
      </c>
      <c r="B659" s="27">
        <v>4.18</v>
      </c>
      <c r="C659" s="27">
        <v>177263754.19</v>
      </c>
      <c r="D659" s="22"/>
      <c r="E659" s="22"/>
    </row>
    <row r="660" spans="1:5" x14ac:dyDescent="0.2">
      <c r="A660" s="24" t="s">
        <v>657</v>
      </c>
      <c r="B660" s="27">
        <v>4.17</v>
      </c>
      <c r="C660" s="27">
        <v>176575426.19999999</v>
      </c>
      <c r="D660" s="22"/>
      <c r="E660" s="22"/>
    </row>
    <row r="661" spans="1:5" x14ac:dyDescent="0.2">
      <c r="A661" s="24" t="s">
        <v>658</v>
      </c>
      <c r="B661" s="27">
        <v>4.1900000000000004</v>
      </c>
      <c r="C661" s="27">
        <v>177733913.75</v>
      </c>
      <c r="D661" s="22"/>
      <c r="E661" s="22"/>
    </row>
    <row r="662" spans="1:5" x14ac:dyDescent="0.2">
      <c r="A662" s="24" t="s">
        <v>659</v>
      </c>
      <c r="B662" s="27">
        <v>4.0599999999999996</v>
      </c>
      <c r="C662" s="27">
        <v>31655390.739999998</v>
      </c>
      <c r="D662" s="22"/>
      <c r="E662" s="22"/>
    </row>
    <row r="663" spans="1:5" x14ac:dyDescent="0.2">
      <c r="A663" s="24" t="s">
        <v>660</v>
      </c>
      <c r="B663" s="27">
        <v>4.0599999999999996</v>
      </c>
      <c r="C663" s="27">
        <v>31655390.739999998</v>
      </c>
      <c r="D663" s="22"/>
      <c r="E663" s="22"/>
    </row>
    <row r="664" spans="1:5" x14ac:dyDescent="0.2">
      <c r="A664" s="24" t="s">
        <v>661</v>
      </c>
      <c r="B664" s="27">
        <v>4.07</v>
      </c>
      <c r="C664" s="27">
        <v>31664284.699999999</v>
      </c>
      <c r="D664" s="22"/>
      <c r="E664" s="22"/>
    </row>
    <row r="665" spans="1:5" x14ac:dyDescent="0.2">
      <c r="A665" s="24" t="s">
        <v>662</v>
      </c>
      <c r="B665" s="27">
        <v>4.1100000000000003</v>
      </c>
      <c r="C665" s="27">
        <v>31874871.82</v>
      </c>
      <c r="D665" s="22"/>
      <c r="E665" s="22"/>
    </row>
    <row r="666" spans="1:5" x14ac:dyDescent="0.2">
      <c r="A666" s="24" t="s">
        <v>663</v>
      </c>
      <c r="B666" s="27">
        <v>4.1399999999999997</v>
      </c>
      <c r="C666" s="27">
        <v>32115685.579999998</v>
      </c>
      <c r="D666" s="22"/>
      <c r="E666" s="22"/>
    </row>
    <row r="667" spans="1:5" x14ac:dyDescent="0.2">
      <c r="A667" s="24" t="s">
        <v>664</v>
      </c>
      <c r="B667" s="27">
        <v>4.1100000000000003</v>
      </c>
      <c r="C667" s="27">
        <v>32426847.890000001</v>
      </c>
      <c r="D667" s="22"/>
      <c r="E667" s="22"/>
    </row>
    <row r="668" spans="1:5" x14ac:dyDescent="0.2">
      <c r="A668" s="24" t="s">
        <v>665</v>
      </c>
      <c r="B668" s="27">
        <v>4.16</v>
      </c>
      <c r="C668" s="27">
        <v>32865069.73</v>
      </c>
      <c r="D668" s="22"/>
      <c r="E668" s="22"/>
    </row>
    <row r="669" spans="1:5" x14ac:dyDescent="0.2">
      <c r="A669" s="24" t="s">
        <v>666</v>
      </c>
      <c r="B669" s="27">
        <v>4.1399999999999997</v>
      </c>
      <c r="C669" s="27">
        <v>32685425.260000002</v>
      </c>
      <c r="D669" s="22"/>
      <c r="E669" s="22"/>
    </row>
    <row r="670" spans="1:5" x14ac:dyDescent="0.2">
      <c r="A670" s="24" t="s">
        <v>667</v>
      </c>
      <c r="B670" s="27">
        <v>4.07</v>
      </c>
      <c r="C670" s="27">
        <v>32137748.890000001</v>
      </c>
      <c r="D670" s="22"/>
      <c r="E670" s="22"/>
    </row>
    <row r="671" spans="1:5" x14ac:dyDescent="0.2">
      <c r="A671" s="24" t="s">
        <v>668</v>
      </c>
      <c r="B671" s="27">
        <v>4.04</v>
      </c>
      <c r="C671" s="27">
        <v>32000030.609999999</v>
      </c>
      <c r="D671" s="22"/>
      <c r="E671" s="22"/>
    </row>
    <row r="672" spans="1:5" x14ac:dyDescent="0.2">
      <c r="A672" s="24" t="s">
        <v>669</v>
      </c>
      <c r="B672" s="27">
        <v>4.08</v>
      </c>
      <c r="C672" s="27">
        <v>32321609.18</v>
      </c>
      <c r="D672" s="22"/>
      <c r="E672" s="22"/>
    </row>
    <row r="673" spans="1:5" x14ac:dyDescent="0.2">
      <c r="A673" s="24" t="s">
        <v>670</v>
      </c>
      <c r="B673" s="27">
        <v>4.08</v>
      </c>
      <c r="C673" s="27">
        <v>32291649.559999999</v>
      </c>
      <c r="D673" s="22"/>
      <c r="E673" s="22"/>
    </row>
    <row r="674" spans="1:5" x14ac:dyDescent="0.2">
      <c r="A674" s="24" t="s">
        <v>671</v>
      </c>
      <c r="B674" s="27">
        <v>4.09</v>
      </c>
      <c r="C674" s="27">
        <v>32211587.140000001</v>
      </c>
      <c r="D674" s="22"/>
      <c r="E674" s="22"/>
    </row>
    <row r="675" spans="1:5" x14ac:dyDescent="0.2">
      <c r="A675" s="24" t="s">
        <v>672</v>
      </c>
      <c r="B675" s="27">
        <v>4.0999999999999996</v>
      </c>
      <c r="C675" s="27">
        <v>32270038.399999999</v>
      </c>
      <c r="D675" s="22"/>
      <c r="E675" s="22"/>
    </row>
    <row r="676" spans="1:5" x14ac:dyDescent="0.2">
      <c r="A676" s="24" t="s">
        <v>673</v>
      </c>
      <c r="B676" s="27">
        <v>4.08</v>
      </c>
      <c r="C676" s="27">
        <v>32102286.25</v>
      </c>
      <c r="D676" s="22"/>
      <c r="E676" s="22"/>
    </row>
    <row r="677" spans="1:5" x14ac:dyDescent="0.2">
      <c r="A677" s="24" t="s">
        <v>674</v>
      </c>
      <c r="B677" s="27">
        <v>4.0999999999999996</v>
      </c>
      <c r="C677" s="27">
        <v>32286324.73</v>
      </c>
      <c r="D677" s="22"/>
      <c r="E677" s="22"/>
    </row>
    <row r="678" spans="1:5" x14ac:dyDescent="0.2">
      <c r="A678" s="24" t="s">
        <v>675</v>
      </c>
      <c r="B678" s="27">
        <v>4.1500000000000004</v>
      </c>
      <c r="C678" s="27">
        <v>32668139.219999999</v>
      </c>
      <c r="D678" s="22"/>
      <c r="E678" s="22"/>
    </row>
    <row r="679" spans="1:5" x14ac:dyDescent="0.2">
      <c r="A679" s="24" t="s">
        <v>676</v>
      </c>
      <c r="B679" s="27">
        <v>4.1900000000000004</v>
      </c>
      <c r="C679" s="27">
        <v>32985710.129999999</v>
      </c>
      <c r="D679" s="22"/>
      <c r="E679" s="22"/>
    </row>
    <row r="680" spans="1:5" x14ac:dyDescent="0.2">
      <c r="A680" s="24" t="s">
        <v>677</v>
      </c>
      <c r="B680" s="27">
        <v>4.1399999999999997</v>
      </c>
      <c r="C680" s="27">
        <v>32633909.920000002</v>
      </c>
      <c r="D680" s="22"/>
      <c r="E680" s="22"/>
    </row>
    <row r="681" spans="1:5" x14ac:dyDescent="0.2">
      <c r="A681" s="24" t="s">
        <v>678</v>
      </c>
      <c r="B681" s="27">
        <v>4.13</v>
      </c>
      <c r="C681" s="27">
        <v>32472784.07</v>
      </c>
      <c r="D681" s="22"/>
      <c r="E681" s="22"/>
    </row>
    <row r="682" spans="1:5" x14ac:dyDescent="0.2">
      <c r="A682" s="24" t="s">
        <v>679</v>
      </c>
      <c r="B682" s="27">
        <v>4.1399999999999997</v>
      </c>
      <c r="C682" s="27">
        <v>32433969.5</v>
      </c>
      <c r="D682" s="22"/>
      <c r="E682" s="22"/>
    </row>
    <row r="683" spans="1:5" x14ac:dyDescent="0.2">
      <c r="A683" s="24" t="s">
        <v>680</v>
      </c>
      <c r="B683" s="27">
        <v>4.1500000000000004</v>
      </c>
      <c r="C683" s="27">
        <v>32560998.420000002</v>
      </c>
      <c r="D683" s="22"/>
      <c r="E683" s="22"/>
    </row>
    <row r="684" spans="1:5" x14ac:dyDescent="0.2">
      <c r="A684" s="24" t="s">
        <v>681</v>
      </c>
      <c r="B684" s="27">
        <v>4.2</v>
      </c>
      <c r="C684" s="27">
        <v>32954289.359999999</v>
      </c>
      <c r="D684" s="22"/>
      <c r="E684" s="22"/>
    </row>
    <row r="685" spans="1:5" x14ac:dyDescent="0.2">
      <c r="A685" s="24" t="s">
        <v>682</v>
      </c>
      <c r="B685" s="27">
        <v>4.22</v>
      </c>
      <c r="C685" s="27">
        <v>33094151.09</v>
      </c>
      <c r="D685" s="22"/>
      <c r="E685" s="22"/>
    </row>
    <row r="686" spans="1:5" x14ac:dyDescent="0.2">
      <c r="A686" s="24" t="s">
        <v>683</v>
      </c>
      <c r="B686" s="27">
        <v>4.17</v>
      </c>
      <c r="C686" s="27">
        <v>32672103.289999999</v>
      </c>
      <c r="D686" s="22"/>
      <c r="E686" s="22"/>
    </row>
    <row r="687" spans="1:5" x14ac:dyDescent="0.2">
      <c r="A687" s="24" t="s">
        <v>684</v>
      </c>
      <c r="B687" s="27">
        <v>4.1500000000000004</v>
      </c>
      <c r="C687" s="27">
        <v>32537450.48</v>
      </c>
      <c r="D687" s="22"/>
      <c r="E687" s="22"/>
    </row>
    <row r="688" spans="1:5" x14ac:dyDescent="0.2">
      <c r="A688" s="24" t="s">
        <v>685</v>
      </c>
      <c r="B688" s="27">
        <v>4.1500000000000004</v>
      </c>
      <c r="C688" s="27">
        <v>32553303.84</v>
      </c>
      <c r="D688" s="22"/>
      <c r="E688" s="22"/>
    </row>
    <row r="689" spans="1:5" x14ac:dyDescent="0.2">
      <c r="A689" s="24" t="s">
        <v>686</v>
      </c>
      <c r="B689" s="27">
        <v>4.09</v>
      </c>
      <c r="C689" s="27">
        <v>31938918.140000001</v>
      </c>
      <c r="D689" s="22"/>
      <c r="E689" s="22"/>
    </row>
    <row r="690" spans="1:5" x14ac:dyDescent="0.2">
      <c r="A690" s="24" t="s">
        <v>687</v>
      </c>
      <c r="B690" s="27">
        <v>4.03</v>
      </c>
      <c r="C690" s="27">
        <v>31434949.41</v>
      </c>
      <c r="D690" s="22"/>
      <c r="E690" s="22"/>
    </row>
    <row r="691" spans="1:5" x14ac:dyDescent="0.2">
      <c r="A691" s="24" t="s">
        <v>688</v>
      </c>
      <c r="B691" s="27">
        <v>3.98</v>
      </c>
      <c r="C691" s="27">
        <v>31119505.91</v>
      </c>
      <c r="D691" s="22"/>
      <c r="E691" s="22"/>
    </row>
    <row r="692" spans="1:5" x14ac:dyDescent="0.2">
      <c r="A692" s="24" t="s">
        <v>689</v>
      </c>
      <c r="B692" s="27">
        <v>3.98</v>
      </c>
      <c r="C692" s="27">
        <v>31079412.190000001</v>
      </c>
      <c r="D692" s="22"/>
      <c r="E692" s="22"/>
    </row>
    <row r="693" spans="1:5" x14ac:dyDescent="0.2">
      <c r="A693" s="24" t="s">
        <v>690</v>
      </c>
      <c r="B693" s="27">
        <v>3.98</v>
      </c>
      <c r="C693" s="27">
        <v>31160093.890000001</v>
      </c>
      <c r="D693" s="22"/>
      <c r="E693" s="22"/>
    </row>
    <row r="694" spans="1:5" x14ac:dyDescent="0.2">
      <c r="A694" s="24" t="s">
        <v>691</v>
      </c>
      <c r="B694" s="27">
        <v>4.0199999999999996</v>
      </c>
      <c r="C694" s="27">
        <v>31453409.98</v>
      </c>
      <c r="D694" s="22"/>
      <c r="E694" s="22"/>
    </row>
    <row r="695" spans="1:5" x14ac:dyDescent="0.2">
      <c r="A695" s="24" t="s">
        <v>692</v>
      </c>
      <c r="B695" s="27">
        <v>4.04</v>
      </c>
      <c r="C695" s="27">
        <v>31664905.98</v>
      </c>
      <c r="D695" s="22"/>
      <c r="E695" s="22"/>
    </row>
    <row r="696" spans="1:5" x14ac:dyDescent="0.2">
      <c r="A696" s="24" t="s">
        <v>693</v>
      </c>
      <c r="B696" s="27">
        <v>4.0199999999999996</v>
      </c>
      <c r="C696" s="27">
        <v>31644911.949999999</v>
      </c>
      <c r="D696" s="22"/>
      <c r="E696" s="22"/>
    </row>
    <row r="697" spans="1:5" x14ac:dyDescent="0.2">
      <c r="A697" s="24" t="s">
        <v>694</v>
      </c>
      <c r="B697" s="27">
        <v>4.03</v>
      </c>
      <c r="C697" s="27">
        <v>31863145.73</v>
      </c>
      <c r="D697" s="22"/>
      <c r="E697" s="22"/>
    </row>
    <row r="698" spans="1:5" x14ac:dyDescent="0.2">
      <c r="A698" s="24" t="s">
        <v>695</v>
      </c>
      <c r="B698" s="27">
        <v>4.07</v>
      </c>
      <c r="C698" s="27">
        <v>32957097.93</v>
      </c>
      <c r="D698" s="22"/>
      <c r="E698" s="22"/>
    </row>
    <row r="699" spans="1:5" x14ac:dyDescent="0.2">
      <c r="A699" s="24" t="s">
        <v>696</v>
      </c>
      <c r="B699" s="27">
        <v>4.03</v>
      </c>
      <c r="C699" s="27">
        <v>32631674.539999999</v>
      </c>
      <c r="D699" s="22"/>
      <c r="E699" s="22"/>
    </row>
    <row r="700" spans="1:5" x14ac:dyDescent="0.2">
      <c r="A700" s="24" t="s">
        <v>697</v>
      </c>
      <c r="B700" s="27">
        <v>4.0199999999999996</v>
      </c>
      <c r="C700" s="27">
        <v>32502563.02</v>
      </c>
      <c r="D700" s="22"/>
      <c r="E700" s="22"/>
    </row>
    <row r="701" spans="1:5" x14ac:dyDescent="0.2">
      <c r="A701" s="24" t="s">
        <v>698</v>
      </c>
      <c r="B701" s="27">
        <v>4.04</v>
      </c>
      <c r="C701" s="27">
        <v>32861709.600000001</v>
      </c>
      <c r="D701" s="22"/>
      <c r="E701" s="22"/>
    </row>
    <row r="702" spans="1:5" x14ac:dyDescent="0.2">
      <c r="A702" s="24" t="s">
        <v>699</v>
      </c>
      <c r="B702" s="27">
        <v>4.0599999999999996</v>
      </c>
      <c r="C702" s="27">
        <v>33026871.949999999</v>
      </c>
      <c r="D702" s="22"/>
      <c r="E702" s="22"/>
    </row>
    <row r="703" spans="1:5" x14ac:dyDescent="0.2">
      <c r="A703" s="24" t="s">
        <v>700</v>
      </c>
      <c r="B703" s="27">
        <v>4.07</v>
      </c>
      <c r="C703" s="27">
        <v>33091877.489999998</v>
      </c>
      <c r="D703" s="22"/>
      <c r="E703" s="22"/>
    </row>
    <row r="704" spans="1:5" x14ac:dyDescent="0.2">
      <c r="A704" s="24" t="s">
        <v>701</v>
      </c>
      <c r="B704" s="27">
        <v>4.09</v>
      </c>
      <c r="C704" s="27">
        <v>33349908.870000001</v>
      </c>
      <c r="D704" s="22"/>
      <c r="E704" s="22"/>
    </row>
    <row r="705" spans="1:5" x14ac:dyDescent="0.2">
      <c r="A705" s="24" t="s">
        <v>702</v>
      </c>
      <c r="B705" s="27">
        <v>4.04</v>
      </c>
      <c r="C705" s="27">
        <v>32924871.510000002</v>
      </c>
      <c r="D705" s="22"/>
      <c r="E705" s="22"/>
    </row>
    <row r="706" spans="1:5" x14ac:dyDescent="0.2">
      <c r="A706" s="24" t="s">
        <v>703</v>
      </c>
      <c r="B706" s="27">
        <v>4.05</v>
      </c>
      <c r="C706" s="27">
        <v>33022641.469999999</v>
      </c>
      <c r="D706" s="22"/>
      <c r="E706" s="22"/>
    </row>
    <row r="707" spans="1:5" x14ac:dyDescent="0.2">
      <c r="A707" s="24" t="s">
        <v>704</v>
      </c>
      <c r="B707" s="27">
        <v>4.07</v>
      </c>
      <c r="C707" s="27">
        <v>33173138.190000001</v>
      </c>
      <c r="D707" s="22"/>
      <c r="E707" s="22"/>
    </row>
    <row r="708" spans="1:5" x14ac:dyDescent="0.2">
      <c r="A708" s="24" t="s">
        <v>705</v>
      </c>
      <c r="B708" s="27">
        <v>4.03</v>
      </c>
      <c r="C708" s="27">
        <v>32928276.75</v>
      </c>
      <c r="D708" s="22"/>
      <c r="E708" s="22"/>
    </row>
    <row r="709" spans="1:5" x14ac:dyDescent="0.2">
      <c r="A709" s="24" t="s">
        <v>706</v>
      </c>
      <c r="B709" s="27">
        <v>4.04</v>
      </c>
      <c r="C709" s="27">
        <v>33023413.960000001</v>
      </c>
      <c r="D709" s="22"/>
      <c r="E709" s="22"/>
    </row>
    <row r="710" spans="1:5" x14ac:dyDescent="0.2">
      <c r="A710" s="24" t="s">
        <v>707</v>
      </c>
      <c r="B710" s="27">
        <v>4.0199999999999996</v>
      </c>
      <c r="C710" s="27">
        <v>32957781.100000001</v>
      </c>
      <c r="D710" s="22"/>
      <c r="E710" s="22"/>
    </row>
    <row r="711" spans="1:5" x14ac:dyDescent="0.2">
      <c r="A711" s="24" t="s">
        <v>708</v>
      </c>
      <c r="B711" s="27">
        <v>4.0199999999999996</v>
      </c>
      <c r="C711" s="27">
        <v>32958240.550000001</v>
      </c>
      <c r="D711" s="22"/>
      <c r="E711" s="22"/>
    </row>
    <row r="712" spans="1:5" x14ac:dyDescent="0.2">
      <c r="A712" s="24" t="s">
        <v>709</v>
      </c>
      <c r="B712" s="27">
        <v>3.96</v>
      </c>
      <c r="C712" s="27">
        <v>31171585.300000001</v>
      </c>
      <c r="D712" s="22"/>
      <c r="E712" s="22"/>
    </row>
    <row r="713" spans="1:5" x14ac:dyDescent="0.2">
      <c r="A713" s="24" t="s">
        <v>710</v>
      </c>
      <c r="B713" s="27">
        <v>3.97</v>
      </c>
      <c r="C713" s="27">
        <v>31288994.73</v>
      </c>
      <c r="D713" s="22"/>
      <c r="E713" s="22"/>
    </row>
    <row r="714" spans="1:5" x14ac:dyDescent="0.2">
      <c r="A714" s="24" t="s">
        <v>711</v>
      </c>
      <c r="B714" s="27">
        <v>4.04</v>
      </c>
      <c r="C714" s="27">
        <v>32057732.760000002</v>
      </c>
      <c r="D714" s="22"/>
      <c r="E714" s="22"/>
    </row>
    <row r="715" spans="1:5" x14ac:dyDescent="0.2">
      <c r="A715" s="24" t="s">
        <v>712</v>
      </c>
      <c r="B715" s="27">
        <v>3.97</v>
      </c>
      <c r="C715" s="27">
        <v>31501270.25</v>
      </c>
      <c r="D715" s="22"/>
      <c r="E715" s="22"/>
    </row>
    <row r="716" spans="1:5" x14ac:dyDescent="0.2">
      <c r="A716" s="24" t="s">
        <v>713</v>
      </c>
      <c r="B716" s="27">
        <v>3.93</v>
      </c>
      <c r="C716" s="27">
        <v>31180669.140000001</v>
      </c>
      <c r="D716" s="22"/>
      <c r="E716" s="22"/>
    </row>
    <row r="717" spans="1:5" x14ac:dyDescent="0.2">
      <c r="A717" s="24" t="s">
        <v>714</v>
      </c>
      <c r="B717" s="27">
        <v>3.91</v>
      </c>
      <c r="C717" s="27">
        <v>31073597.059999999</v>
      </c>
      <c r="D717" s="22"/>
      <c r="E717" s="22"/>
    </row>
    <row r="718" spans="1:5" x14ac:dyDescent="0.2">
      <c r="A718" s="24" t="s">
        <v>715</v>
      </c>
      <c r="B718" s="27">
        <v>3.93</v>
      </c>
      <c r="C718" s="27">
        <v>31227147.93</v>
      </c>
      <c r="D718" s="22"/>
      <c r="E718" s="22"/>
    </row>
    <row r="719" spans="1:5" x14ac:dyDescent="0.2">
      <c r="A719" s="24" t="s">
        <v>716</v>
      </c>
      <c r="B719" s="27">
        <v>3.94</v>
      </c>
      <c r="C719" s="27">
        <v>31271969.440000001</v>
      </c>
      <c r="D719" s="22"/>
      <c r="E719" s="22"/>
    </row>
    <row r="720" spans="1:5" x14ac:dyDescent="0.2">
      <c r="A720" s="24" t="s">
        <v>717</v>
      </c>
      <c r="B720" s="27">
        <v>3.9</v>
      </c>
      <c r="C720" s="27">
        <v>30954661.66</v>
      </c>
      <c r="D720" s="22"/>
      <c r="E720" s="22"/>
    </row>
    <row r="721" spans="1:5" x14ac:dyDescent="0.2">
      <c r="A721" s="24" t="s">
        <v>718</v>
      </c>
      <c r="B721" s="27">
        <v>3.93</v>
      </c>
      <c r="C721" s="27">
        <v>31168786.57</v>
      </c>
      <c r="D721" s="22"/>
      <c r="E721" s="22"/>
    </row>
    <row r="722" spans="1:5" x14ac:dyDescent="0.2">
      <c r="A722" s="24" t="s">
        <v>719</v>
      </c>
      <c r="B722" s="27">
        <v>3.92</v>
      </c>
      <c r="C722" s="27">
        <v>30973943.800000001</v>
      </c>
      <c r="D722" s="22"/>
      <c r="E722" s="22"/>
    </row>
    <row r="723" spans="1:5" x14ac:dyDescent="0.2">
      <c r="A723" s="24" t="s">
        <v>720</v>
      </c>
      <c r="B723" s="27">
        <v>3.91</v>
      </c>
      <c r="C723" s="27">
        <v>30901730.210000001</v>
      </c>
      <c r="D723" s="22"/>
      <c r="E723" s="22"/>
    </row>
    <row r="724" spans="1:5" x14ac:dyDescent="0.2">
      <c r="A724" s="24" t="s">
        <v>721</v>
      </c>
      <c r="B724" s="27">
        <v>3.86</v>
      </c>
      <c r="C724" s="27">
        <v>30529080.199999999</v>
      </c>
      <c r="D724" s="22"/>
      <c r="E724" s="22"/>
    </row>
    <row r="725" spans="1:5" x14ac:dyDescent="0.2">
      <c r="A725" s="24" t="s">
        <v>722</v>
      </c>
      <c r="B725" s="27">
        <v>3.85</v>
      </c>
      <c r="C725" s="27">
        <v>30424939.780000001</v>
      </c>
      <c r="D725" s="22"/>
      <c r="E725" s="22"/>
    </row>
    <row r="726" spans="1:5" x14ac:dyDescent="0.2">
      <c r="A726" s="24" t="s">
        <v>723</v>
      </c>
      <c r="B726" s="27">
        <v>3.79</v>
      </c>
      <c r="C726" s="27">
        <v>29949927.23</v>
      </c>
      <c r="D726" s="22"/>
      <c r="E726" s="22"/>
    </row>
    <row r="727" spans="1:5" x14ac:dyDescent="0.2">
      <c r="A727" s="24" t="s">
        <v>724</v>
      </c>
      <c r="B727" s="27">
        <v>3.73</v>
      </c>
      <c r="C727" s="27">
        <v>29429853.539999999</v>
      </c>
      <c r="D727" s="22"/>
      <c r="E727" s="22"/>
    </row>
    <row r="728" spans="1:5" x14ac:dyDescent="0.2">
      <c r="A728" s="24" t="s">
        <v>725</v>
      </c>
      <c r="B728" s="27">
        <v>3.69</v>
      </c>
      <c r="C728" s="27">
        <v>29185519.940000001</v>
      </c>
      <c r="D728" s="22"/>
      <c r="E728" s="22"/>
    </row>
    <row r="729" spans="1:5" x14ac:dyDescent="0.2">
      <c r="A729" s="24" t="s">
        <v>726</v>
      </c>
      <c r="B729" s="27">
        <v>3.7</v>
      </c>
      <c r="C729" s="27">
        <v>28825603.460000001</v>
      </c>
      <c r="D729" s="22"/>
      <c r="E729" s="22"/>
    </row>
    <row r="730" spans="1:5" x14ac:dyDescent="0.2">
      <c r="A730" s="24" t="s">
        <v>727</v>
      </c>
      <c r="B730" s="27">
        <v>3.74</v>
      </c>
      <c r="C730" s="27">
        <v>29191343.039999999</v>
      </c>
      <c r="D730" s="22"/>
      <c r="E730" s="22"/>
    </row>
    <row r="731" spans="1:5" x14ac:dyDescent="0.2">
      <c r="A731" s="24" t="s">
        <v>728</v>
      </c>
      <c r="B731" s="27">
        <v>3.68</v>
      </c>
      <c r="C731" s="27">
        <v>28834244.059999999</v>
      </c>
      <c r="D731" s="22"/>
      <c r="E731" s="22"/>
    </row>
    <row r="732" spans="1:5" x14ac:dyDescent="0.2">
      <c r="A732" s="24" t="s">
        <v>729</v>
      </c>
      <c r="B732" s="27">
        <v>3.72</v>
      </c>
      <c r="C732" s="27">
        <v>29079698.050000001</v>
      </c>
      <c r="D732" s="22"/>
      <c r="E732" s="22"/>
    </row>
    <row r="733" spans="1:5" x14ac:dyDescent="0.2">
      <c r="A733" s="24" t="s">
        <v>730</v>
      </c>
      <c r="B733" s="27">
        <v>3.78</v>
      </c>
      <c r="C733" s="27">
        <v>29533974.02</v>
      </c>
      <c r="D733" s="22"/>
      <c r="E733" s="22"/>
    </row>
    <row r="734" spans="1:5" x14ac:dyDescent="0.2">
      <c r="A734" s="24" t="s">
        <v>731</v>
      </c>
      <c r="B734" s="27">
        <v>3.81</v>
      </c>
      <c r="C734" s="27">
        <v>29797980.68</v>
      </c>
      <c r="D734" s="22"/>
      <c r="E734" s="22"/>
    </row>
    <row r="735" spans="1:5" x14ac:dyDescent="0.2">
      <c r="A735" s="24" t="s">
        <v>732</v>
      </c>
      <c r="B735" s="27">
        <v>3.82</v>
      </c>
      <c r="C735" s="27">
        <v>29857003.02</v>
      </c>
      <c r="D735" s="22"/>
      <c r="E735" s="22"/>
    </row>
    <row r="736" spans="1:5" x14ac:dyDescent="0.2">
      <c r="A736" s="24" t="s">
        <v>733</v>
      </c>
      <c r="B736" s="27">
        <v>3.85</v>
      </c>
      <c r="C736" s="27">
        <v>30094433.75</v>
      </c>
      <c r="D736" s="22"/>
      <c r="E736" s="22"/>
    </row>
    <row r="737" spans="1:5" x14ac:dyDescent="0.2">
      <c r="A737" s="24" t="s">
        <v>734</v>
      </c>
      <c r="B737" s="27">
        <v>3.87</v>
      </c>
      <c r="C737" s="27">
        <v>30231857.710000001</v>
      </c>
      <c r="D737" s="22"/>
      <c r="E737" s="22"/>
    </row>
    <row r="738" spans="1:5" x14ac:dyDescent="0.2">
      <c r="A738" s="24" t="s">
        <v>735</v>
      </c>
      <c r="B738" s="27">
        <v>3.83</v>
      </c>
      <c r="C738" s="27">
        <v>30111978.760000002</v>
      </c>
      <c r="D738" s="22"/>
      <c r="E738" s="22"/>
    </row>
    <row r="739" spans="1:5" x14ac:dyDescent="0.2">
      <c r="A739" s="24" t="s">
        <v>736</v>
      </c>
      <c r="B739" s="27">
        <v>3.79</v>
      </c>
      <c r="C739" s="27">
        <v>29773096.539999999</v>
      </c>
      <c r="D739" s="22"/>
      <c r="E739" s="22"/>
    </row>
    <row r="740" spans="1:5" x14ac:dyDescent="0.2">
      <c r="A740" s="24" t="s">
        <v>737</v>
      </c>
      <c r="B740" s="27">
        <v>3.81</v>
      </c>
      <c r="C740" s="27">
        <v>30056366.050000001</v>
      </c>
      <c r="D740" s="22"/>
      <c r="E740" s="22"/>
    </row>
    <row r="741" spans="1:5" x14ac:dyDescent="0.2">
      <c r="A741" s="24" t="s">
        <v>738</v>
      </c>
      <c r="B741" s="27">
        <v>3.86</v>
      </c>
      <c r="C741" s="27">
        <v>30506211.640000001</v>
      </c>
      <c r="D741" s="22"/>
      <c r="E741" s="22"/>
    </row>
    <row r="742" spans="1:5" x14ac:dyDescent="0.2">
      <c r="A742" s="24" t="s">
        <v>739</v>
      </c>
      <c r="B742" s="27">
        <v>3.9</v>
      </c>
      <c r="C742" s="27">
        <v>30808234.629999999</v>
      </c>
      <c r="D742" s="22"/>
      <c r="E742" s="22"/>
    </row>
    <row r="743" spans="1:5" x14ac:dyDescent="0.2">
      <c r="A743" s="24" t="s">
        <v>740</v>
      </c>
      <c r="B743" s="27">
        <v>3.88</v>
      </c>
      <c r="C743" s="27">
        <v>30737726.75</v>
      </c>
      <c r="D743" s="22"/>
      <c r="E743" s="22"/>
    </row>
    <row r="744" spans="1:5" x14ac:dyDescent="0.2">
      <c r="A744" s="24" t="s">
        <v>741</v>
      </c>
      <c r="B744" s="27">
        <v>3.81</v>
      </c>
      <c r="C744" s="27">
        <v>30157539.940000001</v>
      </c>
      <c r="D744" s="22"/>
      <c r="E744" s="22"/>
    </row>
    <row r="745" spans="1:5" x14ac:dyDescent="0.2">
      <c r="A745" s="24" t="s">
        <v>742</v>
      </c>
      <c r="B745" s="27">
        <v>3.77</v>
      </c>
      <c r="C745" s="27">
        <v>29804005.390000001</v>
      </c>
      <c r="D745" s="22"/>
      <c r="E745" s="22"/>
    </row>
    <row r="746" spans="1:5" x14ac:dyDescent="0.2">
      <c r="A746" s="24" t="s">
        <v>743</v>
      </c>
      <c r="B746" s="27">
        <v>3.73</v>
      </c>
      <c r="C746" s="27">
        <v>32305982.690000001</v>
      </c>
      <c r="D746" s="22"/>
      <c r="E746" s="22"/>
    </row>
    <row r="747" spans="1:5" x14ac:dyDescent="0.2">
      <c r="A747" s="24" t="s">
        <v>744</v>
      </c>
      <c r="B747" s="27">
        <v>3.75</v>
      </c>
      <c r="C747" s="27">
        <v>32435007.859999999</v>
      </c>
      <c r="D747" s="22"/>
      <c r="E747" s="22"/>
    </row>
    <row r="748" spans="1:5" x14ac:dyDescent="0.2">
      <c r="A748" s="24" t="s">
        <v>745</v>
      </c>
      <c r="B748" s="27">
        <v>3.75</v>
      </c>
      <c r="C748" s="27">
        <v>32437011.140000001</v>
      </c>
      <c r="D748" s="22"/>
      <c r="E748" s="22"/>
    </row>
    <row r="749" spans="1:5" x14ac:dyDescent="0.2">
      <c r="A749" s="24" t="s">
        <v>746</v>
      </c>
      <c r="B749" s="27">
        <v>3.75</v>
      </c>
      <c r="C749" s="27">
        <v>32511916.100000001</v>
      </c>
      <c r="D749" s="22"/>
      <c r="E749" s="22"/>
    </row>
    <row r="750" spans="1:5" x14ac:dyDescent="0.2">
      <c r="A750" s="24" t="s">
        <v>747</v>
      </c>
      <c r="B750" s="27">
        <v>3.77</v>
      </c>
      <c r="C750" s="27">
        <v>32759940.109999999</v>
      </c>
      <c r="D750" s="22"/>
      <c r="E750" s="22"/>
    </row>
    <row r="751" spans="1:5" x14ac:dyDescent="0.2">
      <c r="A751" s="24" t="s">
        <v>748</v>
      </c>
      <c r="B751" s="27">
        <v>3.75</v>
      </c>
      <c r="C751" s="27">
        <v>32526595.41</v>
      </c>
      <c r="D751" s="22"/>
      <c r="E751" s="22"/>
    </row>
    <row r="752" spans="1:5" x14ac:dyDescent="0.2">
      <c r="A752" s="24" t="s">
        <v>749</v>
      </c>
      <c r="B752" s="27">
        <v>3.72</v>
      </c>
      <c r="C752" s="27">
        <v>32327809.27</v>
      </c>
      <c r="D752" s="22"/>
      <c r="E752" s="22"/>
    </row>
    <row r="753" spans="1:5" x14ac:dyDescent="0.2">
      <c r="A753" s="24" t="s">
        <v>750</v>
      </c>
      <c r="B753" s="27">
        <v>3.68</v>
      </c>
      <c r="C753" s="27">
        <v>31921503.25</v>
      </c>
      <c r="D753" s="22"/>
      <c r="E753" s="22"/>
    </row>
    <row r="754" spans="1:5" x14ac:dyDescent="0.2">
      <c r="A754" s="24" t="s">
        <v>751</v>
      </c>
      <c r="B754" s="27">
        <v>3.73</v>
      </c>
      <c r="C754" s="27">
        <v>32390393.890000001</v>
      </c>
      <c r="D754" s="22"/>
      <c r="E754" s="22"/>
    </row>
    <row r="755" spans="1:5" x14ac:dyDescent="0.2">
      <c r="A755" s="24" t="s">
        <v>752</v>
      </c>
      <c r="B755" s="27">
        <v>3.69</v>
      </c>
      <c r="C755" s="27">
        <v>32022342.82</v>
      </c>
      <c r="D755" s="22"/>
      <c r="E755" s="22"/>
    </row>
    <row r="756" spans="1:5" x14ac:dyDescent="0.2">
      <c r="A756" s="24" t="s">
        <v>753</v>
      </c>
      <c r="B756" s="27">
        <v>3.72</v>
      </c>
      <c r="C756" s="27">
        <v>32215534.620000001</v>
      </c>
      <c r="D756" s="22"/>
      <c r="E756" s="22"/>
    </row>
    <row r="757" spans="1:5" x14ac:dyDescent="0.2">
      <c r="A757" s="24" t="s">
        <v>754</v>
      </c>
      <c r="B757" s="27">
        <v>3.64</v>
      </c>
      <c r="C757" s="27">
        <v>31403695.210000001</v>
      </c>
      <c r="D757" s="22"/>
      <c r="E757" s="22"/>
    </row>
    <row r="758" spans="1:5" x14ac:dyDescent="0.2">
      <c r="A758" s="24" t="s">
        <v>755</v>
      </c>
      <c r="B758" s="27">
        <v>3.66</v>
      </c>
      <c r="C758" s="27">
        <v>31468051.170000002</v>
      </c>
      <c r="D758" s="22"/>
      <c r="E758" s="22"/>
    </row>
    <row r="759" spans="1:5" x14ac:dyDescent="0.2">
      <c r="A759" s="24" t="s">
        <v>756</v>
      </c>
      <c r="B759" s="27">
        <v>3.69</v>
      </c>
      <c r="C759" s="27">
        <v>31711210.670000002</v>
      </c>
      <c r="D759" s="22"/>
      <c r="E759" s="22"/>
    </row>
    <row r="760" spans="1:5" x14ac:dyDescent="0.2">
      <c r="A760" s="24" t="s">
        <v>757</v>
      </c>
      <c r="B760" s="27">
        <v>3.64</v>
      </c>
      <c r="C760" s="27">
        <v>30601738.559999999</v>
      </c>
      <c r="D760" s="22"/>
      <c r="E760" s="22"/>
    </row>
    <row r="761" spans="1:5" x14ac:dyDescent="0.2">
      <c r="A761" s="24" t="s">
        <v>758</v>
      </c>
      <c r="B761" s="27">
        <v>3.64</v>
      </c>
      <c r="C761" s="27">
        <v>30601093.620000001</v>
      </c>
      <c r="D761" s="22"/>
      <c r="E761" s="22"/>
    </row>
    <row r="762" spans="1:5" x14ac:dyDescent="0.2">
      <c r="A762" s="24" t="s">
        <v>759</v>
      </c>
      <c r="B762" s="27">
        <v>3.45</v>
      </c>
      <c r="C762" s="27">
        <v>28990161.969999999</v>
      </c>
      <c r="D762" s="22"/>
      <c r="E762" s="22"/>
    </row>
    <row r="763" spans="1:5" x14ac:dyDescent="0.2">
      <c r="A763" s="24" t="s">
        <v>760</v>
      </c>
      <c r="B763" s="27">
        <v>3.63</v>
      </c>
      <c r="C763" s="27">
        <v>30553355.550000001</v>
      </c>
      <c r="D763" s="22"/>
      <c r="E763" s="22"/>
    </row>
    <row r="764" spans="1:5" x14ac:dyDescent="0.2">
      <c r="A764" s="24" t="s">
        <v>761</v>
      </c>
      <c r="B764" s="27">
        <v>3.7</v>
      </c>
      <c r="C764" s="27">
        <v>31109113.23</v>
      </c>
      <c r="D764" s="22"/>
      <c r="E764" s="22"/>
    </row>
    <row r="765" spans="1:5" x14ac:dyDescent="0.2">
      <c r="A765" s="24" t="s">
        <v>762</v>
      </c>
      <c r="B765" s="27">
        <v>3.78</v>
      </c>
      <c r="C765" s="27">
        <v>30991865.239999998</v>
      </c>
      <c r="D765" s="22"/>
      <c r="E765" s="22"/>
    </row>
    <row r="766" spans="1:5" x14ac:dyDescent="0.2">
      <c r="A766" s="24" t="s">
        <v>763</v>
      </c>
      <c r="B766" s="27">
        <v>3.85</v>
      </c>
      <c r="C766" s="27">
        <v>31488423.800000001</v>
      </c>
      <c r="D766" s="22"/>
      <c r="E766" s="22"/>
    </row>
    <row r="767" spans="1:5" x14ac:dyDescent="0.2">
      <c r="A767" s="24" t="s">
        <v>764</v>
      </c>
      <c r="B767" s="27">
        <v>3.84</v>
      </c>
      <c r="C767" s="27">
        <v>30952665.620000001</v>
      </c>
      <c r="D767" s="22"/>
      <c r="E767" s="22"/>
    </row>
    <row r="768" spans="1:5" x14ac:dyDescent="0.2">
      <c r="A768" s="24" t="s">
        <v>765</v>
      </c>
      <c r="B768" s="27">
        <v>3.82</v>
      </c>
      <c r="C768" s="27">
        <v>30784715.350000001</v>
      </c>
      <c r="D768" s="22"/>
      <c r="E768" s="22"/>
    </row>
    <row r="769" spans="1:5" x14ac:dyDescent="0.2">
      <c r="A769" s="24" t="s">
        <v>766</v>
      </c>
      <c r="B769" s="27">
        <v>3.81</v>
      </c>
      <c r="C769" s="27">
        <v>30598405.379999999</v>
      </c>
      <c r="D769" s="22"/>
      <c r="E769" s="22"/>
    </row>
    <row r="770" spans="1:5" x14ac:dyDescent="0.2">
      <c r="A770" s="24" t="s">
        <v>767</v>
      </c>
      <c r="B770" s="27">
        <v>3.74</v>
      </c>
      <c r="C770" s="27">
        <v>30138539.48</v>
      </c>
      <c r="D770" s="22"/>
      <c r="E770" s="22"/>
    </row>
    <row r="771" spans="1:5" x14ac:dyDescent="0.2">
      <c r="A771" s="24" t="s">
        <v>768</v>
      </c>
      <c r="B771" s="27">
        <v>4.03</v>
      </c>
      <c r="C771" s="27">
        <v>33026921.41</v>
      </c>
      <c r="D771" s="22"/>
      <c r="E771" s="22"/>
    </row>
    <row r="772" spans="1:5" x14ac:dyDescent="0.2">
      <c r="A772" s="24" t="s">
        <v>769</v>
      </c>
      <c r="B772" s="27">
        <v>4.03</v>
      </c>
      <c r="C772" s="27">
        <v>33008381.539999999</v>
      </c>
      <c r="D772" s="22"/>
      <c r="E772" s="22"/>
    </row>
    <row r="773" spans="1:5" x14ac:dyDescent="0.2">
      <c r="A773" s="24" t="s">
        <v>770</v>
      </c>
      <c r="B773" s="27">
        <v>4.0599999999999996</v>
      </c>
      <c r="C773" s="27">
        <v>33654670.979999997</v>
      </c>
      <c r="D773" s="22"/>
      <c r="E773" s="22"/>
    </row>
    <row r="774" spans="1:5" x14ac:dyDescent="0.2">
      <c r="A774" s="24" t="s">
        <v>771</v>
      </c>
      <c r="B774" s="27">
        <v>4.08</v>
      </c>
      <c r="C774" s="27">
        <v>33803584.18</v>
      </c>
      <c r="D774" s="22"/>
      <c r="E774" s="22"/>
    </row>
    <row r="775" spans="1:5" x14ac:dyDescent="0.2">
      <c r="A775" s="24" t="s">
        <v>772</v>
      </c>
      <c r="B775" s="27">
        <v>4.0999999999999996</v>
      </c>
      <c r="C775" s="27">
        <v>35373122.850000001</v>
      </c>
      <c r="D775" s="22"/>
      <c r="E775" s="22"/>
    </row>
    <row r="776" spans="1:5" x14ac:dyDescent="0.2">
      <c r="A776" s="24" t="s">
        <v>773</v>
      </c>
      <c r="B776" s="27">
        <v>4.0999999999999996</v>
      </c>
      <c r="C776" s="27">
        <v>35377233.399999999</v>
      </c>
      <c r="D776" s="22"/>
      <c r="E776" s="22"/>
    </row>
    <row r="777" spans="1:5" x14ac:dyDescent="0.2">
      <c r="A777" s="24" t="s">
        <v>774</v>
      </c>
      <c r="B777" s="27">
        <v>4.07</v>
      </c>
      <c r="C777" s="27">
        <v>35139369.960000001</v>
      </c>
      <c r="D777" s="22"/>
      <c r="E777" s="22"/>
    </row>
    <row r="778" spans="1:5" x14ac:dyDescent="0.2">
      <c r="A778" s="24" t="s">
        <v>775</v>
      </c>
      <c r="B778" s="27">
        <v>4.0999999999999996</v>
      </c>
      <c r="C778" s="27">
        <v>34813984.960000001</v>
      </c>
      <c r="D778" s="22"/>
      <c r="E778" s="22"/>
    </row>
    <row r="779" spans="1:5" x14ac:dyDescent="0.2">
      <c r="A779" s="24" t="s">
        <v>776</v>
      </c>
      <c r="B779" s="27">
        <v>4.16</v>
      </c>
      <c r="C779" s="27">
        <v>35326411.329999998</v>
      </c>
      <c r="D779" s="22"/>
      <c r="E779" s="22"/>
    </row>
    <row r="780" spans="1:5" x14ac:dyDescent="0.2">
      <c r="A780" s="24" t="s">
        <v>777</v>
      </c>
      <c r="B780" s="27">
        <v>4.1500000000000004</v>
      </c>
      <c r="C780" s="27">
        <v>35250729.619999997</v>
      </c>
      <c r="D780" s="22"/>
      <c r="E780" s="22"/>
    </row>
    <row r="781" spans="1:5" x14ac:dyDescent="0.2">
      <c r="A781" s="24" t="s">
        <v>778</v>
      </c>
      <c r="B781" s="27">
        <v>4.0999999999999996</v>
      </c>
      <c r="C781" s="27">
        <v>35955858.609999999</v>
      </c>
      <c r="D781" s="22"/>
      <c r="E781" s="22"/>
    </row>
    <row r="782" spans="1:5" x14ac:dyDescent="0.2">
      <c r="A782" s="24" t="s">
        <v>779</v>
      </c>
      <c r="B782" s="27">
        <v>4.08</v>
      </c>
      <c r="C782" s="27">
        <v>35709929.280000001</v>
      </c>
      <c r="D782" s="22"/>
      <c r="E782" s="22"/>
    </row>
    <row r="783" spans="1:5" x14ac:dyDescent="0.2">
      <c r="A783" s="24" t="s">
        <v>780</v>
      </c>
      <c r="B783" s="27">
        <v>4.08</v>
      </c>
      <c r="C783" s="27">
        <v>35721919.710000001</v>
      </c>
      <c r="D783" s="22"/>
      <c r="E783" s="22"/>
    </row>
    <row r="784" spans="1:5" x14ac:dyDescent="0.2">
      <c r="A784" s="24" t="s">
        <v>781</v>
      </c>
      <c r="B784" s="27">
        <v>4.05</v>
      </c>
      <c r="C784" s="27">
        <v>33550854.719999999</v>
      </c>
      <c r="D784" s="22"/>
      <c r="E784" s="22"/>
    </row>
    <row r="785" spans="1:5" x14ac:dyDescent="0.2">
      <c r="A785" s="24" t="s">
        <v>782</v>
      </c>
      <c r="B785" s="27">
        <v>4.03</v>
      </c>
      <c r="C785" s="27">
        <v>33359875.66</v>
      </c>
      <c r="D785" s="22"/>
      <c r="E785" s="22"/>
    </row>
    <row r="786" spans="1:5" x14ac:dyDescent="0.2">
      <c r="A786" s="24" t="s">
        <v>783</v>
      </c>
      <c r="B786" s="27">
        <v>4.01</v>
      </c>
      <c r="C786" s="27">
        <v>33263665.68</v>
      </c>
      <c r="D786" s="22"/>
      <c r="E786" s="22"/>
    </row>
    <row r="787" spans="1:5" x14ac:dyDescent="0.2">
      <c r="A787" s="24" t="s">
        <v>784</v>
      </c>
      <c r="B787" s="27">
        <v>3.98</v>
      </c>
      <c r="C787" s="27">
        <v>32993229.449999999</v>
      </c>
      <c r="D787" s="22"/>
      <c r="E787" s="22"/>
    </row>
    <row r="788" spans="1:5" x14ac:dyDescent="0.2">
      <c r="A788" s="24" t="s">
        <v>785</v>
      </c>
      <c r="B788" s="27">
        <v>3.94</v>
      </c>
      <c r="C788" s="27">
        <v>32688808.77</v>
      </c>
      <c r="D788" s="22"/>
      <c r="E788" s="22"/>
    </row>
    <row r="789" spans="1:5" x14ac:dyDescent="0.2">
      <c r="A789" s="24" t="s">
        <v>786</v>
      </c>
      <c r="B789" s="27">
        <v>3.88</v>
      </c>
      <c r="C789" s="27">
        <v>31938514.91</v>
      </c>
      <c r="D789" s="22"/>
      <c r="E789" s="22"/>
    </row>
    <row r="790" spans="1:5" x14ac:dyDescent="0.2">
      <c r="A790" s="24" t="s">
        <v>787</v>
      </c>
      <c r="B790" s="27">
        <v>3.96</v>
      </c>
      <c r="C790" s="27">
        <v>32803980.199999999</v>
      </c>
      <c r="D790" s="22"/>
      <c r="E790" s="22"/>
    </row>
    <row r="791" spans="1:5" x14ac:dyDescent="0.2">
      <c r="A791" s="24" t="s">
        <v>788</v>
      </c>
      <c r="B791" s="27">
        <v>3.99</v>
      </c>
      <c r="C791" s="27">
        <v>32951551.239999998</v>
      </c>
      <c r="D791" s="22"/>
      <c r="E791" s="22"/>
    </row>
    <row r="792" spans="1:5" x14ac:dyDescent="0.2">
      <c r="A792" s="24" t="s">
        <v>789</v>
      </c>
      <c r="B792" s="27">
        <v>3.98</v>
      </c>
      <c r="C792" s="27">
        <v>32826971.850000001</v>
      </c>
      <c r="D792" s="22"/>
      <c r="E792" s="22"/>
    </row>
    <row r="793" spans="1:5" x14ac:dyDescent="0.2">
      <c r="A793" s="24" t="s">
        <v>790</v>
      </c>
      <c r="B793" s="27">
        <v>4.05</v>
      </c>
      <c r="C793" s="27">
        <v>33476839.739999998</v>
      </c>
      <c r="D793" s="22"/>
      <c r="E793" s="22"/>
    </row>
    <row r="794" spans="1:5" x14ac:dyDescent="0.2">
      <c r="A794" s="24" t="s">
        <v>791</v>
      </c>
      <c r="B794" s="27">
        <v>4.05</v>
      </c>
      <c r="C794" s="27">
        <v>33363612.399999999</v>
      </c>
      <c r="D794" s="22"/>
      <c r="E794" s="22"/>
    </row>
    <row r="795" spans="1:5" x14ac:dyDescent="0.2">
      <c r="A795" s="24" t="s">
        <v>792</v>
      </c>
      <c r="B795" s="27">
        <v>4.05</v>
      </c>
      <c r="C795" s="27">
        <v>33399420.77</v>
      </c>
      <c r="D795" s="22"/>
      <c r="E795" s="22"/>
    </row>
    <row r="796" spans="1:5" x14ac:dyDescent="0.2">
      <c r="A796" s="24" t="s">
        <v>793</v>
      </c>
      <c r="B796" s="27">
        <v>4.08</v>
      </c>
      <c r="C796" s="27">
        <v>33656120.280000001</v>
      </c>
      <c r="D796" s="22"/>
      <c r="E796" s="22"/>
    </row>
    <row r="797" spans="1:5" x14ac:dyDescent="0.2">
      <c r="A797" s="24" t="s">
        <v>794</v>
      </c>
      <c r="B797" s="27">
        <v>4.09</v>
      </c>
      <c r="C797" s="27">
        <v>33586138.880000003</v>
      </c>
      <c r="D797" s="22"/>
      <c r="E797" s="22"/>
    </row>
    <row r="798" spans="1:5" x14ac:dyDescent="0.2">
      <c r="A798" s="24" t="s">
        <v>795</v>
      </c>
      <c r="B798" s="27">
        <v>4.0599999999999996</v>
      </c>
      <c r="C798" s="27">
        <v>33237208.07</v>
      </c>
      <c r="D798" s="22"/>
      <c r="E798" s="22"/>
    </row>
    <row r="799" spans="1:5" x14ac:dyDescent="0.2">
      <c r="A799" s="24" t="s">
        <v>796</v>
      </c>
      <c r="B799" s="27">
        <v>4.05</v>
      </c>
      <c r="C799" s="27">
        <v>33204394.210000001</v>
      </c>
      <c r="D799" s="22"/>
      <c r="E799" s="22"/>
    </row>
    <row r="800" spans="1:5" x14ac:dyDescent="0.2">
      <c r="A800" s="24" t="s">
        <v>797</v>
      </c>
      <c r="B800" s="27">
        <v>4</v>
      </c>
      <c r="C800" s="27">
        <v>32792081.309999999</v>
      </c>
      <c r="D800" s="22"/>
      <c r="E800" s="22"/>
    </row>
    <row r="801" spans="1:5" x14ac:dyDescent="0.2">
      <c r="A801" s="24" t="s">
        <v>798</v>
      </c>
      <c r="B801" s="27">
        <v>3.96</v>
      </c>
      <c r="C801" s="27">
        <v>32382191.030000001</v>
      </c>
      <c r="D801" s="22"/>
      <c r="E801" s="22"/>
    </row>
    <row r="802" spans="1:5" x14ac:dyDescent="0.2">
      <c r="A802" s="24" t="s">
        <v>799</v>
      </c>
      <c r="B802" s="27">
        <v>3.95</v>
      </c>
      <c r="C802" s="27">
        <v>32240015.640000001</v>
      </c>
      <c r="D802" s="22"/>
      <c r="E802" s="22"/>
    </row>
    <row r="803" spans="1:5" x14ac:dyDescent="0.2">
      <c r="A803" s="24" t="s">
        <v>800</v>
      </c>
      <c r="B803" s="27">
        <v>3.94</v>
      </c>
      <c r="C803" s="27">
        <v>32102474.780000001</v>
      </c>
      <c r="D803" s="22"/>
      <c r="E803" s="22"/>
    </row>
    <row r="804" spans="1:5" x14ac:dyDescent="0.2">
      <c r="A804" s="24" t="s">
        <v>801</v>
      </c>
      <c r="B804" s="27">
        <v>3.9</v>
      </c>
      <c r="C804" s="27">
        <v>31894033.920000002</v>
      </c>
      <c r="D804" s="22"/>
      <c r="E804" s="22"/>
    </row>
    <row r="805" spans="1:5" x14ac:dyDescent="0.2">
      <c r="A805" s="24" t="s">
        <v>802</v>
      </c>
      <c r="B805" s="27">
        <v>3.9</v>
      </c>
      <c r="C805" s="27">
        <v>31927128.469999999</v>
      </c>
      <c r="D805" s="22"/>
      <c r="E805" s="22"/>
    </row>
    <row r="806" spans="1:5" x14ac:dyDescent="0.2">
      <c r="A806" s="24" t="s">
        <v>803</v>
      </c>
      <c r="B806" s="27">
        <v>3.86</v>
      </c>
      <c r="C806" s="27">
        <v>31644958.84</v>
      </c>
      <c r="D806" s="22"/>
      <c r="E806" s="22"/>
    </row>
    <row r="807" spans="1:5" x14ac:dyDescent="0.2">
      <c r="A807" s="24" t="s">
        <v>804</v>
      </c>
      <c r="B807" s="27">
        <v>3.85</v>
      </c>
      <c r="C807" s="27">
        <v>28352997.93</v>
      </c>
      <c r="D807" s="22"/>
      <c r="E807" s="22"/>
    </row>
    <row r="808" spans="1:5" x14ac:dyDescent="0.2">
      <c r="A808" s="24" t="s">
        <v>805</v>
      </c>
      <c r="B808" s="27">
        <v>3.93</v>
      </c>
      <c r="C808" s="27">
        <v>28896573.5</v>
      </c>
      <c r="D808" s="22"/>
      <c r="E808" s="22"/>
    </row>
    <row r="809" spans="1:5" x14ac:dyDescent="0.2">
      <c r="A809" s="24" t="s">
        <v>806</v>
      </c>
      <c r="B809" s="27">
        <v>3.92</v>
      </c>
      <c r="C809" s="27">
        <v>28859706.300000001</v>
      </c>
      <c r="D809" s="22"/>
      <c r="E809" s="22"/>
    </row>
    <row r="810" spans="1:5" x14ac:dyDescent="0.2">
      <c r="A810" s="24" t="s">
        <v>807</v>
      </c>
      <c r="B810" s="27">
        <v>3.92</v>
      </c>
      <c r="C810" s="27">
        <v>28773480.969999999</v>
      </c>
      <c r="D810" s="22"/>
      <c r="E810" s="22"/>
    </row>
    <row r="811" spans="1:5" x14ac:dyDescent="0.2">
      <c r="A811" s="24" t="s">
        <v>808</v>
      </c>
      <c r="B811" s="27">
        <v>3.89</v>
      </c>
      <c r="C811" s="27">
        <v>28580329.02</v>
      </c>
      <c r="D811" s="22"/>
      <c r="E811" s="22"/>
    </row>
    <row r="812" spans="1:5" x14ac:dyDescent="0.2">
      <c r="A812" s="24" t="s">
        <v>809</v>
      </c>
      <c r="B812" s="27">
        <v>3.89</v>
      </c>
      <c r="C812" s="27">
        <v>28453374.809999999</v>
      </c>
      <c r="D812" s="22"/>
      <c r="E812" s="22"/>
    </row>
    <row r="813" spans="1:5" x14ac:dyDescent="0.2">
      <c r="A813" s="24" t="s">
        <v>810</v>
      </c>
      <c r="B813" s="27">
        <v>3.88</v>
      </c>
      <c r="C813" s="27">
        <v>28323877.940000001</v>
      </c>
      <c r="D813" s="22"/>
      <c r="E813" s="22"/>
    </row>
    <row r="814" spans="1:5" x14ac:dyDescent="0.2">
      <c r="A814" s="24" t="s">
        <v>811</v>
      </c>
      <c r="B814" s="27">
        <v>3.88</v>
      </c>
      <c r="C814" s="27">
        <v>28553498.440000001</v>
      </c>
      <c r="D814" s="22"/>
      <c r="E814" s="22"/>
    </row>
    <row r="815" spans="1:5" x14ac:dyDescent="0.2">
      <c r="A815" s="24" t="s">
        <v>812</v>
      </c>
      <c r="B815" s="27">
        <v>3.89</v>
      </c>
      <c r="C815" s="27">
        <v>28583550.699999999</v>
      </c>
      <c r="D815" s="22"/>
      <c r="E815" s="22"/>
    </row>
    <row r="816" spans="1:5" x14ac:dyDescent="0.2">
      <c r="A816" s="24" t="s">
        <v>813</v>
      </c>
      <c r="B816" s="27">
        <v>3.9</v>
      </c>
      <c r="C816" s="27">
        <v>28660862.149999999</v>
      </c>
      <c r="D816" s="22"/>
      <c r="E816" s="22"/>
    </row>
    <row r="817" spans="1:5" x14ac:dyDescent="0.2">
      <c r="A817" s="24" t="s">
        <v>814</v>
      </c>
      <c r="B817" s="27">
        <v>3.85</v>
      </c>
      <c r="C817" s="27">
        <v>28258829.5</v>
      </c>
      <c r="D817" s="22"/>
      <c r="E817" s="22"/>
    </row>
    <row r="818" spans="1:5" x14ac:dyDescent="0.2">
      <c r="A818" s="24" t="s">
        <v>815</v>
      </c>
      <c r="B818" s="27">
        <v>3.83</v>
      </c>
      <c r="C818" s="27">
        <v>28043183.629999999</v>
      </c>
      <c r="D818" s="22"/>
      <c r="E818" s="22"/>
    </row>
    <row r="819" spans="1:5" x14ac:dyDescent="0.2">
      <c r="A819" s="24" t="s">
        <v>816</v>
      </c>
      <c r="B819" s="27">
        <v>3.77</v>
      </c>
      <c r="C819" s="27">
        <v>27379365.25</v>
      </c>
      <c r="D819" s="22"/>
      <c r="E819" s="22"/>
    </row>
    <row r="820" spans="1:5" x14ac:dyDescent="0.2">
      <c r="A820" s="24" t="s">
        <v>817</v>
      </c>
      <c r="B820" s="27">
        <v>3.75</v>
      </c>
      <c r="C820" s="27">
        <v>27221676.350000001</v>
      </c>
      <c r="D820" s="22"/>
      <c r="E820" s="22"/>
    </row>
    <row r="821" spans="1:5" x14ac:dyDescent="0.2">
      <c r="A821" s="24" t="s">
        <v>818</v>
      </c>
      <c r="B821" s="27">
        <v>3.74</v>
      </c>
      <c r="C821" s="27">
        <v>27152098.27</v>
      </c>
      <c r="D821" s="22"/>
      <c r="E821" s="22"/>
    </row>
    <row r="822" spans="1:5" x14ac:dyDescent="0.2">
      <c r="A822" s="24" t="s">
        <v>819</v>
      </c>
      <c r="B822" s="27">
        <v>3.77</v>
      </c>
      <c r="C822" s="27">
        <v>27405064.18</v>
      </c>
      <c r="D822" s="22"/>
      <c r="E822" s="22"/>
    </row>
    <row r="823" spans="1:5" x14ac:dyDescent="0.2">
      <c r="A823" s="24" t="s">
        <v>820</v>
      </c>
      <c r="B823" s="27">
        <v>3.78</v>
      </c>
      <c r="C823" s="27">
        <v>27386466.789999999</v>
      </c>
      <c r="D823" s="22"/>
      <c r="E823" s="22"/>
    </row>
    <row r="824" spans="1:5" x14ac:dyDescent="0.2">
      <c r="A824" s="24" t="s">
        <v>821</v>
      </c>
      <c r="B824" s="27">
        <v>3.78</v>
      </c>
      <c r="C824" s="27">
        <v>27349925.73</v>
      </c>
      <c r="D824" s="22"/>
      <c r="E824" s="22"/>
    </row>
    <row r="825" spans="1:5" x14ac:dyDescent="0.2">
      <c r="A825" s="24" t="s">
        <v>822</v>
      </c>
      <c r="B825" s="27">
        <v>3.75</v>
      </c>
      <c r="C825" s="27">
        <v>27260875.920000002</v>
      </c>
      <c r="D825" s="22"/>
      <c r="E825" s="22"/>
    </row>
    <row r="826" spans="1:5" x14ac:dyDescent="0.2">
      <c r="A826" s="24" t="s">
        <v>823</v>
      </c>
      <c r="B826" s="27">
        <v>3.75</v>
      </c>
      <c r="C826" s="27">
        <v>27150394.809999999</v>
      </c>
      <c r="D826" s="22"/>
      <c r="E826" s="22"/>
    </row>
    <row r="827" spans="1:5" x14ac:dyDescent="0.2">
      <c r="A827" s="24" t="s">
        <v>824</v>
      </c>
      <c r="B827" s="27">
        <v>3.74</v>
      </c>
      <c r="C827" s="27">
        <v>27090761.359999999</v>
      </c>
      <c r="D827" s="22"/>
      <c r="E827" s="22"/>
    </row>
    <row r="828" spans="1:5" x14ac:dyDescent="0.2">
      <c r="A828" s="24" t="s">
        <v>825</v>
      </c>
      <c r="B828" s="27">
        <v>3.77</v>
      </c>
      <c r="C828" s="27">
        <v>27314087.260000002</v>
      </c>
      <c r="D828" s="22"/>
      <c r="E828" s="22"/>
    </row>
    <row r="829" spans="1:5" x14ac:dyDescent="0.2">
      <c r="A829" s="24" t="s">
        <v>826</v>
      </c>
      <c r="B829" s="27">
        <v>3.84</v>
      </c>
      <c r="C829" s="27">
        <v>27780773.25</v>
      </c>
      <c r="D829" s="22"/>
      <c r="E829" s="22"/>
    </row>
    <row r="830" spans="1:5" x14ac:dyDescent="0.2">
      <c r="A830" s="24" t="s">
        <v>827</v>
      </c>
      <c r="B830" s="27">
        <v>3.82</v>
      </c>
      <c r="C830" s="27">
        <v>27696794.210000001</v>
      </c>
      <c r="D830" s="22"/>
      <c r="E830" s="22"/>
    </row>
    <row r="831" spans="1:5" x14ac:dyDescent="0.2">
      <c r="A831" s="24" t="s">
        <v>828</v>
      </c>
      <c r="B831" s="27">
        <v>3.84</v>
      </c>
      <c r="C831" s="27">
        <v>27876830.690000001</v>
      </c>
      <c r="D831" s="22"/>
      <c r="E831" s="22"/>
    </row>
    <row r="832" spans="1:5" x14ac:dyDescent="0.2">
      <c r="A832" s="24" t="s">
        <v>829</v>
      </c>
      <c r="B832" s="27">
        <v>3.83</v>
      </c>
      <c r="C832" s="27">
        <v>27693029.530000001</v>
      </c>
      <c r="D832" s="22"/>
      <c r="E832" s="22"/>
    </row>
    <row r="833" spans="1:5" x14ac:dyDescent="0.2">
      <c r="A833" s="24" t="s">
        <v>830</v>
      </c>
      <c r="B833" s="27">
        <v>3.85</v>
      </c>
      <c r="C833" s="27">
        <v>27799321.41</v>
      </c>
      <c r="D833" s="22"/>
      <c r="E833" s="22"/>
    </row>
    <row r="834" spans="1:5" x14ac:dyDescent="0.2">
      <c r="A834" s="24" t="s">
        <v>831</v>
      </c>
      <c r="B834" s="27">
        <v>3.89</v>
      </c>
      <c r="C834" s="27">
        <v>28217114.850000001</v>
      </c>
      <c r="D834" s="22"/>
      <c r="E834" s="22"/>
    </row>
    <row r="835" spans="1:5" x14ac:dyDescent="0.2">
      <c r="A835" s="24" t="s">
        <v>832</v>
      </c>
      <c r="B835" s="27">
        <v>3.85</v>
      </c>
      <c r="C835" s="27">
        <v>28287256.25</v>
      </c>
      <c r="D835" s="22"/>
      <c r="E835" s="22"/>
    </row>
    <row r="836" spans="1:5" x14ac:dyDescent="0.2">
      <c r="A836" s="24" t="s">
        <v>833</v>
      </c>
      <c r="B836" s="27">
        <v>3.85</v>
      </c>
      <c r="C836" s="27">
        <v>28138117.690000001</v>
      </c>
      <c r="D836" s="22"/>
      <c r="E836" s="22"/>
    </row>
    <row r="837" spans="1:5" x14ac:dyDescent="0.2">
      <c r="A837" s="24" t="s">
        <v>834</v>
      </c>
      <c r="B837" s="27">
        <v>3.87</v>
      </c>
      <c r="C837" s="27">
        <v>27967358.550000001</v>
      </c>
      <c r="D837" s="22"/>
      <c r="E837" s="22"/>
    </row>
    <row r="838" spans="1:5" x14ac:dyDescent="0.2">
      <c r="A838" s="24" t="s">
        <v>835</v>
      </c>
      <c r="B838" s="27">
        <v>3.84</v>
      </c>
      <c r="C838" s="27">
        <v>27706663.579999998</v>
      </c>
      <c r="D838" s="22"/>
      <c r="E838" s="22"/>
    </row>
    <row r="839" spans="1:5" x14ac:dyDescent="0.2">
      <c r="A839" s="24" t="s">
        <v>836</v>
      </c>
      <c r="B839" s="27">
        <v>3.81</v>
      </c>
      <c r="C839" s="27">
        <v>27465164.27</v>
      </c>
      <c r="D839" s="22"/>
      <c r="E839" s="22"/>
    </row>
    <row r="840" spans="1:5" x14ac:dyDescent="0.2">
      <c r="A840" s="24" t="s">
        <v>837</v>
      </c>
      <c r="B840" s="27">
        <v>3.77</v>
      </c>
      <c r="C840" s="27">
        <v>27304811.02</v>
      </c>
      <c r="D840" s="22"/>
      <c r="E840" s="22"/>
    </row>
    <row r="841" spans="1:5" x14ac:dyDescent="0.2">
      <c r="A841" s="24" t="s">
        <v>838</v>
      </c>
      <c r="B841" s="27">
        <v>3.78</v>
      </c>
      <c r="C841" s="27">
        <v>27481812.670000002</v>
      </c>
      <c r="D841" s="22"/>
      <c r="E841" s="22"/>
    </row>
    <row r="842" spans="1:5" x14ac:dyDescent="0.2">
      <c r="A842" s="24" t="s">
        <v>839</v>
      </c>
      <c r="B842" s="27">
        <v>3.78</v>
      </c>
      <c r="C842" s="27">
        <v>27470272.530000001</v>
      </c>
      <c r="D842" s="22"/>
      <c r="E842" s="22"/>
    </row>
    <row r="843" spans="1:5" x14ac:dyDescent="0.2">
      <c r="A843" s="24" t="s">
        <v>840</v>
      </c>
      <c r="B843" s="27">
        <v>3.82</v>
      </c>
      <c r="C843" s="27">
        <v>27804034.059999999</v>
      </c>
      <c r="D843" s="22"/>
      <c r="E843" s="22"/>
    </row>
    <row r="844" spans="1:5" x14ac:dyDescent="0.2">
      <c r="A844" s="24" t="s">
        <v>841</v>
      </c>
      <c r="B844" s="27">
        <v>3.82</v>
      </c>
      <c r="C844" s="27">
        <v>28692577.789999999</v>
      </c>
      <c r="D844" s="22"/>
      <c r="E844" s="22"/>
    </row>
    <row r="845" spans="1:5" x14ac:dyDescent="0.2">
      <c r="A845" s="24" t="s">
        <v>842</v>
      </c>
      <c r="B845" s="27">
        <v>3.83</v>
      </c>
      <c r="C845" s="27">
        <v>28694159.350000001</v>
      </c>
      <c r="D845" s="22"/>
      <c r="E845" s="22"/>
    </row>
    <row r="846" spans="1:5" x14ac:dyDescent="0.2">
      <c r="A846" s="24" t="s">
        <v>843</v>
      </c>
      <c r="B846" s="27">
        <v>3.85</v>
      </c>
      <c r="C846" s="27">
        <v>28872017.289999999</v>
      </c>
      <c r="D846" s="22"/>
      <c r="E846" s="22"/>
    </row>
    <row r="847" spans="1:5" x14ac:dyDescent="0.2">
      <c r="A847" s="24" t="s">
        <v>844</v>
      </c>
      <c r="B847" s="27">
        <v>3.84</v>
      </c>
      <c r="C847" s="27">
        <v>28854188.420000002</v>
      </c>
      <c r="D847" s="22"/>
      <c r="E847" s="22"/>
    </row>
    <row r="848" spans="1:5" x14ac:dyDescent="0.2">
      <c r="A848" s="24" t="s">
        <v>845</v>
      </c>
      <c r="B848" s="27">
        <v>3.85</v>
      </c>
      <c r="C848" s="27">
        <v>28951727.100000001</v>
      </c>
      <c r="D848" s="22"/>
      <c r="E848" s="22"/>
    </row>
    <row r="849" spans="1:5" x14ac:dyDescent="0.2">
      <c r="A849" s="24" t="s">
        <v>846</v>
      </c>
      <c r="B849" s="27">
        <v>3.87</v>
      </c>
      <c r="C849" s="27">
        <v>29067119.390000001</v>
      </c>
      <c r="D849" s="22"/>
      <c r="E849" s="22"/>
    </row>
    <row r="850" spans="1:5" x14ac:dyDescent="0.2">
      <c r="A850" s="24" t="s">
        <v>847</v>
      </c>
      <c r="B850" s="27">
        <v>3.85</v>
      </c>
      <c r="C850" s="27">
        <v>28918390.600000001</v>
      </c>
      <c r="D850" s="22"/>
      <c r="E850" s="22"/>
    </row>
    <row r="851" spans="1:5" x14ac:dyDescent="0.2">
      <c r="A851" s="24" t="s">
        <v>848</v>
      </c>
      <c r="B851" s="27">
        <v>3.89</v>
      </c>
      <c r="C851" s="27">
        <v>29243295.949999999</v>
      </c>
      <c r="D851" s="22"/>
      <c r="E851" s="22"/>
    </row>
    <row r="852" spans="1:5" x14ac:dyDescent="0.2">
      <c r="A852" s="24" t="s">
        <v>849</v>
      </c>
      <c r="B852" s="27">
        <v>3.86</v>
      </c>
      <c r="C852" s="27">
        <v>28959740.960000001</v>
      </c>
      <c r="D852" s="22"/>
      <c r="E852" s="22"/>
    </row>
    <row r="853" spans="1:5" x14ac:dyDescent="0.2">
      <c r="A853" s="24" t="s">
        <v>850</v>
      </c>
      <c r="B853" s="27">
        <v>3.88</v>
      </c>
      <c r="C853" s="27">
        <v>29076473.260000002</v>
      </c>
      <c r="D853" s="22"/>
      <c r="E853" s="22"/>
    </row>
    <row r="854" spans="1:5" x14ac:dyDescent="0.2">
      <c r="A854" s="24" t="s">
        <v>851</v>
      </c>
      <c r="B854" s="27">
        <v>3.87</v>
      </c>
      <c r="C854" s="27">
        <v>29035931.379999999</v>
      </c>
      <c r="D854" s="22"/>
      <c r="E854" s="22"/>
    </row>
    <row r="855" spans="1:5" x14ac:dyDescent="0.2">
      <c r="A855" s="24" t="s">
        <v>852</v>
      </c>
      <c r="B855" s="27">
        <v>3.88</v>
      </c>
      <c r="C855" s="27">
        <v>28977677.420000002</v>
      </c>
      <c r="D855" s="22"/>
      <c r="E855" s="22"/>
    </row>
    <row r="856" spans="1:5" x14ac:dyDescent="0.2">
      <c r="A856" s="24" t="s">
        <v>853</v>
      </c>
      <c r="B856" s="27">
        <v>3.89</v>
      </c>
      <c r="C856" s="27">
        <v>29058177.969999999</v>
      </c>
      <c r="D856" s="22"/>
      <c r="E856" s="22"/>
    </row>
    <row r="857" spans="1:5" x14ac:dyDescent="0.2">
      <c r="A857" s="24" t="s">
        <v>854</v>
      </c>
      <c r="B857" s="27">
        <v>3.92</v>
      </c>
      <c r="C857" s="27">
        <v>29242314.739999998</v>
      </c>
      <c r="D857" s="22"/>
      <c r="E857" s="22"/>
    </row>
    <row r="858" spans="1:5" x14ac:dyDescent="0.2">
      <c r="A858" s="24" t="s">
        <v>855</v>
      </c>
      <c r="B858" s="27">
        <v>3.91</v>
      </c>
      <c r="C858" s="27">
        <v>29184265.890000001</v>
      </c>
      <c r="D858" s="22"/>
      <c r="E858" s="22"/>
    </row>
    <row r="859" spans="1:5" x14ac:dyDescent="0.2">
      <c r="A859" s="24" t="s">
        <v>856</v>
      </c>
      <c r="B859" s="27">
        <v>3.91</v>
      </c>
      <c r="C859" s="27">
        <v>29204700.949999999</v>
      </c>
      <c r="D859" s="22"/>
      <c r="E859" s="22"/>
    </row>
    <row r="860" spans="1:5" x14ac:dyDescent="0.2">
      <c r="A860" s="24" t="s">
        <v>857</v>
      </c>
      <c r="B860" s="27">
        <v>3.89</v>
      </c>
      <c r="C860" s="27">
        <v>30111607.27</v>
      </c>
      <c r="D860" s="22"/>
      <c r="E860" s="22"/>
    </row>
    <row r="861" spans="1:5" x14ac:dyDescent="0.2">
      <c r="A861" s="24" t="s">
        <v>858</v>
      </c>
      <c r="B861" s="27">
        <v>3.91</v>
      </c>
      <c r="C861" s="27">
        <v>30226874.91</v>
      </c>
      <c r="D861" s="22"/>
      <c r="E861" s="22"/>
    </row>
    <row r="862" spans="1:5" x14ac:dyDescent="0.2">
      <c r="A862" s="24" t="s">
        <v>859</v>
      </c>
      <c r="B862" s="27">
        <v>3.89</v>
      </c>
      <c r="C862" s="27">
        <v>30031837.809999999</v>
      </c>
      <c r="D862" s="22"/>
      <c r="E862" s="22"/>
    </row>
    <row r="863" spans="1:5" x14ac:dyDescent="0.2">
      <c r="A863" s="24" t="s">
        <v>860</v>
      </c>
      <c r="B863" s="27">
        <v>3.83</v>
      </c>
      <c r="C863" s="27">
        <v>29600504.600000001</v>
      </c>
      <c r="D863" s="22"/>
      <c r="E863" s="22"/>
    </row>
    <row r="864" spans="1:5" x14ac:dyDescent="0.2">
      <c r="A864" s="24" t="s">
        <v>861</v>
      </c>
      <c r="B864" s="27">
        <v>3.86</v>
      </c>
      <c r="C864" s="27">
        <v>30172012.440000001</v>
      </c>
      <c r="D864" s="22"/>
      <c r="E864" s="22"/>
    </row>
    <row r="865" spans="1:5" x14ac:dyDescent="0.2">
      <c r="A865" s="24" t="s">
        <v>862</v>
      </c>
      <c r="B865" s="27">
        <v>3.87</v>
      </c>
      <c r="C865" s="27">
        <v>30305031.629999999</v>
      </c>
      <c r="D865" s="22"/>
      <c r="E865" s="22"/>
    </row>
    <row r="866" spans="1:5" x14ac:dyDescent="0.2">
      <c r="A866" s="24" t="s">
        <v>863</v>
      </c>
      <c r="B866" s="27">
        <v>3.84</v>
      </c>
      <c r="C866" s="27">
        <v>30137292.300000001</v>
      </c>
      <c r="D866" s="22"/>
      <c r="E866" s="22"/>
    </row>
    <row r="867" spans="1:5" x14ac:dyDescent="0.2">
      <c r="A867" s="24" t="s">
        <v>864</v>
      </c>
      <c r="B867" s="27">
        <v>3.84</v>
      </c>
      <c r="C867" s="27">
        <v>30152661.600000001</v>
      </c>
      <c r="D867" s="22"/>
      <c r="E867" s="22"/>
    </row>
    <row r="868" spans="1:5" x14ac:dyDescent="0.2">
      <c r="A868" s="24" t="s">
        <v>865</v>
      </c>
      <c r="B868" s="27">
        <v>3.81</v>
      </c>
      <c r="C868" s="27">
        <v>29920192.09</v>
      </c>
      <c r="D868" s="22"/>
      <c r="E868" s="22"/>
    </row>
    <row r="869" spans="1:5" x14ac:dyDescent="0.2">
      <c r="A869" s="24" t="s">
        <v>866</v>
      </c>
      <c r="B869" s="27">
        <v>3.8</v>
      </c>
      <c r="C869" s="27">
        <v>29819689.739999998</v>
      </c>
      <c r="D869" s="22"/>
      <c r="E869" s="22"/>
    </row>
    <row r="870" spans="1:5" x14ac:dyDescent="0.2">
      <c r="A870" s="24" t="s">
        <v>867</v>
      </c>
      <c r="B870" s="27">
        <v>3.81</v>
      </c>
      <c r="C870" s="27">
        <v>29978706.59</v>
      </c>
      <c r="D870" s="22"/>
      <c r="E870" s="22"/>
    </row>
    <row r="871" spans="1:5" x14ac:dyDescent="0.2">
      <c r="A871" s="24" t="s">
        <v>868</v>
      </c>
      <c r="B871" s="27">
        <v>3.82</v>
      </c>
      <c r="C871" s="27">
        <v>30041137.289999999</v>
      </c>
      <c r="D871" s="22"/>
      <c r="E871" s="22"/>
    </row>
    <row r="872" spans="1:5" x14ac:dyDescent="0.2">
      <c r="A872" s="24" t="s">
        <v>869</v>
      </c>
      <c r="B872" s="27">
        <v>3.82</v>
      </c>
      <c r="C872" s="27">
        <v>30029440.010000002</v>
      </c>
      <c r="D872" s="22"/>
      <c r="E872" s="22"/>
    </row>
    <row r="873" spans="1:5" x14ac:dyDescent="0.2">
      <c r="A873" s="24" t="s">
        <v>870</v>
      </c>
      <c r="B873" s="27">
        <v>3.81</v>
      </c>
      <c r="C873" s="27">
        <v>29983525.16</v>
      </c>
      <c r="D873" s="22"/>
      <c r="E873" s="22"/>
    </row>
    <row r="874" spans="1:5" x14ac:dyDescent="0.2">
      <c r="A874" s="24" t="s">
        <v>871</v>
      </c>
      <c r="B874" s="27">
        <v>3.87</v>
      </c>
      <c r="C874" s="27">
        <v>30462489.98</v>
      </c>
      <c r="D874" s="22"/>
      <c r="E874" s="22"/>
    </row>
    <row r="875" spans="1:5" x14ac:dyDescent="0.2">
      <c r="A875" s="24" t="s">
        <v>872</v>
      </c>
      <c r="B875" s="27">
        <v>3.91</v>
      </c>
      <c r="C875" s="27">
        <v>30772629.52</v>
      </c>
      <c r="D875" s="22"/>
      <c r="E875" s="22"/>
    </row>
    <row r="876" spans="1:5" x14ac:dyDescent="0.2">
      <c r="A876" s="24" t="s">
        <v>873</v>
      </c>
      <c r="B876" s="27">
        <v>3.89</v>
      </c>
      <c r="C876" s="27">
        <v>30585979.899999999</v>
      </c>
      <c r="D876" s="22"/>
      <c r="E876" s="22"/>
    </row>
    <row r="877" spans="1:5" x14ac:dyDescent="0.2">
      <c r="A877" s="24" t="s">
        <v>874</v>
      </c>
      <c r="B877" s="27">
        <v>3.88</v>
      </c>
      <c r="C877" s="27">
        <v>30629428.949999999</v>
      </c>
      <c r="D877" s="22"/>
      <c r="E877" s="22"/>
    </row>
    <row r="878" spans="1:5" x14ac:dyDescent="0.2">
      <c r="A878" s="24" t="s">
        <v>875</v>
      </c>
      <c r="B878" s="27">
        <v>3.9</v>
      </c>
      <c r="C878" s="27">
        <v>30862658.640000001</v>
      </c>
      <c r="D878" s="22"/>
      <c r="E878" s="22"/>
    </row>
    <row r="879" spans="1:5" x14ac:dyDescent="0.2">
      <c r="A879" s="24" t="s">
        <v>876</v>
      </c>
      <c r="B879" s="27">
        <v>3.96</v>
      </c>
      <c r="C879" s="27">
        <v>31562669</v>
      </c>
      <c r="D879" s="22"/>
      <c r="E879" s="22"/>
    </row>
    <row r="880" spans="1:5" x14ac:dyDescent="0.2">
      <c r="A880" s="24" t="s">
        <v>877</v>
      </c>
      <c r="B880" s="27">
        <v>4</v>
      </c>
      <c r="C880" s="27">
        <v>31875761.649999999</v>
      </c>
      <c r="D880" s="22"/>
      <c r="E880" s="22"/>
    </row>
    <row r="881" spans="1:5" x14ac:dyDescent="0.2">
      <c r="A881" s="24" t="s">
        <v>878</v>
      </c>
      <c r="B881" s="27">
        <v>3.95</v>
      </c>
      <c r="C881" s="27">
        <v>30980925.199999999</v>
      </c>
      <c r="D881" s="22"/>
      <c r="E881" s="22"/>
    </row>
    <row r="882" spans="1:5" x14ac:dyDescent="0.2">
      <c r="A882" s="24" t="s">
        <v>879</v>
      </c>
      <c r="B882" s="27">
        <v>3.94</v>
      </c>
      <c r="C882" s="27">
        <v>30912775.710000001</v>
      </c>
      <c r="D882" s="22"/>
      <c r="E882" s="22"/>
    </row>
    <row r="883" spans="1:5" x14ac:dyDescent="0.2">
      <c r="A883" s="24" t="s">
        <v>880</v>
      </c>
      <c r="B883" s="27">
        <v>3.94</v>
      </c>
      <c r="C883" s="27">
        <v>30717276.609999999</v>
      </c>
      <c r="D883" s="22"/>
      <c r="E883" s="22"/>
    </row>
    <row r="884" spans="1:5" x14ac:dyDescent="0.2">
      <c r="A884" s="24" t="s">
        <v>881</v>
      </c>
      <c r="B884" s="27">
        <v>3.89</v>
      </c>
      <c r="C884" s="27">
        <v>30445935.120000001</v>
      </c>
      <c r="D884" s="22"/>
      <c r="E884" s="22"/>
    </row>
    <row r="885" spans="1:5" x14ac:dyDescent="0.2">
      <c r="A885" s="24" t="s">
        <v>882</v>
      </c>
      <c r="B885" s="27">
        <v>3.91</v>
      </c>
      <c r="C885" s="27">
        <v>30739195.940000001</v>
      </c>
      <c r="D885" s="22"/>
      <c r="E885" s="22"/>
    </row>
    <row r="886" spans="1:5" x14ac:dyDescent="0.2">
      <c r="A886" s="24" t="s">
        <v>883</v>
      </c>
      <c r="B886" s="27">
        <v>3.95</v>
      </c>
      <c r="C886" s="27">
        <v>30475511.309999999</v>
      </c>
      <c r="D886" s="22"/>
      <c r="E886" s="22"/>
    </row>
    <row r="887" spans="1:5" x14ac:dyDescent="0.2">
      <c r="A887" s="24" t="s">
        <v>884</v>
      </c>
      <c r="B887" s="27">
        <v>3.97</v>
      </c>
      <c r="C887" s="27">
        <v>30569319.960000001</v>
      </c>
      <c r="D887" s="22"/>
      <c r="E887" s="22"/>
    </row>
    <row r="888" spans="1:5" x14ac:dyDescent="0.2">
      <c r="A888" s="24" t="s">
        <v>885</v>
      </c>
      <c r="B888" s="27">
        <v>3.93</v>
      </c>
      <c r="C888" s="27">
        <v>30372947.890000001</v>
      </c>
      <c r="D888" s="22"/>
      <c r="E888" s="22"/>
    </row>
    <row r="889" spans="1:5" x14ac:dyDescent="0.2">
      <c r="A889" s="24" t="s">
        <v>886</v>
      </c>
      <c r="B889" s="27">
        <v>3.92</v>
      </c>
      <c r="C889" s="27">
        <v>30310798.18</v>
      </c>
      <c r="D889" s="22"/>
      <c r="E889" s="22"/>
    </row>
    <row r="890" spans="1:5" x14ac:dyDescent="0.2">
      <c r="A890" s="24" t="s">
        <v>887</v>
      </c>
      <c r="B890" s="27">
        <v>3.87</v>
      </c>
      <c r="C890" s="27">
        <v>29984696.32</v>
      </c>
      <c r="D890" s="22"/>
      <c r="E890" s="22"/>
    </row>
    <row r="891" spans="1:5" x14ac:dyDescent="0.2">
      <c r="A891" s="24" t="s">
        <v>888</v>
      </c>
      <c r="B891" s="27">
        <v>3.81</v>
      </c>
      <c r="C891" s="27">
        <v>29182062.75</v>
      </c>
      <c r="D891" s="22"/>
      <c r="E891" s="22"/>
    </row>
    <row r="892" spans="1:5" x14ac:dyDescent="0.2">
      <c r="A892" s="24" t="s">
        <v>889</v>
      </c>
      <c r="B892" s="27">
        <v>3.81</v>
      </c>
      <c r="C892" s="27">
        <v>29093155.620000001</v>
      </c>
      <c r="D892" s="22"/>
      <c r="E892" s="22"/>
    </row>
    <row r="893" spans="1:5" x14ac:dyDescent="0.2">
      <c r="A893" s="24" t="s">
        <v>890</v>
      </c>
      <c r="B893" s="27">
        <v>3.82</v>
      </c>
      <c r="C893" s="27">
        <v>29206561.350000001</v>
      </c>
      <c r="D893" s="22"/>
      <c r="E893" s="22"/>
    </row>
    <row r="894" spans="1:5" x14ac:dyDescent="0.2">
      <c r="A894" s="24" t="s">
        <v>891</v>
      </c>
      <c r="B894" s="27">
        <v>3.8</v>
      </c>
      <c r="C894" s="27">
        <v>30416518.57</v>
      </c>
      <c r="D894" s="22"/>
      <c r="E894" s="22"/>
    </row>
    <row r="895" spans="1:5" x14ac:dyDescent="0.2">
      <c r="A895" s="24" t="s">
        <v>892</v>
      </c>
      <c r="B895" s="27">
        <v>3.8</v>
      </c>
      <c r="C895" s="27">
        <v>30415418.18</v>
      </c>
      <c r="D895" s="22"/>
      <c r="E895" s="22"/>
    </row>
    <row r="896" spans="1:5" x14ac:dyDescent="0.2">
      <c r="A896" s="24" t="s">
        <v>893</v>
      </c>
      <c r="B896" s="27">
        <v>3.81</v>
      </c>
      <c r="C896" s="27">
        <v>30491326.030000001</v>
      </c>
      <c r="D896" s="22"/>
      <c r="E896" s="22"/>
    </row>
    <row r="897" spans="1:5" x14ac:dyDescent="0.2">
      <c r="A897" s="24" t="s">
        <v>894</v>
      </c>
      <c r="B897" s="27">
        <v>3.84</v>
      </c>
      <c r="C897" s="27">
        <v>30796298.940000001</v>
      </c>
      <c r="D897" s="22"/>
      <c r="E897" s="22"/>
    </row>
    <row r="898" spans="1:5" x14ac:dyDescent="0.2">
      <c r="A898" s="24" t="s">
        <v>895</v>
      </c>
      <c r="B898" s="27">
        <v>3.88</v>
      </c>
      <c r="C898" s="27">
        <v>31107051.289999999</v>
      </c>
      <c r="D898" s="22"/>
      <c r="E898" s="22"/>
    </row>
    <row r="899" spans="1:5" x14ac:dyDescent="0.2">
      <c r="A899" s="24" t="s">
        <v>896</v>
      </c>
      <c r="B899" s="27">
        <v>3.89</v>
      </c>
      <c r="C899" s="27">
        <v>31549327.719999999</v>
      </c>
      <c r="D899" s="22"/>
      <c r="E899" s="22"/>
    </row>
    <row r="900" spans="1:5" x14ac:dyDescent="0.2">
      <c r="A900" s="24" t="s">
        <v>897</v>
      </c>
      <c r="B900" s="27">
        <v>3.84</v>
      </c>
      <c r="C900" s="27">
        <v>30957010.100000001</v>
      </c>
      <c r="D900" s="22"/>
      <c r="E900" s="22"/>
    </row>
    <row r="901" spans="1:5" x14ac:dyDescent="0.2">
      <c r="A901" s="24" t="s">
        <v>898</v>
      </c>
      <c r="B901" s="27">
        <v>3.8</v>
      </c>
      <c r="C901" s="27">
        <v>30635451.850000001</v>
      </c>
      <c r="D901" s="22"/>
      <c r="E901" s="22"/>
    </row>
    <row r="902" spans="1:5" x14ac:dyDescent="0.2">
      <c r="A902" s="24" t="s">
        <v>899</v>
      </c>
      <c r="B902" s="27">
        <v>3.79</v>
      </c>
      <c r="C902" s="27">
        <v>30830084.039999999</v>
      </c>
      <c r="D902" s="22"/>
      <c r="E902" s="22"/>
    </row>
    <row r="903" spans="1:5" x14ac:dyDescent="0.2">
      <c r="A903" s="24" t="s">
        <v>900</v>
      </c>
      <c r="B903" s="27">
        <v>3.82</v>
      </c>
      <c r="C903" s="27">
        <v>31496916.829999998</v>
      </c>
      <c r="D903" s="22"/>
      <c r="E903" s="22"/>
    </row>
    <row r="904" spans="1:5" x14ac:dyDescent="0.2">
      <c r="A904" s="24" t="s">
        <v>901</v>
      </c>
      <c r="B904" s="27">
        <v>3.87</v>
      </c>
      <c r="C904" s="27">
        <v>31884747.719999999</v>
      </c>
      <c r="D904" s="22"/>
      <c r="E904" s="22"/>
    </row>
    <row r="905" spans="1:5" x14ac:dyDescent="0.2">
      <c r="A905" s="24" t="s">
        <v>902</v>
      </c>
      <c r="B905" s="27">
        <v>3.87</v>
      </c>
      <c r="C905" s="27">
        <v>32004308.670000002</v>
      </c>
      <c r="D905" s="22"/>
      <c r="E905" s="22"/>
    </row>
    <row r="906" spans="1:5" x14ac:dyDescent="0.2">
      <c r="A906" s="24" t="s">
        <v>903</v>
      </c>
      <c r="B906" s="27">
        <v>3.92</v>
      </c>
      <c r="C906" s="27">
        <v>32507753.620000001</v>
      </c>
      <c r="D906" s="22"/>
      <c r="E906" s="22"/>
    </row>
    <row r="907" spans="1:5" x14ac:dyDescent="0.2">
      <c r="A907" s="24" t="s">
        <v>904</v>
      </c>
      <c r="B907" s="27">
        <v>3.9</v>
      </c>
      <c r="C907" s="27">
        <v>32281424.280000001</v>
      </c>
      <c r="D907" s="22"/>
      <c r="E907" s="22"/>
    </row>
    <row r="908" spans="1:5" x14ac:dyDescent="0.2">
      <c r="A908" s="24" t="s">
        <v>905</v>
      </c>
      <c r="B908" s="27">
        <v>3.84</v>
      </c>
      <c r="C908" s="27">
        <v>31863740.850000001</v>
      </c>
      <c r="D908" s="22"/>
      <c r="E908" s="22"/>
    </row>
    <row r="909" spans="1:5" x14ac:dyDescent="0.2">
      <c r="A909" s="24" t="s">
        <v>906</v>
      </c>
      <c r="B909" s="27">
        <v>3.76</v>
      </c>
      <c r="C909" s="27">
        <v>31043672.16</v>
      </c>
      <c r="D909" s="22"/>
      <c r="E909" s="22"/>
    </row>
    <row r="910" spans="1:5" x14ac:dyDescent="0.2">
      <c r="A910" s="24" t="s">
        <v>907</v>
      </c>
      <c r="B910" s="27">
        <v>3.67</v>
      </c>
      <c r="C910" s="27">
        <v>30321710.789999999</v>
      </c>
      <c r="D910" s="22"/>
      <c r="E910" s="22"/>
    </row>
    <row r="911" spans="1:5" x14ac:dyDescent="0.2">
      <c r="A911" s="24" t="s">
        <v>908</v>
      </c>
      <c r="B911" s="27">
        <v>3.66</v>
      </c>
      <c r="C911" s="27">
        <v>30215108.219999999</v>
      </c>
      <c r="D911" s="22"/>
      <c r="E911" s="22"/>
    </row>
    <row r="912" spans="1:5" x14ac:dyDescent="0.2">
      <c r="A912" s="24" t="s">
        <v>909</v>
      </c>
      <c r="B912" s="27">
        <v>3.7</v>
      </c>
      <c r="C912" s="27">
        <v>30621716.760000002</v>
      </c>
      <c r="D912" s="22"/>
      <c r="E912" s="22"/>
    </row>
    <row r="913" spans="1:5" x14ac:dyDescent="0.2">
      <c r="A913" s="24" t="s">
        <v>910</v>
      </c>
      <c r="B913" s="27">
        <v>3.75</v>
      </c>
      <c r="C913" s="27">
        <v>30992084.539999999</v>
      </c>
      <c r="D913" s="22"/>
      <c r="E913" s="22"/>
    </row>
    <row r="914" spans="1:5" x14ac:dyDescent="0.2">
      <c r="A914" s="24" t="s">
        <v>911</v>
      </c>
      <c r="B914" s="27">
        <v>3.71</v>
      </c>
      <c r="C914" s="27">
        <v>30558675.84</v>
      </c>
      <c r="D914" s="22"/>
      <c r="E914" s="22"/>
    </row>
    <row r="915" spans="1:5" x14ac:dyDescent="0.2">
      <c r="A915" s="24" t="s">
        <v>912</v>
      </c>
      <c r="B915" s="27">
        <v>3.7</v>
      </c>
      <c r="C915" s="27">
        <v>30225753.440000001</v>
      </c>
      <c r="D915" s="22"/>
      <c r="E915" s="22"/>
    </row>
    <row r="916" spans="1:5" x14ac:dyDescent="0.2">
      <c r="A916" s="24" t="s">
        <v>913</v>
      </c>
      <c r="B916" s="27">
        <v>3.69</v>
      </c>
      <c r="C916" s="27">
        <v>30139660.449999999</v>
      </c>
      <c r="D916" s="22"/>
      <c r="E916" s="22"/>
    </row>
    <row r="917" spans="1:5" x14ac:dyDescent="0.2">
      <c r="A917" s="24" t="s">
        <v>914</v>
      </c>
      <c r="B917" s="27">
        <v>3.75</v>
      </c>
      <c r="C917" s="27">
        <v>30621804.350000001</v>
      </c>
      <c r="D917" s="22"/>
      <c r="E917" s="22"/>
    </row>
    <row r="918" spans="1:5" x14ac:dyDescent="0.2">
      <c r="A918" s="24" t="s">
        <v>915</v>
      </c>
      <c r="B918" s="27">
        <v>3.73</v>
      </c>
      <c r="C918" s="27">
        <v>30902843.239999998</v>
      </c>
      <c r="D918" s="22"/>
      <c r="E918" s="22"/>
    </row>
    <row r="919" spans="1:5" x14ac:dyDescent="0.2">
      <c r="A919" s="24" t="s">
        <v>916</v>
      </c>
      <c r="B919" s="27">
        <v>3.72</v>
      </c>
      <c r="C919" s="27">
        <v>30788606.5</v>
      </c>
      <c r="D919" s="22"/>
      <c r="E919" s="22"/>
    </row>
    <row r="920" spans="1:5" x14ac:dyDescent="0.2">
      <c r="A920" s="24" t="s">
        <v>917</v>
      </c>
      <c r="B920" s="27">
        <v>3.73</v>
      </c>
      <c r="C920" s="27">
        <v>30861634.07</v>
      </c>
      <c r="D920" s="22"/>
      <c r="E920" s="22"/>
    </row>
    <row r="921" spans="1:5" x14ac:dyDescent="0.2">
      <c r="A921" s="24" t="s">
        <v>918</v>
      </c>
      <c r="B921" s="27">
        <v>3.78</v>
      </c>
      <c r="C921" s="27">
        <v>31221759.039999999</v>
      </c>
      <c r="D921" s="22"/>
      <c r="E921" s="22"/>
    </row>
    <row r="922" spans="1:5" x14ac:dyDescent="0.2">
      <c r="A922" s="24" t="s">
        <v>919</v>
      </c>
      <c r="B922" s="27">
        <v>3.8</v>
      </c>
      <c r="C922" s="27">
        <v>31336453.670000002</v>
      </c>
      <c r="D922" s="22"/>
      <c r="E922" s="22"/>
    </row>
    <row r="923" spans="1:5" x14ac:dyDescent="0.2">
      <c r="A923" s="24" t="s">
        <v>920</v>
      </c>
      <c r="B923" s="27">
        <v>3.76</v>
      </c>
      <c r="C923" s="27">
        <v>30838193.460000001</v>
      </c>
      <c r="D923" s="22"/>
      <c r="E923" s="22"/>
    </row>
    <row r="924" spans="1:5" x14ac:dyDescent="0.2">
      <c r="A924" s="24" t="s">
        <v>921</v>
      </c>
      <c r="B924" s="27">
        <v>3.75</v>
      </c>
      <c r="C924" s="27">
        <v>30728617.780000001</v>
      </c>
      <c r="D924" s="22"/>
      <c r="E924" s="22"/>
    </row>
    <row r="925" spans="1:5" x14ac:dyDescent="0.2">
      <c r="A925" s="24" t="s">
        <v>922</v>
      </c>
      <c r="B925" s="27">
        <v>3.74</v>
      </c>
      <c r="C925" s="27">
        <v>30614889.170000002</v>
      </c>
      <c r="D925" s="22"/>
      <c r="E925" s="22"/>
    </row>
    <row r="926" spans="1:5" x14ac:dyDescent="0.2">
      <c r="A926" s="24" t="s">
        <v>923</v>
      </c>
      <c r="B926" s="27">
        <v>3.71</v>
      </c>
      <c r="C926" s="27">
        <v>30405186.059999999</v>
      </c>
      <c r="D926" s="22"/>
      <c r="E926" s="22"/>
    </row>
    <row r="927" spans="1:5" x14ac:dyDescent="0.2">
      <c r="A927" s="24" t="s">
        <v>924</v>
      </c>
      <c r="B927" s="27">
        <v>3.66</v>
      </c>
      <c r="C927" s="27">
        <v>29992898.52</v>
      </c>
      <c r="D927" s="22"/>
      <c r="E927" s="22"/>
    </row>
    <row r="928" spans="1:5" x14ac:dyDescent="0.2">
      <c r="A928" s="24" t="s">
        <v>925</v>
      </c>
      <c r="B928" s="27">
        <v>3.65</v>
      </c>
      <c r="C928" s="27">
        <v>29871602.739999998</v>
      </c>
      <c r="D928" s="22"/>
      <c r="E928" s="22"/>
    </row>
    <row r="929" spans="1:5" x14ac:dyDescent="0.2">
      <c r="A929" s="24" t="s">
        <v>926</v>
      </c>
      <c r="B929" s="27">
        <v>3.65</v>
      </c>
      <c r="C929" s="27">
        <v>29838940.719999999</v>
      </c>
      <c r="D929" s="22"/>
      <c r="E929" s="22"/>
    </row>
    <row r="930" spans="1:5" x14ac:dyDescent="0.2">
      <c r="A930" s="24" t="s">
        <v>927</v>
      </c>
      <c r="B930" s="27">
        <v>3.63</v>
      </c>
      <c r="C930" s="27">
        <v>28374954.879999999</v>
      </c>
      <c r="D930" s="22"/>
      <c r="E930" s="22"/>
    </row>
    <row r="931" spans="1:5" x14ac:dyDescent="0.2">
      <c r="A931" s="24" t="s">
        <v>928</v>
      </c>
      <c r="B931" s="27">
        <v>3.57</v>
      </c>
      <c r="C931" s="27">
        <v>27915700.289999999</v>
      </c>
      <c r="D931" s="22"/>
      <c r="E931" s="22"/>
    </row>
    <row r="932" spans="1:5" x14ac:dyDescent="0.2">
      <c r="A932" s="24" t="s">
        <v>929</v>
      </c>
      <c r="B932" s="27">
        <v>3.61</v>
      </c>
      <c r="C932" s="27">
        <v>28177524.149999999</v>
      </c>
      <c r="D932" s="22"/>
      <c r="E932" s="22"/>
    </row>
    <row r="933" spans="1:5" x14ac:dyDescent="0.2">
      <c r="A933" s="24" t="s">
        <v>930</v>
      </c>
      <c r="B933" s="27">
        <v>3.61</v>
      </c>
      <c r="C933" s="27">
        <v>28090479.41</v>
      </c>
      <c r="D933" s="22"/>
      <c r="E933" s="22"/>
    </row>
    <row r="934" spans="1:5" x14ac:dyDescent="0.2">
      <c r="A934" s="24" t="s">
        <v>931</v>
      </c>
      <c r="B934" s="27">
        <v>3.63</v>
      </c>
      <c r="C934" s="27">
        <v>28253023.920000002</v>
      </c>
      <c r="D934" s="22"/>
      <c r="E934" s="22"/>
    </row>
    <row r="935" spans="1:5" x14ac:dyDescent="0.2">
      <c r="A935" s="24" t="s">
        <v>932</v>
      </c>
      <c r="B935" s="27">
        <v>3.62</v>
      </c>
      <c r="C935" s="27">
        <v>28057956.399999999</v>
      </c>
      <c r="D935" s="22"/>
      <c r="E935" s="22"/>
    </row>
    <row r="936" spans="1:5" x14ac:dyDescent="0.2">
      <c r="A936" s="24" t="s">
        <v>933</v>
      </c>
      <c r="B936" s="27">
        <v>3.61</v>
      </c>
      <c r="C936" s="27">
        <v>26891988.140000001</v>
      </c>
      <c r="D936" s="22"/>
      <c r="E936" s="22"/>
    </row>
    <row r="937" spans="1:5" x14ac:dyDescent="0.2">
      <c r="A937" s="24" t="s">
        <v>934</v>
      </c>
      <c r="B937" s="27">
        <v>3.62</v>
      </c>
      <c r="C937" s="27">
        <v>26607453.620000001</v>
      </c>
      <c r="D937" s="22"/>
      <c r="E937" s="22"/>
    </row>
    <row r="938" spans="1:5" x14ac:dyDescent="0.2">
      <c r="A938" s="24" t="s">
        <v>935</v>
      </c>
      <c r="B938" s="27">
        <v>3.54</v>
      </c>
      <c r="C938" s="27">
        <v>25697499.780000001</v>
      </c>
      <c r="D938" s="22"/>
      <c r="E938" s="22"/>
    </row>
    <row r="939" spans="1:5" x14ac:dyDescent="0.2">
      <c r="A939" s="24" t="s">
        <v>936</v>
      </c>
      <c r="B939" s="27">
        <v>3.5</v>
      </c>
      <c r="C939" s="27">
        <v>25946866.600000001</v>
      </c>
      <c r="D939" s="22"/>
      <c r="E939" s="22"/>
    </row>
    <row r="940" spans="1:5" x14ac:dyDescent="0.2">
      <c r="A940" s="24" t="s">
        <v>937</v>
      </c>
      <c r="B940" s="27">
        <v>3.51</v>
      </c>
      <c r="C940" s="27">
        <v>25973316.010000002</v>
      </c>
      <c r="D940" s="22"/>
      <c r="E940" s="22"/>
    </row>
    <row r="941" spans="1:5" x14ac:dyDescent="0.2">
      <c r="A941" s="24" t="s">
        <v>938</v>
      </c>
      <c r="B941" s="27">
        <v>3.53</v>
      </c>
      <c r="C941" s="27">
        <v>26099529.399999999</v>
      </c>
      <c r="D941" s="22"/>
      <c r="E941" s="22"/>
    </row>
    <row r="942" spans="1:5" x14ac:dyDescent="0.2">
      <c r="A942" s="24" t="s">
        <v>939</v>
      </c>
      <c r="B942" s="27">
        <v>3.54</v>
      </c>
      <c r="C942" s="27">
        <v>26188212.190000001</v>
      </c>
      <c r="D942" s="22"/>
      <c r="E942" s="22"/>
    </row>
    <row r="943" spans="1:5" x14ac:dyDescent="0.2">
      <c r="A943" s="24" t="s">
        <v>940</v>
      </c>
      <c r="B943" s="27">
        <v>3.51</v>
      </c>
      <c r="C943" s="27">
        <v>25834479.510000002</v>
      </c>
      <c r="D943" s="22"/>
      <c r="E943" s="22"/>
    </row>
    <row r="944" spans="1:5" x14ac:dyDescent="0.2">
      <c r="A944" s="24" t="s">
        <v>941</v>
      </c>
      <c r="B944" s="27">
        <v>3.55</v>
      </c>
      <c r="C944" s="27">
        <v>26115173.43</v>
      </c>
      <c r="D944" s="22"/>
      <c r="E944" s="22"/>
    </row>
    <row r="945" spans="1:5" x14ac:dyDescent="0.2">
      <c r="A945" s="24" t="s">
        <v>942</v>
      </c>
      <c r="B945" s="27">
        <v>3.56</v>
      </c>
      <c r="C945" s="27">
        <v>26188407.739999998</v>
      </c>
      <c r="D945" s="22"/>
      <c r="E945" s="22"/>
    </row>
    <row r="946" spans="1:5" x14ac:dyDescent="0.2">
      <c r="A946" s="24" t="s">
        <v>943</v>
      </c>
      <c r="B946" s="27">
        <v>3.63</v>
      </c>
      <c r="C946" s="27">
        <v>26481922.960000001</v>
      </c>
      <c r="D946" s="22"/>
      <c r="E946" s="22"/>
    </row>
    <row r="947" spans="1:5" x14ac:dyDescent="0.2">
      <c r="A947" s="24" t="s">
        <v>944</v>
      </c>
      <c r="B947" s="27">
        <v>3.62</v>
      </c>
      <c r="C947" s="27">
        <v>26393653.66</v>
      </c>
      <c r="D947" s="22"/>
      <c r="E947" s="22"/>
    </row>
    <row r="948" spans="1:5" x14ac:dyDescent="0.2">
      <c r="A948" s="24" t="s">
        <v>945</v>
      </c>
      <c r="B948" s="27">
        <v>3.59</v>
      </c>
      <c r="C948" s="27">
        <v>25737322.879999999</v>
      </c>
      <c r="D948" s="22"/>
      <c r="E948" s="22"/>
    </row>
    <row r="949" spans="1:5" x14ac:dyDescent="0.2">
      <c r="A949" s="24" t="s">
        <v>946</v>
      </c>
      <c r="B949" s="27">
        <v>3.56</v>
      </c>
      <c r="C949" s="27">
        <v>25385430.629999999</v>
      </c>
      <c r="D949" s="22"/>
      <c r="E949" s="22"/>
    </row>
    <row r="950" spans="1:5" x14ac:dyDescent="0.2">
      <c r="A950" s="24" t="s">
        <v>947</v>
      </c>
      <c r="B950" s="27">
        <v>3.49</v>
      </c>
      <c r="C950" s="27">
        <v>24728482.449999999</v>
      </c>
      <c r="D950" s="22"/>
      <c r="E950" s="22"/>
    </row>
    <row r="951" spans="1:5" x14ac:dyDescent="0.2">
      <c r="A951" s="24" t="s">
        <v>948</v>
      </c>
      <c r="B951" s="27">
        <v>3.57</v>
      </c>
      <c r="C951" s="27">
        <v>25324306.27</v>
      </c>
      <c r="D951" s="22"/>
      <c r="E951" s="22"/>
    </row>
    <row r="952" spans="1:5" x14ac:dyDescent="0.2">
      <c r="A952" s="24" t="s">
        <v>949</v>
      </c>
      <c r="B952" s="27">
        <v>3.66</v>
      </c>
      <c r="C952" s="27">
        <v>25894710.93</v>
      </c>
      <c r="D952" s="22"/>
      <c r="E952" s="22"/>
    </row>
    <row r="953" spans="1:5" x14ac:dyDescent="0.2">
      <c r="A953" s="24" t="s">
        <v>950</v>
      </c>
      <c r="B953" s="27">
        <v>3.69</v>
      </c>
      <c r="C953" s="27">
        <v>26106311.34</v>
      </c>
      <c r="D953" s="22"/>
      <c r="E953" s="22"/>
    </row>
    <row r="954" spans="1:5" x14ac:dyDescent="0.2">
      <c r="A954" s="24" t="s">
        <v>951</v>
      </c>
      <c r="B954" s="27">
        <v>3.65</v>
      </c>
      <c r="C954" s="27">
        <v>25818132.789999999</v>
      </c>
      <c r="D954" s="22"/>
      <c r="E954" s="22"/>
    </row>
    <row r="955" spans="1:5" x14ac:dyDescent="0.2">
      <c r="A955" s="24" t="s">
        <v>952</v>
      </c>
      <c r="B955" s="27">
        <v>3.68</v>
      </c>
      <c r="C955" s="27">
        <v>26058984.449999999</v>
      </c>
      <c r="D955" s="22"/>
      <c r="E955" s="22"/>
    </row>
    <row r="956" spans="1:5" x14ac:dyDescent="0.2">
      <c r="A956" s="24" t="s">
        <v>953</v>
      </c>
      <c r="B956" s="27">
        <v>3.73</v>
      </c>
      <c r="C956" s="27">
        <v>26356712.649999999</v>
      </c>
      <c r="D956" s="22"/>
      <c r="E956" s="22"/>
    </row>
    <row r="957" spans="1:5" x14ac:dyDescent="0.2">
      <c r="A957" s="24" t="s">
        <v>954</v>
      </c>
      <c r="B957" s="27">
        <v>3.7</v>
      </c>
      <c r="C957" s="27">
        <v>26184830.030000001</v>
      </c>
      <c r="D957" s="22"/>
      <c r="E957" s="22"/>
    </row>
    <row r="958" spans="1:5" x14ac:dyDescent="0.2">
      <c r="A958" s="24" t="s">
        <v>955</v>
      </c>
      <c r="B958" s="27">
        <v>3.73</v>
      </c>
      <c r="C958" s="27">
        <v>26347616.66</v>
      </c>
      <c r="D958" s="22"/>
      <c r="E958" s="22"/>
    </row>
    <row r="959" spans="1:5" x14ac:dyDescent="0.2">
      <c r="A959" s="24" t="s">
        <v>956</v>
      </c>
      <c r="B959" s="27">
        <v>3.77</v>
      </c>
      <c r="C959" s="27">
        <v>26650629.940000001</v>
      </c>
      <c r="D959" s="22"/>
      <c r="E959" s="22"/>
    </row>
    <row r="960" spans="1:5" x14ac:dyDescent="0.2">
      <c r="A960" s="24" t="s">
        <v>957</v>
      </c>
      <c r="B960" s="27">
        <v>3.78</v>
      </c>
      <c r="C960" s="27">
        <v>26747555.07</v>
      </c>
      <c r="D960" s="22"/>
      <c r="E960" s="22"/>
    </row>
    <row r="961" spans="1:5" x14ac:dyDescent="0.2">
      <c r="A961" s="24" t="s">
        <v>958</v>
      </c>
      <c r="B961" s="27">
        <v>3.82</v>
      </c>
      <c r="C961" s="27">
        <v>26979755.16</v>
      </c>
      <c r="D961" s="22"/>
      <c r="E961" s="22"/>
    </row>
    <row r="962" spans="1:5" x14ac:dyDescent="0.2">
      <c r="A962" s="24" t="s">
        <v>959</v>
      </c>
      <c r="B962" s="27">
        <v>3.78</v>
      </c>
      <c r="C962" s="27">
        <v>26722446.859999999</v>
      </c>
      <c r="D962" s="22"/>
      <c r="E962" s="22"/>
    </row>
    <row r="963" spans="1:5" x14ac:dyDescent="0.2">
      <c r="A963" s="24" t="s">
        <v>960</v>
      </c>
      <c r="B963" s="27">
        <v>3.79</v>
      </c>
      <c r="C963" s="27">
        <v>26758706.73</v>
      </c>
      <c r="D963" s="22"/>
      <c r="E963" s="22"/>
    </row>
    <row r="964" spans="1:5" x14ac:dyDescent="0.2">
      <c r="A964" s="24" t="s">
        <v>961</v>
      </c>
      <c r="B964" s="27">
        <v>3.83</v>
      </c>
      <c r="C964" s="27">
        <v>27239293.300000001</v>
      </c>
      <c r="D964" s="22"/>
      <c r="E964" s="22"/>
    </row>
    <row r="965" spans="1:5" x14ac:dyDescent="0.2">
      <c r="A965" s="24" t="s">
        <v>962</v>
      </c>
      <c r="B965" s="27">
        <v>3.93</v>
      </c>
      <c r="C965" s="27">
        <v>27936944</v>
      </c>
      <c r="D965" s="22"/>
      <c r="E965" s="22"/>
    </row>
    <row r="966" spans="1:5" x14ac:dyDescent="0.2">
      <c r="A966" s="24" t="s">
        <v>963</v>
      </c>
      <c r="B966" s="27">
        <v>3.88</v>
      </c>
      <c r="C966" s="27">
        <v>27822300.170000002</v>
      </c>
      <c r="D966" s="22"/>
      <c r="E966" s="22"/>
    </row>
    <row r="967" spans="1:5" x14ac:dyDescent="0.2">
      <c r="A967" s="24" t="s">
        <v>964</v>
      </c>
      <c r="B967" s="27">
        <v>3.84</v>
      </c>
      <c r="C967" s="27">
        <v>27502166.739999998</v>
      </c>
      <c r="D967" s="22"/>
      <c r="E967" s="22"/>
    </row>
    <row r="968" spans="1:5" x14ac:dyDescent="0.2">
      <c r="A968" s="24" t="s">
        <v>965</v>
      </c>
      <c r="B968" s="27">
        <v>3.83</v>
      </c>
      <c r="C968" s="27">
        <v>27176642.120000001</v>
      </c>
      <c r="D968" s="22"/>
      <c r="E968" s="22"/>
    </row>
    <row r="969" spans="1:5" x14ac:dyDescent="0.2">
      <c r="A969" s="24" t="s">
        <v>966</v>
      </c>
      <c r="B969" s="27">
        <v>3.82</v>
      </c>
      <c r="C969" s="27">
        <v>27107134.07</v>
      </c>
      <c r="D969" s="22"/>
      <c r="E969" s="22"/>
    </row>
    <row r="970" spans="1:5" x14ac:dyDescent="0.2">
      <c r="A970" s="24" t="s">
        <v>967</v>
      </c>
      <c r="B970" s="27">
        <v>3.91</v>
      </c>
      <c r="C970" s="27">
        <v>27660338.25</v>
      </c>
      <c r="D970" s="22"/>
      <c r="E970" s="22"/>
    </row>
    <row r="971" spans="1:5" x14ac:dyDescent="0.2">
      <c r="A971" s="24" t="s">
        <v>968</v>
      </c>
      <c r="B971" s="27">
        <v>4</v>
      </c>
      <c r="C971" s="27">
        <v>28034625.719999999</v>
      </c>
      <c r="D971" s="22"/>
      <c r="E971" s="22"/>
    </row>
    <row r="972" spans="1:5" x14ac:dyDescent="0.2">
      <c r="A972" s="24" t="s">
        <v>969</v>
      </c>
      <c r="B972" s="27">
        <v>4.04</v>
      </c>
      <c r="C972" s="27">
        <v>28277006.07</v>
      </c>
      <c r="D972" s="22"/>
      <c r="E972" s="22"/>
    </row>
    <row r="973" spans="1:5" x14ac:dyDescent="0.2">
      <c r="A973" s="24" t="s">
        <v>970</v>
      </c>
      <c r="B973" s="27">
        <v>4.08</v>
      </c>
      <c r="C973" s="27">
        <v>29113507.059999999</v>
      </c>
      <c r="D973" s="22"/>
      <c r="E973" s="22"/>
    </row>
    <row r="974" spans="1:5" x14ac:dyDescent="0.2">
      <c r="A974" s="24" t="s">
        <v>971</v>
      </c>
      <c r="B974" s="27">
        <v>4.07</v>
      </c>
      <c r="C974" s="27">
        <v>29151735.48</v>
      </c>
      <c r="D974" s="22"/>
      <c r="E974" s="22"/>
    </row>
    <row r="975" spans="1:5" x14ac:dyDescent="0.2">
      <c r="A975" s="24" t="s">
        <v>972</v>
      </c>
      <c r="B975" s="27">
        <v>4.07</v>
      </c>
      <c r="C975" s="27">
        <v>29098674.399999999</v>
      </c>
      <c r="D975" s="22"/>
      <c r="E975" s="22"/>
    </row>
    <row r="976" spans="1:5" x14ac:dyDescent="0.2">
      <c r="A976" s="24" t="s">
        <v>973</v>
      </c>
      <c r="B976" s="27">
        <v>4.03</v>
      </c>
      <c r="C976" s="27">
        <v>28726209.59</v>
      </c>
      <c r="D976" s="22"/>
      <c r="E976" s="22"/>
    </row>
    <row r="977" spans="1:5" x14ac:dyDescent="0.2">
      <c r="A977" s="24" t="s">
        <v>974</v>
      </c>
      <c r="B977" s="27">
        <v>4.05</v>
      </c>
      <c r="C977" s="27">
        <v>28913991.440000001</v>
      </c>
      <c r="D977" s="22"/>
      <c r="E977" s="22"/>
    </row>
    <row r="978" spans="1:5" x14ac:dyDescent="0.2">
      <c r="A978" s="24" t="s">
        <v>975</v>
      </c>
      <c r="B978" s="27">
        <v>4.0599999999999996</v>
      </c>
      <c r="C978" s="27">
        <v>28939043.399999999</v>
      </c>
      <c r="D978" s="22"/>
      <c r="E978" s="22"/>
    </row>
    <row r="979" spans="1:5" x14ac:dyDescent="0.2">
      <c r="A979" s="24" t="s">
        <v>976</v>
      </c>
      <c r="B979" s="27">
        <v>4.0999999999999996</v>
      </c>
      <c r="C979" s="27">
        <v>29416691.989999998</v>
      </c>
      <c r="D979" s="22"/>
      <c r="E979" s="22"/>
    </row>
    <row r="980" spans="1:5" x14ac:dyDescent="0.2">
      <c r="A980" s="24" t="s">
        <v>977</v>
      </c>
      <c r="B980" s="27">
        <v>4.0199999999999996</v>
      </c>
      <c r="C980" s="27">
        <v>28665581.899999999</v>
      </c>
      <c r="D980" s="22"/>
      <c r="E980" s="22"/>
    </row>
    <row r="981" spans="1:5" x14ac:dyDescent="0.2">
      <c r="A981" s="24" t="s">
        <v>978</v>
      </c>
      <c r="B981" s="27">
        <v>3.92</v>
      </c>
      <c r="C981" s="27">
        <v>27906253.699999999</v>
      </c>
      <c r="D981" s="22"/>
      <c r="E981" s="22"/>
    </row>
    <row r="982" spans="1:5" x14ac:dyDescent="0.2">
      <c r="A982" s="24" t="s">
        <v>979</v>
      </c>
      <c r="B982" s="27">
        <v>3.93</v>
      </c>
      <c r="C982" s="27">
        <v>27994803.77</v>
      </c>
      <c r="D982" s="22"/>
      <c r="E982" s="22"/>
    </row>
    <row r="983" spans="1:5" x14ac:dyDescent="0.2">
      <c r="A983" s="24" t="s">
        <v>980</v>
      </c>
      <c r="B983" s="27">
        <v>3.9</v>
      </c>
      <c r="C983" s="27">
        <v>27738688.539999999</v>
      </c>
      <c r="D983" s="22"/>
      <c r="E983" s="22"/>
    </row>
    <row r="984" spans="1:5" x14ac:dyDescent="0.2">
      <c r="A984" s="24" t="s">
        <v>981</v>
      </c>
      <c r="B984" s="27">
        <v>3.87</v>
      </c>
      <c r="C984" s="27">
        <v>27509262.57</v>
      </c>
      <c r="D984" s="22"/>
      <c r="E984" s="22"/>
    </row>
    <row r="985" spans="1:5" x14ac:dyDescent="0.2">
      <c r="A985" s="24" t="s">
        <v>982</v>
      </c>
      <c r="B985" s="27">
        <v>3.84</v>
      </c>
      <c r="C985" s="27">
        <v>27250035.77</v>
      </c>
      <c r="D985" s="22"/>
      <c r="E985" s="22"/>
    </row>
    <row r="986" spans="1:5" x14ac:dyDescent="0.2">
      <c r="A986" s="24" t="s">
        <v>983</v>
      </c>
      <c r="B986" s="27">
        <v>3.97</v>
      </c>
      <c r="C986" s="27">
        <v>28705434.469999999</v>
      </c>
      <c r="D986" s="22"/>
      <c r="E986" s="22"/>
    </row>
    <row r="987" spans="1:5" x14ac:dyDescent="0.2">
      <c r="A987" s="24" t="s">
        <v>984</v>
      </c>
      <c r="B987" s="27">
        <v>3.96</v>
      </c>
      <c r="C987" s="27">
        <v>28677448.48</v>
      </c>
      <c r="D987" s="22"/>
      <c r="E987" s="22"/>
    </row>
    <row r="988" spans="1:5" x14ac:dyDescent="0.2">
      <c r="A988" s="24" t="s">
        <v>985</v>
      </c>
      <c r="B988" s="27">
        <v>4.1399999999999997</v>
      </c>
      <c r="C988" s="27">
        <v>30469830.890000001</v>
      </c>
      <c r="D988" s="22"/>
      <c r="E988" s="22"/>
    </row>
    <row r="989" spans="1:5" x14ac:dyDescent="0.2">
      <c r="A989" s="24" t="s">
        <v>986</v>
      </c>
      <c r="B989" s="27">
        <v>4.21</v>
      </c>
      <c r="C989" s="27">
        <v>30946630.82</v>
      </c>
      <c r="D989" s="22"/>
      <c r="E989" s="22"/>
    </row>
    <row r="990" spans="1:5" x14ac:dyDescent="0.2">
      <c r="A990" s="24" t="s">
        <v>987</v>
      </c>
      <c r="B990" s="27">
        <v>4.28</v>
      </c>
      <c r="C990" s="27">
        <v>30618685.93</v>
      </c>
      <c r="D990" s="22"/>
      <c r="E990" s="22"/>
    </row>
    <row r="991" spans="1:5" x14ac:dyDescent="0.2">
      <c r="A991" s="24" t="s">
        <v>988</v>
      </c>
      <c r="B991" s="27">
        <v>4.22</v>
      </c>
      <c r="C991" s="27">
        <v>30204043.559999999</v>
      </c>
      <c r="D991" s="22"/>
      <c r="E991" s="22"/>
    </row>
    <row r="992" spans="1:5" x14ac:dyDescent="0.2">
      <c r="A992" s="24" t="s">
        <v>989</v>
      </c>
      <c r="B992" s="27">
        <v>4.1900000000000004</v>
      </c>
      <c r="C992" s="27">
        <v>30001958.27</v>
      </c>
      <c r="D992" s="22"/>
      <c r="E992" s="22"/>
    </row>
    <row r="993" spans="1:5" x14ac:dyDescent="0.2">
      <c r="A993" s="24" t="s">
        <v>990</v>
      </c>
      <c r="B993" s="27">
        <v>4.2300000000000004</v>
      </c>
      <c r="C993" s="27">
        <v>30243871.27</v>
      </c>
      <c r="D993" s="22"/>
      <c r="E993" s="22"/>
    </row>
    <row r="994" spans="1:5" x14ac:dyDescent="0.2">
      <c r="A994" s="24" t="s">
        <v>991</v>
      </c>
      <c r="B994" s="27">
        <v>4.2300000000000004</v>
      </c>
      <c r="C994" s="27">
        <v>30247581.760000002</v>
      </c>
      <c r="D994" s="22"/>
      <c r="E994" s="22"/>
    </row>
    <row r="995" spans="1:5" x14ac:dyDescent="0.2">
      <c r="A995" s="24" t="s">
        <v>992</v>
      </c>
      <c r="B995" s="27">
        <v>4.24</v>
      </c>
      <c r="C995" s="27">
        <v>30627134</v>
      </c>
      <c r="D995" s="22"/>
      <c r="E995" s="22"/>
    </row>
    <row r="996" spans="1:5" x14ac:dyDescent="0.2">
      <c r="A996" s="24" t="s">
        <v>993</v>
      </c>
      <c r="B996" s="27">
        <v>4.3600000000000003</v>
      </c>
      <c r="C996" s="27">
        <v>31615734.690000001</v>
      </c>
      <c r="D996" s="22"/>
      <c r="E996" s="22"/>
    </row>
    <row r="997" spans="1:5" x14ac:dyDescent="0.2">
      <c r="A997" s="24" t="s">
        <v>994</v>
      </c>
      <c r="B997" s="27">
        <v>4.42</v>
      </c>
      <c r="C997" s="27">
        <v>32486078.07</v>
      </c>
      <c r="D997" s="22"/>
      <c r="E997" s="22"/>
    </row>
    <row r="998" spans="1:5" x14ac:dyDescent="0.2">
      <c r="A998" s="24" t="s">
        <v>995</v>
      </c>
      <c r="B998" s="27">
        <v>4.4400000000000004</v>
      </c>
      <c r="C998" s="27">
        <v>32449335.870000001</v>
      </c>
      <c r="D998" s="22"/>
      <c r="E998" s="22"/>
    </row>
    <row r="999" spans="1:5" x14ac:dyDescent="0.2">
      <c r="A999" s="24" t="s">
        <v>996</v>
      </c>
      <c r="B999" s="27">
        <v>4.3899999999999997</v>
      </c>
      <c r="C999" s="27">
        <v>32063798.890000001</v>
      </c>
      <c r="D999" s="22"/>
      <c r="E999" s="22"/>
    </row>
    <row r="1000" spans="1:5" x14ac:dyDescent="0.2">
      <c r="A1000" s="24" t="s">
        <v>997</v>
      </c>
      <c r="B1000" s="27">
        <v>4.33</v>
      </c>
      <c r="C1000" s="27">
        <v>31603569.09</v>
      </c>
      <c r="D1000" s="22"/>
      <c r="E1000" s="22"/>
    </row>
    <row r="1001" spans="1:5" x14ac:dyDescent="0.2">
      <c r="A1001" s="24" t="s">
        <v>998</v>
      </c>
      <c r="B1001" s="27">
        <v>4.43</v>
      </c>
      <c r="C1001" s="27">
        <v>32195714.390000001</v>
      </c>
      <c r="D1001" s="22"/>
      <c r="E1001" s="22"/>
    </row>
    <row r="1002" spans="1:5" x14ac:dyDescent="0.2">
      <c r="A1002" s="24" t="s">
        <v>999</v>
      </c>
      <c r="B1002" s="27">
        <v>4.57</v>
      </c>
      <c r="C1002" s="27">
        <v>33779632.780000001</v>
      </c>
      <c r="D1002" s="22"/>
      <c r="E1002" s="22"/>
    </row>
    <row r="1003" spans="1:5" x14ac:dyDescent="0.2">
      <c r="A1003" s="24" t="s">
        <v>1000</v>
      </c>
      <c r="B1003" s="27">
        <v>4.59</v>
      </c>
      <c r="C1003" s="27">
        <v>33804868</v>
      </c>
      <c r="D1003" s="22"/>
      <c r="E1003" s="22"/>
    </row>
    <row r="1004" spans="1:5" x14ac:dyDescent="0.2">
      <c r="A1004" s="24" t="s">
        <v>1001</v>
      </c>
      <c r="B1004" s="27">
        <v>4.63</v>
      </c>
      <c r="C1004" s="27">
        <v>35738656.270000003</v>
      </c>
      <c r="D1004" s="22"/>
      <c r="E1004" s="22"/>
    </row>
    <row r="1005" spans="1:5" x14ac:dyDescent="0.2">
      <c r="A1005" s="24" t="s">
        <v>1002</v>
      </c>
      <c r="B1005" s="27">
        <v>4.62</v>
      </c>
      <c r="C1005" s="27">
        <v>35621412.490000002</v>
      </c>
      <c r="D1005" s="22"/>
      <c r="E1005" s="22"/>
    </row>
    <row r="1006" spans="1:5" x14ac:dyDescent="0.2">
      <c r="A1006" s="24" t="s">
        <v>1003</v>
      </c>
      <c r="B1006" s="27">
        <v>4.67</v>
      </c>
      <c r="C1006" s="27">
        <v>36496447</v>
      </c>
      <c r="D1006" s="22"/>
      <c r="E1006" s="22"/>
    </row>
    <row r="1007" spans="1:5" x14ac:dyDescent="0.2">
      <c r="A1007" s="24" t="s">
        <v>1004</v>
      </c>
      <c r="B1007" s="27">
        <v>4.6900000000000004</v>
      </c>
      <c r="C1007" s="27">
        <v>37758128.140000001</v>
      </c>
      <c r="D1007" s="22"/>
      <c r="E1007" s="22"/>
    </row>
    <row r="1008" spans="1:5" x14ac:dyDescent="0.2">
      <c r="A1008" s="24" t="s">
        <v>1005</v>
      </c>
      <c r="B1008" s="27">
        <v>4.8099999999999996</v>
      </c>
      <c r="C1008" s="27">
        <v>38429032.359999999</v>
      </c>
      <c r="D1008" s="22"/>
      <c r="E1008" s="22"/>
    </row>
    <row r="1009" spans="1:5" x14ac:dyDescent="0.2">
      <c r="A1009" s="24" t="s">
        <v>1006</v>
      </c>
      <c r="B1009" s="27">
        <v>4.82</v>
      </c>
      <c r="C1009" s="27">
        <v>38461385.689999998</v>
      </c>
      <c r="D1009" s="22"/>
      <c r="E1009" s="22"/>
    </row>
    <row r="1010" spans="1:5" x14ac:dyDescent="0.2">
      <c r="A1010" s="24" t="s">
        <v>1007</v>
      </c>
      <c r="B1010" s="27">
        <v>4.8600000000000003</v>
      </c>
      <c r="C1010" s="27">
        <v>38791927.740000002</v>
      </c>
      <c r="D1010" s="22"/>
      <c r="E1010" s="22"/>
    </row>
    <row r="1011" spans="1:5" x14ac:dyDescent="0.2">
      <c r="A1011" s="24" t="s">
        <v>1008</v>
      </c>
      <c r="B1011" s="27">
        <v>4.88</v>
      </c>
      <c r="C1011" s="27">
        <v>38962297.689999998</v>
      </c>
      <c r="D1011" s="22"/>
      <c r="E1011" s="22"/>
    </row>
    <row r="1012" spans="1:5" x14ac:dyDescent="0.2">
      <c r="A1012" s="24" t="s">
        <v>1009</v>
      </c>
      <c r="B1012" s="27">
        <v>4.92</v>
      </c>
      <c r="C1012" s="27">
        <v>38863015.109999999</v>
      </c>
      <c r="D1012" s="22"/>
      <c r="E1012" s="22"/>
    </row>
    <row r="1013" spans="1:5" x14ac:dyDescent="0.2">
      <c r="A1013" s="24" t="s">
        <v>1010</v>
      </c>
      <c r="B1013" s="27">
        <v>4.9000000000000004</v>
      </c>
      <c r="C1013" s="27">
        <v>38547785.280000001</v>
      </c>
      <c r="D1013" s="22"/>
      <c r="E1013" s="22"/>
    </row>
    <row r="1014" spans="1:5" x14ac:dyDescent="0.2">
      <c r="A1014" s="24" t="s">
        <v>1011</v>
      </c>
      <c r="B1014" s="27">
        <v>4.93</v>
      </c>
      <c r="C1014" s="27">
        <v>38826518.299999997</v>
      </c>
      <c r="D1014" s="22"/>
      <c r="E1014" s="22"/>
    </row>
    <row r="1015" spans="1:5" x14ac:dyDescent="0.2">
      <c r="A1015" s="24" t="s">
        <v>1012</v>
      </c>
      <c r="B1015" s="27">
        <v>4.9000000000000004</v>
      </c>
      <c r="C1015" s="27">
        <v>38189873.850000001</v>
      </c>
      <c r="D1015" s="22"/>
      <c r="E1015" s="22"/>
    </row>
    <row r="1016" spans="1:5" x14ac:dyDescent="0.2">
      <c r="A1016" s="24" t="s">
        <v>1013</v>
      </c>
      <c r="B1016" s="27">
        <v>4.87</v>
      </c>
      <c r="C1016" s="27">
        <v>36831334.530000001</v>
      </c>
      <c r="D1016" s="22"/>
      <c r="E1016" s="22"/>
    </row>
    <row r="1017" spans="1:5" x14ac:dyDescent="0.2">
      <c r="A1017" s="24" t="s">
        <v>1014</v>
      </c>
      <c r="B1017" s="27">
        <v>4.97</v>
      </c>
      <c r="C1017" s="27">
        <v>37450487.82</v>
      </c>
      <c r="D1017" s="22"/>
      <c r="E1017" s="22"/>
    </row>
    <row r="1018" spans="1:5" x14ac:dyDescent="0.2">
      <c r="A1018" s="24" t="s">
        <v>1015</v>
      </c>
      <c r="B1018" s="27">
        <v>5.07</v>
      </c>
      <c r="C1018" s="27">
        <v>38210950.68</v>
      </c>
      <c r="D1018" s="22"/>
      <c r="E1018" s="22"/>
    </row>
    <row r="1019" spans="1:5" x14ac:dyDescent="0.2">
      <c r="A1019" s="24" t="s">
        <v>1016</v>
      </c>
      <c r="B1019" s="27">
        <v>5.09</v>
      </c>
      <c r="C1019" s="27">
        <v>38361360.969999999</v>
      </c>
      <c r="D1019" s="22"/>
      <c r="E1019" s="22"/>
    </row>
    <row r="1020" spans="1:5" x14ac:dyDescent="0.2">
      <c r="A1020" s="24" t="s">
        <v>1017</v>
      </c>
      <c r="B1020" s="27">
        <v>5.07</v>
      </c>
      <c r="C1020" s="27">
        <v>38096259.380000003</v>
      </c>
      <c r="D1020" s="22"/>
      <c r="E1020" s="22"/>
    </row>
    <row r="1021" spans="1:5" x14ac:dyDescent="0.2">
      <c r="A1021" s="24" t="s">
        <v>1018</v>
      </c>
      <c r="B1021" s="27">
        <v>5.12</v>
      </c>
      <c r="C1021" s="27">
        <v>38400485.700000003</v>
      </c>
      <c r="D1021" s="22"/>
      <c r="E1021" s="22"/>
    </row>
    <row r="1022" spans="1:5" x14ac:dyDescent="0.2">
      <c r="A1022" s="24" t="s">
        <v>1019</v>
      </c>
      <c r="B1022" s="27">
        <v>5.09</v>
      </c>
      <c r="C1022" s="27">
        <v>38213074.219999999</v>
      </c>
      <c r="D1022" s="22"/>
      <c r="E1022" s="22"/>
    </row>
    <row r="1023" spans="1:5" x14ac:dyDescent="0.2">
      <c r="A1023" s="24" t="s">
        <v>1020</v>
      </c>
      <c r="B1023" s="27">
        <v>5.09</v>
      </c>
      <c r="C1023" s="27">
        <v>38668048.140000001</v>
      </c>
      <c r="D1023" s="22"/>
      <c r="E1023" s="22"/>
    </row>
    <row r="1024" spans="1:5" x14ac:dyDescent="0.2">
      <c r="A1024" s="24" t="s">
        <v>1021</v>
      </c>
      <c r="B1024" s="27">
        <v>5.2</v>
      </c>
      <c r="C1024" s="27">
        <v>39463780.950000003</v>
      </c>
      <c r="D1024" s="22"/>
      <c r="E1024" s="22"/>
    </row>
    <row r="1025" spans="1:5" x14ac:dyDescent="0.2">
      <c r="A1025" s="24" t="s">
        <v>1022</v>
      </c>
      <c r="B1025" s="27">
        <v>5.22</v>
      </c>
      <c r="C1025" s="27">
        <v>39631813.850000001</v>
      </c>
      <c r="D1025" s="22"/>
      <c r="E1025" s="22"/>
    </row>
    <row r="1026" spans="1:5" x14ac:dyDescent="0.2">
      <c r="A1026" s="24" t="s">
        <v>1023</v>
      </c>
      <c r="B1026" s="27">
        <v>5.19</v>
      </c>
      <c r="C1026" s="27">
        <v>39473191.399999999</v>
      </c>
      <c r="D1026" s="22"/>
      <c r="E1026" s="22"/>
    </row>
    <row r="1027" spans="1:5" x14ac:dyDescent="0.2">
      <c r="A1027" s="24" t="s">
        <v>1024</v>
      </c>
      <c r="B1027" s="27">
        <v>5.23</v>
      </c>
      <c r="C1027" s="27">
        <v>39746733.299999997</v>
      </c>
      <c r="D1027" s="22"/>
      <c r="E1027" s="22"/>
    </row>
    <row r="1028" spans="1:5" x14ac:dyDescent="0.2">
      <c r="A1028" s="24" t="s">
        <v>1025</v>
      </c>
      <c r="B1028" s="27">
        <v>5.28</v>
      </c>
      <c r="C1028" s="27">
        <v>40198914.479999997</v>
      </c>
      <c r="D1028" s="22"/>
      <c r="E1028" s="22"/>
    </row>
    <row r="1029" spans="1:5" x14ac:dyDescent="0.2">
      <c r="A1029" s="24" t="s">
        <v>1026</v>
      </c>
      <c r="B1029" s="27">
        <v>5.28</v>
      </c>
      <c r="C1029" s="27">
        <v>40313116.960000001</v>
      </c>
      <c r="D1029" s="22"/>
      <c r="E1029" s="22"/>
    </row>
    <row r="1030" spans="1:5" x14ac:dyDescent="0.2">
      <c r="A1030" s="24" t="s">
        <v>1027</v>
      </c>
      <c r="B1030" s="27">
        <v>5.25</v>
      </c>
      <c r="C1030" s="27">
        <v>40165739.359999999</v>
      </c>
      <c r="D1030" s="22"/>
      <c r="E1030" s="22"/>
    </row>
    <row r="1031" spans="1:5" x14ac:dyDescent="0.2">
      <c r="A1031" s="24" t="s">
        <v>1028</v>
      </c>
      <c r="B1031" s="27">
        <v>5.26</v>
      </c>
      <c r="C1031" s="27">
        <v>40246808.140000001</v>
      </c>
      <c r="D1031" s="22"/>
      <c r="E1031" s="22"/>
    </row>
    <row r="1032" spans="1:5" x14ac:dyDescent="0.2">
      <c r="A1032" s="24" t="s">
        <v>1029</v>
      </c>
      <c r="B1032" s="27">
        <v>5.27</v>
      </c>
      <c r="C1032" s="27">
        <v>39678924.280000001</v>
      </c>
      <c r="D1032" s="22"/>
      <c r="E1032" s="22"/>
    </row>
    <row r="1033" spans="1:5" x14ac:dyDescent="0.2">
      <c r="A1033" s="24" t="s">
        <v>1030</v>
      </c>
      <c r="B1033" s="27">
        <v>5.29</v>
      </c>
      <c r="C1033" s="27">
        <v>39806434.189999998</v>
      </c>
      <c r="D1033" s="22"/>
      <c r="E1033" s="22"/>
    </row>
    <row r="1034" spans="1:5" x14ac:dyDescent="0.2">
      <c r="A1034" s="24" t="s">
        <v>1031</v>
      </c>
      <c r="B1034" s="27">
        <v>5.34</v>
      </c>
      <c r="C1034" s="27">
        <v>40575027.450000003</v>
      </c>
      <c r="D1034" s="22"/>
      <c r="E1034" s="22"/>
    </row>
    <row r="1035" spans="1:5" x14ac:dyDescent="0.2">
      <c r="A1035" s="24" t="s">
        <v>1032</v>
      </c>
      <c r="B1035" s="27">
        <v>5.31</v>
      </c>
      <c r="C1035" s="27">
        <v>40148369.469999999</v>
      </c>
      <c r="D1035" s="22"/>
      <c r="E1035" s="22"/>
    </row>
    <row r="1036" spans="1:5" x14ac:dyDescent="0.2">
      <c r="A1036" s="24" t="s">
        <v>1033</v>
      </c>
      <c r="B1036" s="27">
        <v>5.34</v>
      </c>
      <c r="C1036" s="27">
        <v>40841010.759999998</v>
      </c>
      <c r="D1036" s="22"/>
      <c r="E1036" s="22"/>
    </row>
    <row r="1037" spans="1:5" x14ac:dyDescent="0.2">
      <c r="A1037" s="24" t="s">
        <v>1034</v>
      </c>
      <c r="B1037" s="27">
        <v>5.4</v>
      </c>
      <c r="C1037" s="27">
        <v>42829991.060000002</v>
      </c>
      <c r="D1037" s="22"/>
      <c r="E1037" s="22"/>
    </row>
    <row r="1038" spans="1:5" x14ac:dyDescent="0.2">
      <c r="A1038" s="24" t="s">
        <v>1035</v>
      </c>
      <c r="B1038" s="27">
        <v>5.36</v>
      </c>
      <c r="C1038" s="27">
        <v>41288827.799999997</v>
      </c>
      <c r="D1038" s="22"/>
      <c r="E1038" s="22"/>
    </row>
    <row r="1039" spans="1:5" x14ac:dyDescent="0.2">
      <c r="A1039" s="24" t="s">
        <v>1036</v>
      </c>
      <c r="B1039" s="27">
        <v>5.41</v>
      </c>
      <c r="C1039" s="27">
        <v>41672379.18</v>
      </c>
      <c r="D1039" s="22"/>
      <c r="E1039" s="22"/>
    </row>
    <row r="1040" spans="1:5" x14ac:dyDescent="0.2">
      <c r="A1040" s="24" t="s">
        <v>1037</v>
      </c>
      <c r="B1040" s="27">
        <v>5.48</v>
      </c>
      <c r="C1040" s="27">
        <v>42080620.469999999</v>
      </c>
      <c r="D1040" s="22"/>
      <c r="E1040" s="22"/>
    </row>
    <row r="1041" spans="1:5" x14ac:dyDescent="0.2">
      <c r="A1041" s="24" t="s">
        <v>1038</v>
      </c>
      <c r="B1041" s="27">
        <v>5.52</v>
      </c>
      <c r="C1041" s="27">
        <v>42415898.289999999</v>
      </c>
      <c r="D1041" s="22"/>
      <c r="E1041" s="22"/>
    </row>
    <row r="1042" spans="1:5" x14ac:dyDescent="0.2">
      <c r="A1042" s="24" t="s">
        <v>1039</v>
      </c>
      <c r="B1042" s="27">
        <v>5.52</v>
      </c>
      <c r="C1042" s="27">
        <v>42901460.210000001</v>
      </c>
      <c r="D1042" s="22"/>
      <c r="E1042" s="22"/>
    </row>
    <row r="1043" spans="1:5" x14ac:dyDescent="0.2">
      <c r="A1043" s="24" t="s">
        <v>1040</v>
      </c>
      <c r="B1043" s="27">
        <v>5.51</v>
      </c>
      <c r="C1043" s="27">
        <v>42998282.850000001</v>
      </c>
      <c r="D1043" s="22"/>
      <c r="E1043" s="22"/>
    </row>
    <row r="1044" spans="1:5" x14ac:dyDescent="0.2">
      <c r="A1044" s="24" t="s">
        <v>1041</v>
      </c>
      <c r="B1044" s="27">
        <v>5.55</v>
      </c>
      <c r="C1044" s="27">
        <v>43221652.100000001</v>
      </c>
      <c r="D1044" s="22"/>
      <c r="E1044" s="22"/>
    </row>
    <row r="1045" spans="1:5" x14ac:dyDescent="0.2">
      <c r="A1045" s="24" t="s">
        <v>1042</v>
      </c>
      <c r="B1045" s="27">
        <v>5.56</v>
      </c>
      <c r="C1045" s="27">
        <v>43006922.25</v>
      </c>
      <c r="D1045" s="22"/>
      <c r="E1045" s="22"/>
    </row>
    <row r="1046" spans="1:5" x14ac:dyDescent="0.2">
      <c r="A1046" s="24" t="s">
        <v>1043</v>
      </c>
      <c r="B1046" s="27">
        <v>5.61</v>
      </c>
      <c r="C1046" s="27">
        <v>43459612.229999997</v>
      </c>
      <c r="D1046" s="22"/>
      <c r="E1046" s="22"/>
    </row>
    <row r="1047" spans="1:5" x14ac:dyDescent="0.2">
      <c r="A1047" s="24" t="s">
        <v>1044</v>
      </c>
      <c r="B1047" s="27">
        <v>5.62</v>
      </c>
      <c r="C1047" s="27">
        <v>44599374.770000003</v>
      </c>
      <c r="D1047" s="22"/>
      <c r="E1047" s="22"/>
    </row>
    <row r="1048" spans="1:5" x14ac:dyDescent="0.2">
      <c r="A1048" s="24" t="s">
        <v>1045</v>
      </c>
      <c r="B1048" s="27">
        <v>5.58</v>
      </c>
      <c r="C1048" s="27">
        <v>43742908.649999999</v>
      </c>
      <c r="D1048" s="22"/>
      <c r="E1048" s="22"/>
    </row>
    <row r="1049" spans="1:5" x14ac:dyDescent="0.2">
      <c r="A1049" s="24" t="s">
        <v>1046</v>
      </c>
      <c r="B1049" s="27">
        <v>5.53</v>
      </c>
      <c r="C1049" s="27">
        <v>42166200.560000002</v>
      </c>
      <c r="D1049" s="22"/>
      <c r="E1049" s="22"/>
    </row>
    <row r="1050" spans="1:5" x14ac:dyDescent="0.2">
      <c r="A1050" s="24" t="s">
        <v>1047</v>
      </c>
      <c r="B1050" s="27">
        <v>5.56</v>
      </c>
      <c r="C1050" s="27">
        <v>43566063.969999999</v>
      </c>
      <c r="D1050" s="22"/>
      <c r="E1050" s="22"/>
    </row>
    <row r="1051" spans="1:5" x14ac:dyDescent="0.2">
      <c r="A1051" s="24" t="s">
        <v>1048</v>
      </c>
      <c r="B1051" s="27">
        <v>5.56</v>
      </c>
      <c r="C1051" s="27">
        <v>43675113.219999999</v>
      </c>
      <c r="D1051" s="22"/>
      <c r="E1051" s="22"/>
    </row>
    <row r="1052" spans="1:5" x14ac:dyDescent="0.2">
      <c r="A1052" s="24" t="s">
        <v>1049</v>
      </c>
      <c r="B1052" s="27">
        <v>5.49</v>
      </c>
      <c r="C1052" s="27">
        <v>42612988.350000001</v>
      </c>
      <c r="D1052" s="22"/>
      <c r="E1052" s="22"/>
    </row>
    <row r="1053" spans="1:5" x14ac:dyDescent="0.2">
      <c r="A1053" s="24" t="s">
        <v>1050</v>
      </c>
      <c r="B1053" s="27">
        <v>5.48</v>
      </c>
      <c r="C1053" s="27">
        <v>42261084.670000002</v>
      </c>
      <c r="D1053" s="22"/>
      <c r="E1053" s="22"/>
    </row>
    <row r="1054" spans="1:5" x14ac:dyDescent="0.2">
      <c r="A1054" s="24" t="s">
        <v>1051</v>
      </c>
      <c r="B1054" s="27">
        <v>5.43</v>
      </c>
      <c r="C1054" s="27">
        <v>41521856.369999997</v>
      </c>
      <c r="D1054" s="22"/>
      <c r="E1054" s="22"/>
    </row>
    <row r="1055" spans="1:5" x14ac:dyDescent="0.2">
      <c r="A1055" s="24" t="s">
        <v>1052</v>
      </c>
      <c r="B1055" s="27">
        <v>5.21</v>
      </c>
      <c r="C1055" s="27">
        <v>39816265.32</v>
      </c>
      <c r="D1055" s="22"/>
      <c r="E1055" s="22"/>
    </row>
    <row r="1056" spans="1:5" x14ac:dyDescent="0.2">
      <c r="A1056" s="24" t="s">
        <v>1053</v>
      </c>
      <c r="B1056" s="27">
        <v>5.21</v>
      </c>
      <c r="C1056" s="27">
        <v>39729814.990000002</v>
      </c>
      <c r="D1056" s="22"/>
      <c r="E1056" s="22"/>
    </row>
    <row r="1057" spans="1:5" x14ac:dyDescent="0.2">
      <c r="A1057" s="24" t="s">
        <v>1054</v>
      </c>
      <c r="B1057" s="27">
        <v>5.25</v>
      </c>
      <c r="C1057" s="27">
        <v>40046445.060000002</v>
      </c>
      <c r="D1057" s="22"/>
      <c r="E1057" s="22"/>
    </row>
    <row r="1058" spans="1:5" x14ac:dyDescent="0.2">
      <c r="A1058" s="24" t="s">
        <v>1055</v>
      </c>
      <c r="B1058" s="27">
        <v>5.24</v>
      </c>
      <c r="C1058" s="27">
        <v>39777969.43</v>
      </c>
      <c r="D1058" s="22"/>
      <c r="E1058" s="22"/>
    </row>
    <row r="1059" spans="1:5" x14ac:dyDescent="0.2">
      <c r="A1059" s="24" t="s">
        <v>1056</v>
      </c>
      <c r="B1059" s="27">
        <v>5.24</v>
      </c>
      <c r="C1059" s="27">
        <v>39768816.520000003</v>
      </c>
      <c r="D1059" s="22"/>
      <c r="E1059" s="22"/>
    </row>
    <row r="1060" spans="1:5" x14ac:dyDescent="0.2">
      <c r="A1060" s="24" t="s">
        <v>1057</v>
      </c>
      <c r="B1060" s="27">
        <v>5.27</v>
      </c>
      <c r="C1060" s="27">
        <v>40179821.920000002</v>
      </c>
      <c r="D1060" s="22"/>
      <c r="E1060" s="22"/>
    </row>
    <row r="1061" spans="1:5" x14ac:dyDescent="0.2">
      <c r="A1061" s="24" t="s">
        <v>1058</v>
      </c>
      <c r="B1061" s="27">
        <v>5.3</v>
      </c>
      <c r="C1061" s="27">
        <v>40392238.18</v>
      </c>
      <c r="D1061" s="22"/>
      <c r="E1061" s="22"/>
    </row>
    <row r="1062" spans="1:5" x14ac:dyDescent="0.2">
      <c r="A1062" s="24" t="s">
        <v>1059</v>
      </c>
      <c r="B1062" s="27">
        <v>5.33</v>
      </c>
      <c r="C1062" s="27">
        <v>41655202.439999998</v>
      </c>
      <c r="D1062" s="22"/>
      <c r="E1062" s="22"/>
    </row>
    <row r="1063" spans="1:5" x14ac:dyDescent="0.2">
      <c r="A1063" s="24" t="s">
        <v>1060</v>
      </c>
      <c r="B1063" s="27">
        <v>5.32</v>
      </c>
      <c r="C1063" s="27">
        <v>40431108.859999999</v>
      </c>
      <c r="D1063" s="22"/>
      <c r="E1063" s="22"/>
    </row>
    <row r="1064" spans="1:5" x14ac:dyDescent="0.2">
      <c r="A1064" s="24" t="s">
        <v>1061</v>
      </c>
      <c r="B1064" s="27">
        <v>5.28</v>
      </c>
      <c r="C1064" s="27">
        <v>41147543.600000001</v>
      </c>
      <c r="D1064" s="22"/>
      <c r="E1064" s="22"/>
    </row>
    <row r="1065" spans="1:5" x14ac:dyDescent="0.2">
      <c r="A1065" s="24" t="s">
        <v>1062</v>
      </c>
      <c r="B1065" s="27">
        <v>5.22</v>
      </c>
      <c r="C1065" s="27">
        <v>39531098.439999998</v>
      </c>
      <c r="D1065" s="22"/>
      <c r="E1065" s="22"/>
    </row>
    <row r="1066" spans="1:5" x14ac:dyDescent="0.2">
      <c r="A1066" s="24" t="s">
        <v>1063</v>
      </c>
      <c r="B1066" s="27">
        <v>5.21</v>
      </c>
      <c r="C1066" s="27">
        <v>39501144.32</v>
      </c>
      <c r="D1066" s="22"/>
      <c r="E1066" s="22"/>
    </row>
    <row r="1067" spans="1:5" x14ac:dyDescent="0.2">
      <c r="A1067" s="24" t="s">
        <v>1064</v>
      </c>
      <c r="B1067" s="27">
        <v>5.2</v>
      </c>
      <c r="C1067" s="27">
        <v>39401937.960000001</v>
      </c>
      <c r="D1067" s="22"/>
      <c r="E1067" s="22"/>
    </row>
    <row r="1068" spans="1:5" x14ac:dyDescent="0.2">
      <c r="A1068" s="24" t="s">
        <v>1065</v>
      </c>
      <c r="B1068" s="27">
        <v>5.26</v>
      </c>
      <c r="C1068" s="27">
        <v>41234320.770000003</v>
      </c>
      <c r="D1068" s="22"/>
      <c r="E1068" s="22"/>
    </row>
    <row r="1069" spans="1:5" x14ac:dyDescent="0.2">
      <c r="A1069" s="24" t="s">
        <v>1066</v>
      </c>
      <c r="B1069" s="27">
        <v>5.21</v>
      </c>
      <c r="C1069" s="27">
        <v>40711991.049999997</v>
      </c>
      <c r="D1069" s="22"/>
      <c r="E1069" s="22"/>
    </row>
    <row r="1070" spans="1:5" x14ac:dyDescent="0.2">
      <c r="A1070" s="24" t="s">
        <v>1067</v>
      </c>
      <c r="B1070" s="27">
        <v>5.21</v>
      </c>
      <c r="C1070" s="27">
        <v>39506585.789999999</v>
      </c>
      <c r="D1070" s="22"/>
      <c r="E1070" s="22"/>
    </row>
    <row r="1071" spans="1:5" x14ac:dyDescent="0.2">
      <c r="A1071" s="24" t="s">
        <v>1068</v>
      </c>
      <c r="B1071" s="27">
        <v>5.17</v>
      </c>
      <c r="C1071" s="27">
        <v>39227836.770000003</v>
      </c>
      <c r="D1071" s="22"/>
      <c r="E1071" s="22"/>
    </row>
    <row r="1072" spans="1:5" x14ac:dyDescent="0.2">
      <c r="A1072" s="24" t="s">
        <v>1069</v>
      </c>
      <c r="B1072" s="27">
        <v>5.21</v>
      </c>
      <c r="C1072" s="27">
        <v>40712341.020000003</v>
      </c>
      <c r="D1072" s="22"/>
      <c r="E1072" s="22"/>
    </row>
    <row r="1073" spans="1:5" x14ac:dyDescent="0.2">
      <c r="A1073" s="24" t="s">
        <v>1070</v>
      </c>
      <c r="B1073" s="27">
        <v>5.2</v>
      </c>
      <c r="C1073" s="27">
        <v>39445112.289999999</v>
      </c>
      <c r="D1073" s="22"/>
      <c r="E1073" s="22"/>
    </row>
    <row r="1074" spans="1:5" x14ac:dyDescent="0.2">
      <c r="A1074" s="24" t="s">
        <v>1071</v>
      </c>
      <c r="B1074" s="27">
        <v>5.13</v>
      </c>
      <c r="C1074" s="27">
        <v>40147345.68</v>
      </c>
      <c r="D1074" s="22"/>
      <c r="E1074" s="22"/>
    </row>
    <row r="1075" spans="1:5" x14ac:dyDescent="0.2">
      <c r="A1075" s="24" t="s">
        <v>1072</v>
      </c>
      <c r="B1075" s="27">
        <v>5.14</v>
      </c>
      <c r="C1075" s="27">
        <v>40166014.600000001</v>
      </c>
      <c r="D1075" s="22"/>
      <c r="E1075" s="22"/>
    </row>
    <row r="1076" spans="1:5" x14ac:dyDescent="0.2">
      <c r="A1076" s="24" t="s">
        <v>1073</v>
      </c>
      <c r="B1076" s="27">
        <v>5.15</v>
      </c>
      <c r="C1076" s="27">
        <v>40269018.340000004</v>
      </c>
      <c r="D1076" s="22"/>
      <c r="E1076" s="22"/>
    </row>
    <row r="1077" spans="1:5" x14ac:dyDescent="0.2">
      <c r="A1077" s="24" t="s">
        <v>1074</v>
      </c>
      <c r="B1077" s="27">
        <v>5.1100000000000003</v>
      </c>
      <c r="C1077" s="27">
        <v>38759807.100000001</v>
      </c>
      <c r="D1077" s="22"/>
      <c r="E1077" s="22"/>
    </row>
    <row r="1078" spans="1:5" x14ac:dyDescent="0.2">
      <c r="A1078" s="24" t="s">
        <v>1075</v>
      </c>
      <c r="B1078" s="27">
        <v>5.05</v>
      </c>
      <c r="C1078" s="27">
        <v>38588029.969999999</v>
      </c>
      <c r="D1078" s="22"/>
      <c r="E1078" s="22"/>
    </row>
    <row r="1079" spans="1:5" x14ac:dyDescent="0.2">
      <c r="A1079" s="24" t="s">
        <v>1076</v>
      </c>
      <c r="B1079" s="27">
        <v>5.12</v>
      </c>
      <c r="C1079" s="27">
        <v>39744979.079999998</v>
      </c>
      <c r="D1079" s="22"/>
      <c r="E1079" s="22"/>
    </row>
    <row r="1080" spans="1:5" x14ac:dyDescent="0.2">
      <c r="A1080" s="24" t="s">
        <v>1077</v>
      </c>
      <c r="B1080" s="27">
        <v>5.15</v>
      </c>
      <c r="C1080" s="27">
        <v>45421685.810000002</v>
      </c>
      <c r="D1080" s="22"/>
      <c r="E1080" s="22"/>
    </row>
    <row r="1081" spans="1:5" x14ac:dyDescent="0.2">
      <c r="A1081" s="24" t="s">
        <v>1078</v>
      </c>
      <c r="B1081" s="27">
        <v>5.15</v>
      </c>
      <c r="C1081" s="27">
        <v>42112569.25</v>
      </c>
      <c r="D1081" s="22"/>
      <c r="E1081" s="22"/>
    </row>
    <row r="1082" spans="1:5" x14ac:dyDescent="0.2">
      <c r="A1082" s="24" t="s">
        <v>1079</v>
      </c>
      <c r="B1082" s="27">
        <v>5.14</v>
      </c>
      <c r="C1082" s="27">
        <v>42007513.969999999</v>
      </c>
      <c r="D1082" s="22"/>
      <c r="E1082" s="22"/>
    </row>
    <row r="1083" spans="1:5" x14ac:dyDescent="0.2">
      <c r="A1083" s="24" t="s">
        <v>1080</v>
      </c>
      <c r="B1083" s="27">
        <v>5.0999999999999996</v>
      </c>
      <c r="C1083" s="27">
        <v>40663428.350000001</v>
      </c>
      <c r="D1083" s="22"/>
      <c r="E1083" s="22"/>
    </row>
    <row r="1084" spans="1:5" x14ac:dyDescent="0.2">
      <c r="A1084" s="24" t="s">
        <v>1081</v>
      </c>
      <c r="B1084" s="27">
        <v>5.09</v>
      </c>
      <c r="C1084" s="27">
        <v>40562445.340000004</v>
      </c>
      <c r="D1084" s="22"/>
      <c r="E1084" s="22"/>
    </row>
    <row r="1085" spans="1:5" x14ac:dyDescent="0.2">
      <c r="A1085" s="24" t="s">
        <v>1082</v>
      </c>
      <c r="B1085" s="27">
        <v>5.09</v>
      </c>
      <c r="C1085" s="27">
        <v>40534240.219999999</v>
      </c>
      <c r="D1085" s="22"/>
      <c r="E1085" s="22"/>
    </row>
    <row r="1086" spans="1:5" x14ac:dyDescent="0.2">
      <c r="A1086" s="24" t="s">
        <v>1083</v>
      </c>
      <c r="B1086" s="27">
        <v>5.03</v>
      </c>
      <c r="C1086" s="27">
        <v>40283609.689999998</v>
      </c>
      <c r="D1086" s="22"/>
      <c r="E1086" s="22"/>
    </row>
    <row r="1087" spans="1:5" x14ac:dyDescent="0.2">
      <c r="A1087" s="24" t="s">
        <v>1084</v>
      </c>
      <c r="B1087" s="27">
        <v>5.04</v>
      </c>
      <c r="C1087" s="27">
        <v>41536794.350000001</v>
      </c>
      <c r="D1087" s="22"/>
      <c r="E1087" s="22"/>
    </row>
    <row r="1088" spans="1:5" x14ac:dyDescent="0.2">
      <c r="A1088" s="24" t="s">
        <v>1085</v>
      </c>
      <c r="B1088" s="27">
        <v>5.01</v>
      </c>
      <c r="C1088" s="27">
        <v>40619439.390000001</v>
      </c>
      <c r="D1088" s="22"/>
      <c r="E1088" s="22"/>
    </row>
    <row r="1089" spans="1:5" x14ac:dyDescent="0.2">
      <c r="A1089" s="24" t="s">
        <v>1086</v>
      </c>
      <c r="B1089" s="27">
        <v>5.0599999999999996</v>
      </c>
      <c r="C1089" s="27">
        <v>42249868.210000001</v>
      </c>
      <c r="D1089" s="22"/>
      <c r="E1089" s="22"/>
    </row>
    <row r="1090" spans="1:5" x14ac:dyDescent="0.2">
      <c r="A1090" s="24" t="s">
        <v>1087</v>
      </c>
      <c r="B1090" s="27">
        <v>5.15</v>
      </c>
      <c r="C1090" s="27">
        <v>46705110</v>
      </c>
      <c r="D1090" s="22"/>
      <c r="E1090" s="22"/>
    </row>
    <row r="1091" spans="1:5" x14ac:dyDescent="0.2">
      <c r="A1091" s="24" t="s">
        <v>1088</v>
      </c>
      <c r="B1091" s="27">
        <v>5.14</v>
      </c>
      <c r="C1091" s="27">
        <v>42198738.539999999</v>
      </c>
      <c r="D1091" s="22"/>
      <c r="E1091" s="22"/>
    </row>
    <row r="1092" spans="1:5" x14ac:dyDescent="0.2">
      <c r="A1092" s="24" t="s">
        <v>1089</v>
      </c>
      <c r="B1092" s="27">
        <v>5.19</v>
      </c>
      <c r="C1092" s="27">
        <v>42646667.439999998</v>
      </c>
      <c r="D1092" s="22"/>
      <c r="E1092" s="22"/>
    </row>
    <row r="1093" spans="1:5" x14ac:dyDescent="0.2">
      <c r="A1093" s="24" t="s">
        <v>1090</v>
      </c>
      <c r="B1093" s="27">
        <v>5.32</v>
      </c>
      <c r="C1093" s="27">
        <v>43868442.780000001</v>
      </c>
      <c r="D1093" s="22"/>
      <c r="E1093" s="22"/>
    </row>
    <row r="1094" spans="1:5" x14ac:dyDescent="0.2">
      <c r="A1094" s="24" t="s">
        <v>1091</v>
      </c>
      <c r="B1094" s="27">
        <v>5.34</v>
      </c>
      <c r="C1094" s="27">
        <v>47925616.789999999</v>
      </c>
      <c r="D1094" s="22"/>
      <c r="E1094" s="22"/>
    </row>
    <row r="1095" spans="1:5" x14ac:dyDescent="0.2">
      <c r="A1095" s="24" t="s">
        <v>1092</v>
      </c>
      <c r="B1095" s="27">
        <v>5.29</v>
      </c>
      <c r="C1095" s="27">
        <v>45036616.450000003</v>
      </c>
      <c r="D1095" s="22"/>
      <c r="E1095" s="22"/>
    </row>
    <row r="1096" spans="1:5" x14ac:dyDescent="0.2">
      <c r="A1096" s="24" t="s">
        <v>1093</v>
      </c>
      <c r="B1096" s="27">
        <v>5.23</v>
      </c>
      <c r="C1096" s="27">
        <v>42420011.009999998</v>
      </c>
      <c r="D1096" s="22"/>
      <c r="E1096" s="22"/>
    </row>
    <row r="1097" spans="1:5" x14ac:dyDescent="0.2">
      <c r="A1097" s="24" t="s">
        <v>1094</v>
      </c>
      <c r="B1097" s="27">
        <v>5.25</v>
      </c>
      <c r="C1097" s="27">
        <v>42745839.240000002</v>
      </c>
      <c r="D1097" s="22"/>
      <c r="E1097" s="22"/>
    </row>
    <row r="1098" spans="1:5" x14ac:dyDescent="0.2">
      <c r="A1098" s="24" t="s">
        <v>1095</v>
      </c>
      <c r="B1098" s="27">
        <v>5.22</v>
      </c>
      <c r="C1098" s="27">
        <v>42531342.060000002</v>
      </c>
      <c r="D1098" s="22"/>
      <c r="E1098" s="22"/>
    </row>
    <row r="1099" spans="1:5" x14ac:dyDescent="0.2">
      <c r="A1099" s="24" t="s">
        <v>1096</v>
      </c>
      <c r="B1099" s="27">
        <v>5.21</v>
      </c>
      <c r="C1099" s="27">
        <v>42419494.740000002</v>
      </c>
      <c r="D1099" s="22"/>
      <c r="E1099" s="22"/>
    </row>
    <row r="1100" spans="1:5" x14ac:dyDescent="0.2">
      <c r="A1100" s="24" t="s">
        <v>1097</v>
      </c>
      <c r="B1100" s="27">
        <v>5.24</v>
      </c>
      <c r="C1100" s="27">
        <v>42700920.719999999</v>
      </c>
      <c r="D1100" s="22"/>
      <c r="E1100" s="22"/>
    </row>
    <row r="1101" spans="1:5" x14ac:dyDescent="0.2">
      <c r="A1101" s="24" t="s">
        <v>1098</v>
      </c>
      <c r="B1101" s="27">
        <v>5.32</v>
      </c>
      <c r="C1101" s="27">
        <v>43215650.799999997</v>
      </c>
      <c r="D1101" s="22"/>
      <c r="E1101" s="22"/>
    </row>
    <row r="1102" spans="1:5" x14ac:dyDescent="0.2">
      <c r="A1102" s="24" t="s">
        <v>1099</v>
      </c>
      <c r="B1102" s="27">
        <v>5.32</v>
      </c>
      <c r="C1102" s="27">
        <v>43318851.270000003</v>
      </c>
      <c r="D1102" s="22"/>
      <c r="E1102" s="22"/>
    </row>
    <row r="1103" spans="1:5" x14ac:dyDescent="0.2">
      <c r="A1103" s="24" t="s">
        <v>1100</v>
      </c>
      <c r="B1103" s="27">
        <v>5.33</v>
      </c>
      <c r="C1103" s="27">
        <v>43398850.43</v>
      </c>
      <c r="D1103" s="22"/>
      <c r="E1103" s="22"/>
    </row>
    <row r="1104" spans="1:5" x14ac:dyDescent="0.2">
      <c r="A1104" s="24" t="s">
        <v>1101</v>
      </c>
      <c r="B1104" s="27">
        <v>5.38</v>
      </c>
      <c r="C1104" s="27">
        <v>43823125.189999998</v>
      </c>
      <c r="D1104" s="22"/>
      <c r="E1104" s="22"/>
    </row>
    <row r="1105" spans="1:5" x14ac:dyDescent="0.2">
      <c r="A1105" s="24" t="s">
        <v>1102</v>
      </c>
      <c r="B1105" s="27">
        <v>5.41</v>
      </c>
      <c r="C1105" s="27">
        <v>43984414.799999997</v>
      </c>
      <c r="D1105" s="22"/>
      <c r="E1105" s="22"/>
    </row>
    <row r="1106" spans="1:5" x14ac:dyDescent="0.2">
      <c r="A1106" s="24" t="s">
        <v>1103</v>
      </c>
      <c r="B1106" s="27">
        <v>5.48</v>
      </c>
      <c r="C1106" s="27">
        <v>44472448.609999999</v>
      </c>
      <c r="D1106" s="22"/>
      <c r="E1106" s="22"/>
    </row>
    <row r="1107" spans="1:5" x14ac:dyDescent="0.2">
      <c r="A1107" s="24" t="s">
        <v>1104</v>
      </c>
      <c r="B1107" s="27">
        <v>5.47</v>
      </c>
      <c r="C1107" s="27">
        <v>45665534.560000002</v>
      </c>
      <c r="D1107" s="22"/>
      <c r="E1107" s="22"/>
    </row>
    <row r="1108" spans="1:5" x14ac:dyDescent="0.2">
      <c r="A1108" s="24" t="s">
        <v>1105</v>
      </c>
      <c r="B1108" s="27">
        <v>5.39</v>
      </c>
      <c r="C1108" s="27">
        <v>43680832.549999997</v>
      </c>
      <c r="D1108" s="22"/>
      <c r="E1108" s="22"/>
    </row>
    <row r="1109" spans="1:5" x14ac:dyDescent="0.2">
      <c r="A1109" s="24" t="s">
        <v>1106</v>
      </c>
      <c r="B1109" s="27">
        <v>5.36</v>
      </c>
      <c r="C1109" s="27">
        <v>43742870.140000001</v>
      </c>
      <c r="D1109" s="22"/>
      <c r="E1109" s="22"/>
    </row>
    <row r="1110" spans="1:5" x14ac:dyDescent="0.2">
      <c r="A1110" s="24" t="s">
        <v>1107</v>
      </c>
      <c r="B1110" s="27">
        <v>5.44</v>
      </c>
      <c r="C1110" s="27">
        <v>45725734.810000002</v>
      </c>
      <c r="D1110" s="22"/>
      <c r="E1110" s="22"/>
    </row>
    <row r="1111" spans="1:5" x14ac:dyDescent="0.2">
      <c r="A1111" s="24" t="s">
        <v>1108</v>
      </c>
      <c r="B1111" s="27">
        <v>5.49</v>
      </c>
      <c r="C1111" s="27">
        <v>45769618.579999998</v>
      </c>
      <c r="D1111" s="22"/>
      <c r="E1111" s="22"/>
    </row>
    <row r="1112" spans="1:5" x14ac:dyDescent="0.2">
      <c r="A1112" s="24" t="s">
        <v>1109</v>
      </c>
      <c r="B1112" s="27">
        <v>5.47</v>
      </c>
      <c r="C1112" s="27">
        <v>44598086.780000001</v>
      </c>
      <c r="D1112" s="22"/>
      <c r="E1112" s="22"/>
    </row>
    <row r="1113" spans="1:5" x14ac:dyDescent="0.2">
      <c r="A1113" s="24" t="s">
        <v>1110</v>
      </c>
      <c r="B1113" s="27">
        <v>5.55</v>
      </c>
      <c r="C1113" s="27">
        <v>45200358.159999996</v>
      </c>
      <c r="D1113" s="22"/>
      <c r="E1113" s="22"/>
    </row>
    <row r="1114" spans="1:5" x14ac:dyDescent="0.2">
      <c r="A1114" s="24" t="s">
        <v>1111</v>
      </c>
      <c r="B1114" s="27">
        <v>5.54</v>
      </c>
      <c r="C1114" s="27">
        <v>46026396.039999999</v>
      </c>
      <c r="D1114" s="22"/>
      <c r="E1114" s="22"/>
    </row>
    <row r="1115" spans="1:5" x14ac:dyDescent="0.2">
      <c r="A1115" s="24" t="s">
        <v>1112</v>
      </c>
      <c r="B1115" s="27">
        <v>5.59</v>
      </c>
      <c r="C1115" s="27">
        <v>45843496.369999997</v>
      </c>
      <c r="D1115" s="22"/>
      <c r="E1115" s="22"/>
    </row>
    <row r="1116" spans="1:5" x14ac:dyDescent="0.2">
      <c r="A1116" s="24" t="s">
        <v>1113</v>
      </c>
      <c r="B1116" s="27">
        <v>5.56</v>
      </c>
      <c r="C1116" s="27">
        <v>45418680.310000002</v>
      </c>
      <c r="D1116" s="22"/>
      <c r="E1116" s="22"/>
    </row>
    <row r="1117" spans="1:5" x14ac:dyDescent="0.2">
      <c r="A1117" s="24" t="s">
        <v>1114</v>
      </c>
      <c r="B1117" s="27">
        <v>5.59</v>
      </c>
      <c r="C1117" s="27">
        <v>45745428.57</v>
      </c>
      <c r="D1117" s="22"/>
      <c r="E1117" s="22"/>
    </row>
    <row r="1118" spans="1:5" x14ac:dyDescent="0.2">
      <c r="A1118" s="24" t="s">
        <v>1115</v>
      </c>
      <c r="B1118" s="27">
        <v>5.63</v>
      </c>
      <c r="C1118" s="27">
        <v>46207377.299999997</v>
      </c>
      <c r="D1118" s="22"/>
      <c r="E1118" s="22"/>
    </row>
    <row r="1119" spans="1:5" x14ac:dyDescent="0.2">
      <c r="A1119" s="24" t="s">
        <v>1116</v>
      </c>
      <c r="B1119" s="27">
        <v>5.59</v>
      </c>
      <c r="C1119" s="27">
        <v>45840268.729999997</v>
      </c>
      <c r="D1119" s="22"/>
      <c r="E1119" s="22"/>
    </row>
    <row r="1120" spans="1:5" x14ac:dyDescent="0.2">
      <c r="A1120" s="24" t="s">
        <v>1117</v>
      </c>
      <c r="B1120" s="27">
        <v>5.54</v>
      </c>
      <c r="C1120" s="27">
        <v>48772608.880000003</v>
      </c>
      <c r="D1120" s="22"/>
      <c r="E1120" s="22"/>
    </row>
    <row r="1121" spans="1:5" x14ac:dyDescent="0.2">
      <c r="A1121" s="24" t="s">
        <v>1118</v>
      </c>
      <c r="B1121" s="27">
        <v>5.47</v>
      </c>
      <c r="C1121" s="27">
        <v>44925445.289999999</v>
      </c>
      <c r="D1121" s="22"/>
      <c r="E1121" s="22"/>
    </row>
    <row r="1122" spans="1:5" x14ac:dyDescent="0.2">
      <c r="A1122" s="24" t="s">
        <v>1119</v>
      </c>
      <c r="B1122" s="27">
        <v>5.43</v>
      </c>
      <c r="C1122" s="27">
        <v>44507187.979999997</v>
      </c>
      <c r="D1122" s="22"/>
      <c r="E1122" s="22"/>
    </row>
    <row r="1123" spans="1:5" x14ac:dyDescent="0.2">
      <c r="A1123" s="24" t="s">
        <v>1120</v>
      </c>
      <c r="B1123" s="27">
        <v>5.57</v>
      </c>
      <c r="C1123" s="27">
        <v>45562509.18</v>
      </c>
      <c r="D1123" s="22"/>
      <c r="E1123" s="22"/>
    </row>
    <row r="1124" spans="1:5" x14ac:dyDescent="0.2">
      <c r="A1124" s="24" t="s">
        <v>1121</v>
      </c>
      <c r="B1124" s="27">
        <v>5.6</v>
      </c>
      <c r="C1124" s="27">
        <v>46089545.310000002</v>
      </c>
      <c r="D1124" s="22"/>
      <c r="E1124" s="22"/>
    </row>
    <row r="1125" spans="1:5" x14ac:dyDescent="0.2">
      <c r="A1125" s="24" t="s">
        <v>1122</v>
      </c>
      <c r="B1125" s="27">
        <v>5.68</v>
      </c>
      <c r="C1125" s="27">
        <v>46749531.759999998</v>
      </c>
      <c r="D1125" s="22"/>
      <c r="E1125" s="22"/>
    </row>
    <row r="1126" spans="1:5" x14ac:dyDescent="0.2">
      <c r="A1126" s="24" t="s">
        <v>1123</v>
      </c>
      <c r="B1126" s="27">
        <v>5.61</v>
      </c>
      <c r="C1126" s="27">
        <v>47005445.350000001</v>
      </c>
      <c r="D1126" s="22"/>
      <c r="E1126" s="22"/>
    </row>
    <row r="1127" spans="1:5" x14ac:dyDescent="0.2">
      <c r="A1127" s="24" t="s">
        <v>1124</v>
      </c>
      <c r="B1127" s="27">
        <v>5.62</v>
      </c>
      <c r="C1127" s="27">
        <v>45777305.659999996</v>
      </c>
      <c r="D1127" s="22"/>
      <c r="E1127" s="22"/>
    </row>
    <row r="1128" spans="1:5" x14ac:dyDescent="0.2">
      <c r="A1128" s="24" t="s">
        <v>1125</v>
      </c>
      <c r="B1128" s="27">
        <v>5.68</v>
      </c>
      <c r="C1128" s="27">
        <v>46127102.630000003</v>
      </c>
      <c r="D1128" s="22"/>
      <c r="E1128" s="22"/>
    </row>
    <row r="1129" spans="1:5" x14ac:dyDescent="0.2">
      <c r="A1129" s="24" t="s">
        <v>1126</v>
      </c>
      <c r="B1129" s="27">
        <v>5.75</v>
      </c>
      <c r="C1129" s="27">
        <v>48162810.270000003</v>
      </c>
      <c r="D1129" s="22"/>
      <c r="E1129" s="22"/>
    </row>
    <row r="1130" spans="1:5" x14ac:dyDescent="0.2">
      <c r="A1130" s="24" t="s">
        <v>1127</v>
      </c>
      <c r="B1130" s="27">
        <v>5.74</v>
      </c>
      <c r="C1130" s="27">
        <v>45836186</v>
      </c>
      <c r="D1130" s="22"/>
      <c r="E1130" s="22"/>
    </row>
    <row r="1131" spans="1:5" x14ac:dyDescent="0.2">
      <c r="A1131" s="24" t="s">
        <v>1128</v>
      </c>
      <c r="B1131" s="27">
        <v>5.45</v>
      </c>
      <c r="C1131" s="27">
        <v>44024772.159999996</v>
      </c>
      <c r="D1131" s="22"/>
      <c r="E1131" s="22"/>
    </row>
    <row r="1132" spans="1:5" x14ac:dyDescent="0.2">
      <c r="A1132" s="24" t="s">
        <v>1129</v>
      </c>
      <c r="B1132" s="27">
        <v>5.52</v>
      </c>
      <c r="C1132" s="27">
        <v>46068946.93</v>
      </c>
      <c r="D1132" s="22"/>
      <c r="E1132" s="22"/>
    </row>
    <row r="1133" spans="1:5" x14ac:dyDescent="0.2">
      <c r="A1133" s="24" t="s">
        <v>1130</v>
      </c>
      <c r="B1133" s="27">
        <v>5.45</v>
      </c>
      <c r="C1133" s="27">
        <v>44907293.530000001</v>
      </c>
      <c r="D1133" s="22"/>
      <c r="E1133" s="22"/>
    </row>
    <row r="1134" spans="1:5" x14ac:dyDescent="0.2">
      <c r="A1134" s="24" t="s">
        <v>1131</v>
      </c>
      <c r="B1134" s="27">
        <v>5.43</v>
      </c>
      <c r="C1134" s="27">
        <v>43755115.130000003</v>
      </c>
      <c r="D1134" s="22"/>
      <c r="E1134" s="22"/>
    </row>
    <row r="1135" spans="1:5" x14ac:dyDescent="0.2">
      <c r="A1135" s="24" t="s">
        <v>1132</v>
      </c>
      <c r="B1135" s="27">
        <v>5.4</v>
      </c>
      <c r="C1135" s="27">
        <v>43604805.25</v>
      </c>
      <c r="D1135" s="22"/>
      <c r="E1135" s="22"/>
    </row>
    <row r="1136" spans="1:5" x14ac:dyDescent="0.2">
      <c r="A1136" s="24" t="s">
        <v>1133</v>
      </c>
      <c r="B1136" s="27">
        <v>5.23</v>
      </c>
      <c r="C1136" s="27">
        <v>42220980.210000001</v>
      </c>
      <c r="D1136" s="22"/>
      <c r="E1136" s="22"/>
    </row>
    <row r="1137" spans="1:5" x14ac:dyDescent="0.2">
      <c r="A1137" s="24" t="s">
        <v>1134</v>
      </c>
      <c r="B1137" s="27">
        <v>5.17</v>
      </c>
      <c r="C1137" s="27">
        <v>41492434.75</v>
      </c>
      <c r="D1137" s="22"/>
      <c r="E1137" s="22"/>
    </row>
    <row r="1138" spans="1:5" x14ac:dyDescent="0.2">
      <c r="A1138" s="24" t="s">
        <v>1135</v>
      </c>
      <c r="B1138" s="27">
        <v>5.22</v>
      </c>
      <c r="C1138" s="27">
        <v>41934201.710000001</v>
      </c>
      <c r="D1138" s="22"/>
      <c r="E1138" s="22"/>
    </row>
    <row r="1139" spans="1:5" x14ac:dyDescent="0.2">
      <c r="A1139" s="24" t="s">
        <v>1136</v>
      </c>
      <c r="B1139" s="27">
        <v>5.23</v>
      </c>
      <c r="C1139" s="27">
        <v>43835011.649999999</v>
      </c>
      <c r="D1139" s="22"/>
      <c r="E1139" s="22"/>
    </row>
    <row r="1140" spans="1:5" x14ac:dyDescent="0.2">
      <c r="A1140" s="24" t="s">
        <v>1137</v>
      </c>
      <c r="B1140" s="27">
        <v>5.18</v>
      </c>
      <c r="C1140" s="27">
        <v>41377927.75</v>
      </c>
      <c r="D1140" s="22"/>
      <c r="E1140" s="22"/>
    </row>
    <row r="1141" spans="1:5" x14ac:dyDescent="0.2">
      <c r="A1141" s="24" t="s">
        <v>1138</v>
      </c>
      <c r="B1141" s="27">
        <v>5.19</v>
      </c>
      <c r="C1141" s="27">
        <v>41479130.159999996</v>
      </c>
      <c r="D1141" s="22"/>
      <c r="E1141" s="22"/>
    </row>
    <row r="1142" spans="1:5" x14ac:dyDescent="0.2">
      <c r="A1142" s="24" t="s">
        <v>1139</v>
      </c>
      <c r="B1142" s="27">
        <v>5.26</v>
      </c>
      <c r="C1142" s="27">
        <v>41975486.460000001</v>
      </c>
      <c r="D1142" s="22"/>
      <c r="E1142" s="22"/>
    </row>
    <row r="1143" spans="1:5" x14ac:dyDescent="0.2">
      <c r="A1143" s="24" t="s">
        <v>1140</v>
      </c>
      <c r="B1143" s="27">
        <v>5.33</v>
      </c>
      <c r="C1143" s="27">
        <v>42547755.600000001</v>
      </c>
      <c r="D1143" s="22"/>
      <c r="E1143" s="22"/>
    </row>
    <row r="1144" spans="1:5" x14ac:dyDescent="0.2">
      <c r="A1144" s="24" t="s">
        <v>1141</v>
      </c>
      <c r="B1144" s="27">
        <v>5.36</v>
      </c>
      <c r="C1144" s="27">
        <v>43135282.840000004</v>
      </c>
      <c r="D1144" s="22"/>
      <c r="E1144" s="22"/>
    </row>
    <row r="1145" spans="1:5" x14ac:dyDescent="0.2">
      <c r="A1145" s="24" t="s">
        <v>1142</v>
      </c>
      <c r="B1145" s="27">
        <v>5.35</v>
      </c>
      <c r="C1145" s="27">
        <v>43063366.520000003</v>
      </c>
      <c r="D1145" s="22"/>
      <c r="E1145" s="22"/>
    </row>
    <row r="1146" spans="1:5" x14ac:dyDescent="0.2">
      <c r="A1146" s="24" t="s">
        <v>1143</v>
      </c>
      <c r="B1146" s="27">
        <v>5.4</v>
      </c>
      <c r="C1146" s="27">
        <v>45539770.560000002</v>
      </c>
      <c r="D1146" s="22"/>
      <c r="E1146" s="22"/>
    </row>
    <row r="1147" spans="1:5" x14ac:dyDescent="0.2">
      <c r="A1147" s="24" t="s">
        <v>1144</v>
      </c>
      <c r="B1147" s="27">
        <v>5.35</v>
      </c>
      <c r="C1147" s="27">
        <v>43097970.380000003</v>
      </c>
      <c r="D1147" s="22"/>
      <c r="E1147" s="22"/>
    </row>
    <row r="1148" spans="1:5" x14ac:dyDescent="0.2">
      <c r="A1148" s="24" t="s">
        <v>1145</v>
      </c>
      <c r="B1148" s="27">
        <v>5.39</v>
      </c>
      <c r="C1148" s="27">
        <v>43388894.369999997</v>
      </c>
      <c r="D1148" s="22"/>
      <c r="E1148" s="22"/>
    </row>
    <row r="1149" spans="1:5" x14ac:dyDescent="0.2">
      <c r="A1149" s="24" t="s">
        <v>1146</v>
      </c>
      <c r="B1149" s="27">
        <v>5.32</v>
      </c>
      <c r="C1149" s="27">
        <v>42850055.869999997</v>
      </c>
      <c r="D1149" s="22"/>
      <c r="E1149" s="22"/>
    </row>
    <row r="1150" spans="1:5" x14ac:dyDescent="0.2">
      <c r="A1150" s="24" t="s">
        <v>1147</v>
      </c>
      <c r="B1150" s="27">
        <v>5.4</v>
      </c>
      <c r="C1150" s="27">
        <v>43484079.289999999</v>
      </c>
      <c r="D1150" s="22"/>
      <c r="E1150" s="22"/>
    </row>
    <row r="1151" spans="1:5" x14ac:dyDescent="0.2">
      <c r="A1151" s="24" t="s">
        <v>1148</v>
      </c>
      <c r="B1151" s="27">
        <v>5.41</v>
      </c>
      <c r="C1151" s="27">
        <v>43117734.920000002</v>
      </c>
      <c r="D1151" s="22"/>
      <c r="E1151" s="22"/>
    </row>
    <row r="1152" spans="1:5" x14ac:dyDescent="0.2">
      <c r="A1152" s="24" t="s">
        <v>1149</v>
      </c>
      <c r="B1152" s="27">
        <v>5.39</v>
      </c>
      <c r="C1152" s="27">
        <v>43219466.780000001</v>
      </c>
      <c r="D1152" s="22"/>
      <c r="E1152" s="22"/>
    </row>
    <row r="1153" spans="1:5" x14ac:dyDescent="0.2">
      <c r="A1153" s="24" t="s">
        <v>1150</v>
      </c>
      <c r="B1153" s="27">
        <v>5.47</v>
      </c>
      <c r="C1153" s="27">
        <v>43818076.170000002</v>
      </c>
      <c r="D1153" s="22"/>
      <c r="E1153" s="22"/>
    </row>
    <row r="1154" spans="1:5" x14ac:dyDescent="0.2">
      <c r="A1154" s="24" t="s">
        <v>1151</v>
      </c>
      <c r="B1154" s="27">
        <v>5.47</v>
      </c>
      <c r="C1154" s="27">
        <v>45114041.560000002</v>
      </c>
      <c r="D1154" s="22"/>
      <c r="E1154" s="22"/>
    </row>
    <row r="1155" spans="1:5" x14ac:dyDescent="0.2">
      <c r="A1155" s="24" t="s">
        <v>1152</v>
      </c>
      <c r="B1155" s="27">
        <v>5.43</v>
      </c>
      <c r="C1155" s="27">
        <v>44799831.619999997</v>
      </c>
      <c r="D1155" s="22"/>
      <c r="E1155" s="22"/>
    </row>
    <row r="1156" spans="1:5" x14ac:dyDescent="0.2">
      <c r="A1156" s="24" t="s">
        <v>1153</v>
      </c>
      <c r="B1156" s="27">
        <v>5.47</v>
      </c>
      <c r="C1156" s="27">
        <v>43914636.240000002</v>
      </c>
      <c r="D1156" s="22"/>
      <c r="E1156" s="22"/>
    </row>
    <row r="1157" spans="1:5" x14ac:dyDescent="0.2">
      <c r="A1157" s="24" t="s">
        <v>1154</v>
      </c>
      <c r="B1157" s="27">
        <v>5.49</v>
      </c>
      <c r="C1157" s="27">
        <v>45063866.030000001</v>
      </c>
      <c r="D1157" s="22"/>
      <c r="E1157" s="22"/>
    </row>
    <row r="1158" spans="1:5" x14ac:dyDescent="0.2">
      <c r="A1158" s="24" t="s">
        <v>1155</v>
      </c>
      <c r="B1158" s="27">
        <v>5.44</v>
      </c>
      <c r="C1158" s="27">
        <v>44567075.549999997</v>
      </c>
      <c r="D1158" s="22"/>
      <c r="E1158" s="22"/>
    </row>
    <row r="1159" spans="1:5" x14ac:dyDescent="0.2">
      <c r="A1159" s="24" t="s">
        <v>1156</v>
      </c>
      <c r="B1159" s="27">
        <v>5.33</v>
      </c>
      <c r="C1159" s="27">
        <v>43212216.82</v>
      </c>
      <c r="D1159" s="22"/>
      <c r="E1159" s="22"/>
    </row>
    <row r="1160" spans="1:5" x14ac:dyDescent="0.2">
      <c r="A1160" s="24" t="s">
        <v>1157</v>
      </c>
      <c r="B1160" s="27">
        <v>5.24</v>
      </c>
      <c r="C1160" s="27">
        <v>42485554.390000001</v>
      </c>
      <c r="D1160" s="22"/>
      <c r="E1160" s="22"/>
    </row>
    <row r="1161" spans="1:5" x14ac:dyDescent="0.2">
      <c r="A1161" s="24" t="s">
        <v>1158</v>
      </c>
      <c r="B1161" s="27">
        <v>5.24</v>
      </c>
      <c r="C1161" s="27">
        <v>42498650.369999997</v>
      </c>
      <c r="D1161" s="22"/>
      <c r="E1161" s="22"/>
    </row>
    <row r="1162" spans="1:5" x14ac:dyDescent="0.2">
      <c r="A1162" s="24" t="s">
        <v>1159</v>
      </c>
      <c r="B1162" s="27">
        <v>5.25</v>
      </c>
      <c r="C1162" s="27">
        <v>42602961.07</v>
      </c>
      <c r="D1162" s="22"/>
      <c r="E1162" s="22"/>
    </row>
    <row r="1163" spans="1:5" x14ac:dyDescent="0.2">
      <c r="A1163" s="24" t="s">
        <v>1160</v>
      </c>
      <c r="B1163" s="27">
        <v>5.24</v>
      </c>
      <c r="C1163" s="27">
        <v>42432813.229999997</v>
      </c>
      <c r="D1163" s="22"/>
      <c r="E1163" s="22"/>
    </row>
    <row r="1164" spans="1:5" x14ac:dyDescent="0.2">
      <c r="A1164" s="24" t="s">
        <v>1161</v>
      </c>
      <c r="B1164" s="27">
        <v>5.29</v>
      </c>
      <c r="C1164" s="27">
        <v>43043108.090000004</v>
      </c>
      <c r="D1164" s="22"/>
      <c r="E1164" s="22"/>
    </row>
    <row r="1165" spans="1:5" x14ac:dyDescent="0.2">
      <c r="A1165" s="24" t="s">
        <v>1162</v>
      </c>
      <c r="B1165" s="27">
        <v>5.21</v>
      </c>
      <c r="C1165" s="27">
        <v>45906166.189999998</v>
      </c>
      <c r="D1165" s="22"/>
      <c r="E1165" s="22"/>
    </row>
    <row r="1166" spans="1:5" x14ac:dyDescent="0.2">
      <c r="A1166" s="24" t="s">
        <v>1163</v>
      </c>
      <c r="B1166" s="27">
        <v>5.14</v>
      </c>
      <c r="C1166" s="27">
        <v>41881735.340000004</v>
      </c>
      <c r="D1166" s="22"/>
      <c r="E1166" s="22"/>
    </row>
    <row r="1167" spans="1:5" x14ac:dyDescent="0.2">
      <c r="A1167" s="24" t="s">
        <v>1164</v>
      </c>
      <c r="B1167" s="27">
        <v>5.0999999999999996</v>
      </c>
      <c r="C1167" s="27">
        <v>41646889.280000001</v>
      </c>
      <c r="D1167" s="22"/>
      <c r="E1167" s="22"/>
    </row>
    <row r="1168" spans="1:5" x14ac:dyDescent="0.2">
      <c r="A1168" s="24" t="s">
        <v>1165</v>
      </c>
      <c r="B1168" s="27">
        <v>5.09</v>
      </c>
      <c r="C1168" s="27">
        <v>41577106.579999998</v>
      </c>
      <c r="D1168" s="22"/>
      <c r="E1168" s="22"/>
    </row>
    <row r="1169" spans="1:5" x14ac:dyDescent="0.2">
      <c r="A1169" s="24" t="s">
        <v>1166</v>
      </c>
      <c r="B1169" s="27">
        <v>5.14</v>
      </c>
      <c r="C1169" s="27">
        <v>41962757.359999999</v>
      </c>
      <c r="D1169" s="22"/>
      <c r="E1169" s="22"/>
    </row>
    <row r="1170" spans="1:5" x14ac:dyDescent="0.2">
      <c r="A1170" s="24" t="s">
        <v>1167</v>
      </c>
      <c r="B1170" s="27">
        <v>5.25</v>
      </c>
      <c r="C1170" s="27">
        <v>42971629.880000003</v>
      </c>
      <c r="D1170" s="22"/>
      <c r="E1170" s="22"/>
    </row>
    <row r="1171" spans="1:5" x14ac:dyDescent="0.2">
      <c r="A1171" s="24" t="s">
        <v>1168</v>
      </c>
      <c r="B1171" s="27">
        <v>5.3</v>
      </c>
      <c r="C1171" s="27">
        <v>43457880.509999998</v>
      </c>
      <c r="D1171" s="22"/>
      <c r="E1171" s="22"/>
    </row>
    <row r="1172" spans="1:5" x14ac:dyDescent="0.2">
      <c r="A1172" s="24" t="s">
        <v>1169</v>
      </c>
      <c r="B1172" s="27">
        <v>5.28</v>
      </c>
      <c r="C1172" s="27">
        <v>43205158.340000004</v>
      </c>
      <c r="D1172" s="22"/>
      <c r="E1172" s="22"/>
    </row>
    <row r="1173" spans="1:5" x14ac:dyDescent="0.2">
      <c r="A1173" s="24" t="s">
        <v>1170</v>
      </c>
      <c r="B1173" s="27">
        <v>5.34</v>
      </c>
      <c r="C1173" s="27">
        <v>44298924.030000001</v>
      </c>
      <c r="D1173" s="22"/>
      <c r="E1173" s="22"/>
    </row>
    <row r="1174" spans="1:5" x14ac:dyDescent="0.2">
      <c r="A1174" s="24" t="s">
        <v>1171</v>
      </c>
      <c r="B1174" s="27">
        <v>5.33</v>
      </c>
      <c r="C1174" s="27">
        <v>44170127.439999998</v>
      </c>
      <c r="D1174" s="22"/>
      <c r="E1174" s="22"/>
    </row>
    <row r="1175" spans="1:5" x14ac:dyDescent="0.2">
      <c r="A1175" s="24" t="s">
        <v>1172</v>
      </c>
      <c r="B1175" s="27">
        <v>5.29</v>
      </c>
      <c r="C1175" s="27">
        <v>43859729.5</v>
      </c>
      <c r="D1175" s="22"/>
      <c r="E1175" s="22"/>
    </row>
    <row r="1176" spans="1:5" x14ac:dyDescent="0.2">
      <c r="A1176" s="24" t="s">
        <v>1173</v>
      </c>
      <c r="B1176" s="27">
        <v>5.25</v>
      </c>
      <c r="C1176" s="27">
        <v>43490427.520000003</v>
      </c>
      <c r="D1176" s="22"/>
      <c r="E1176" s="22"/>
    </row>
    <row r="1177" spans="1:5" x14ac:dyDescent="0.2">
      <c r="A1177" s="24" t="s">
        <v>1174</v>
      </c>
      <c r="B1177" s="27">
        <v>5.33</v>
      </c>
      <c r="C1177" s="27">
        <v>44121271.890000001</v>
      </c>
      <c r="D1177" s="22"/>
      <c r="E1177" s="22"/>
    </row>
    <row r="1178" spans="1:5" x14ac:dyDescent="0.2">
      <c r="A1178" s="24" t="s">
        <v>1175</v>
      </c>
      <c r="B1178" s="27">
        <v>5.39</v>
      </c>
      <c r="C1178" s="27">
        <v>44714972.200000003</v>
      </c>
      <c r="D1178" s="22"/>
      <c r="E1178" s="22"/>
    </row>
    <row r="1179" spans="1:5" x14ac:dyDescent="0.2">
      <c r="A1179" s="24" t="s">
        <v>1176</v>
      </c>
      <c r="B1179" s="27">
        <v>5.34</v>
      </c>
      <c r="C1179" s="27">
        <v>44375967.899999999</v>
      </c>
      <c r="D1179" s="22"/>
      <c r="E1179" s="22"/>
    </row>
    <row r="1180" spans="1:5" x14ac:dyDescent="0.2">
      <c r="A1180" s="24" t="s">
        <v>1177</v>
      </c>
      <c r="B1180" s="27">
        <v>5.36</v>
      </c>
      <c r="C1180" s="27">
        <v>45160692</v>
      </c>
      <c r="D1180" s="22"/>
      <c r="E1180" s="22"/>
    </row>
    <row r="1181" spans="1:5" x14ac:dyDescent="0.2">
      <c r="A1181" s="24" t="s">
        <v>1178</v>
      </c>
      <c r="B1181" s="27">
        <v>5.43</v>
      </c>
      <c r="C1181" s="27">
        <v>43691469.880000003</v>
      </c>
      <c r="D1181" s="22"/>
      <c r="E1181" s="22"/>
    </row>
    <row r="1182" spans="1:5" x14ac:dyDescent="0.2">
      <c r="A1182" s="24" t="s">
        <v>1179</v>
      </c>
      <c r="B1182" s="27">
        <v>5.46</v>
      </c>
      <c r="C1182" s="27">
        <v>44147337.100000001</v>
      </c>
      <c r="D1182" s="22"/>
      <c r="E1182" s="22"/>
    </row>
    <row r="1183" spans="1:5" x14ac:dyDescent="0.2">
      <c r="A1183" s="24" t="s">
        <v>1180</v>
      </c>
      <c r="B1183" s="27">
        <v>5.45</v>
      </c>
      <c r="C1183" s="27">
        <v>42503485.189999998</v>
      </c>
      <c r="D1183" s="22"/>
      <c r="E1183" s="22"/>
    </row>
    <row r="1184" spans="1:5" x14ac:dyDescent="0.2">
      <c r="A1184" s="24" t="s">
        <v>1181</v>
      </c>
      <c r="B1184" s="27">
        <v>5.33</v>
      </c>
      <c r="C1184" s="27">
        <v>41723762.659999996</v>
      </c>
      <c r="D1184" s="22"/>
      <c r="E1184" s="22"/>
    </row>
    <row r="1185" spans="1:5" x14ac:dyDescent="0.2">
      <c r="A1185" s="24" t="s">
        <v>1182</v>
      </c>
      <c r="B1185" s="27">
        <v>5.26</v>
      </c>
      <c r="C1185" s="27">
        <v>41121688.530000001</v>
      </c>
      <c r="D1185" s="22"/>
      <c r="E1185" s="22"/>
    </row>
    <row r="1186" spans="1:5" x14ac:dyDescent="0.2">
      <c r="A1186" s="24" t="s">
        <v>1183</v>
      </c>
      <c r="B1186" s="27">
        <v>5.16</v>
      </c>
      <c r="C1186" s="27">
        <v>40422529.25</v>
      </c>
      <c r="D1186" s="22"/>
      <c r="E1186" s="22"/>
    </row>
    <row r="1187" spans="1:5" x14ac:dyDescent="0.2">
      <c r="A1187" s="24" t="s">
        <v>1184</v>
      </c>
      <c r="B1187" s="27">
        <v>5.24</v>
      </c>
      <c r="C1187" s="27">
        <v>40754684.600000001</v>
      </c>
      <c r="D1187" s="22"/>
      <c r="E1187" s="22"/>
    </row>
    <row r="1188" spans="1:5" x14ac:dyDescent="0.2">
      <c r="A1188" s="24" t="s">
        <v>1185</v>
      </c>
      <c r="B1188" s="27">
        <v>5.23</v>
      </c>
      <c r="C1188" s="27">
        <v>40876114.43</v>
      </c>
      <c r="D1188" s="22"/>
      <c r="E1188" s="22"/>
    </row>
    <row r="1189" spans="1:5" x14ac:dyDescent="0.2">
      <c r="A1189" s="24" t="s">
        <v>1186</v>
      </c>
      <c r="B1189" s="27">
        <v>5.21</v>
      </c>
      <c r="C1189" s="27">
        <v>41517520.969999999</v>
      </c>
      <c r="D1189" s="22"/>
      <c r="E1189" s="22"/>
    </row>
    <row r="1190" spans="1:5" x14ac:dyDescent="0.2">
      <c r="A1190" s="24" t="s">
        <v>1187</v>
      </c>
      <c r="B1190" s="27">
        <v>5.25</v>
      </c>
      <c r="C1190" s="27">
        <v>41849005.130000003</v>
      </c>
      <c r="D1190" s="22"/>
      <c r="E1190" s="22"/>
    </row>
    <row r="1191" spans="1:5" x14ac:dyDescent="0.2">
      <c r="A1191" s="24" t="s">
        <v>1188</v>
      </c>
      <c r="B1191" s="27">
        <v>5.34</v>
      </c>
      <c r="C1191" s="27">
        <v>42899866.240000002</v>
      </c>
      <c r="D1191" s="22"/>
      <c r="E1191" s="22"/>
    </row>
    <row r="1192" spans="1:5" x14ac:dyDescent="0.2">
      <c r="A1192" s="24" t="s">
        <v>1189</v>
      </c>
      <c r="B1192" s="27">
        <v>5.36</v>
      </c>
      <c r="C1192" s="27">
        <v>43097050.969999999</v>
      </c>
      <c r="D1192" s="22"/>
      <c r="E1192" s="22"/>
    </row>
    <row r="1193" spans="1:5" x14ac:dyDescent="0.2">
      <c r="A1193" s="24" t="s">
        <v>1190</v>
      </c>
      <c r="B1193" s="27">
        <v>5.4</v>
      </c>
      <c r="C1193" s="27">
        <v>49632946.079999998</v>
      </c>
      <c r="D1193" s="22"/>
      <c r="E1193" s="22"/>
    </row>
    <row r="1194" spans="1:5" x14ac:dyDescent="0.2">
      <c r="A1194" s="24" t="s">
        <v>1191</v>
      </c>
      <c r="B1194" s="27">
        <v>5.44</v>
      </c>
      <c r="C1194" s="27">
        <v>51986731.350000001</v>
      </c>
      <c r="D1194" s="22"/>
      <c r="E1194" s="22"/>
    </row>
    <row r="1195" spans="1:5" x14ac:dyDescent="0.2">
      <c r="A1195" s="24" t="s">
        <v>1192</v>
      </c>
      <c r="B1195" s="27">
        <v>5.35</v>
      </c>
      <c r="C1195" s="27">
        <v>50758552.170000002</v>
      </c>
      <c r="D1195" s="22"/>
      <c r="E1195" s="22"/>
    </row>
    <row r="1196" spans="1:5" x14ac:dyDescent="0.2">
      <c r="A1196" s="24" t="s">
        <v>1193</v>
      </c>
      <c r="B1196" s="27">
        <v>5.22</v>
      </c>
      <c r="C1196" s="27">
        <v>48480729.210000001</v>
      </c>
      <c r="D1196" s="22"/>
      <c r="E1196" s="22"/>
    </row>
    <row r="1197" spans="1:5" x14ac:dyDescent="0.2">
      <c r="A1197" s="24" t="s">
        <v>1194</v>
      </c>
      <c r="B1197" s="27">
        <v>5.26</v>
      </c>
      <c r="C1197" s="27">
        <v>48602755.850000001</v>
      </c>
      <c r="D1197" s="22"/>
      <c r="E1197" s="22"/>
    </row>
    <row r="1198" spans="1:5" x14ac:dyDescent="0.2">
      <c r="A1198" s="24" t="s">
        <v>1195</v>
      </c>
      <c r="B1198" s="27">
        <v>5.28</v>
      </c>
      <c r="C1198" s="27">
        <v>48760326.530000001</v>
      </c>
      <c r="D1198" s="22"/>
      <c r="E1198" s="22"/>
    </row>
    <row r="1199" spans="1:5" x14ac:dyDescent="0.2">
      <c r="A1199" s="24" t="s">
        <v>1196</v>
      </c>
      <c r="B1199" s="27">
        <v>5.24</v>
      </c>
      <c r="C1199" s="27">
        <v>49467338.859999999</v>
      </c>
      <c r="D1199" s="22"/>
      <c r="E1199" s="22"/>
    </row>
    <row r="1200" spans="1:5" x14ac:dyDescent="0.2">
      <c r="A1200" s="24" t="s">
        <v>1197</v>
      </c>
      <c r="B1200" s="27">
        <v>5.28</v>
      </c>
      <c r="C1200" s="27">
        <v>48324746.789999999</v>
      </c>
      <c r="D1200" s="22"/>
      <c r="E1200" s="22"/>
    </row>
    <row r="1201" spans="1:5" x14ac:dyDescent="0.2">
      <c r="A1201" s="24" t="s">
        <v>1198</v>
      </c>
      <c r="B1201" s="27">
        <v>5.22</v>
      </c>
      <c r="C1201" s="27">
        <v>45843852.759999998</v>
      </c>
      <c r="D1201" s="22"/>
      <c r="E1201" s="22"/>
    </row>
    <row r="1202" spans="1:5" x14ac:dyDescent="0.2">
      <c r="A1202" s="24" t="s">
        <v>1199</v>
      </c>
      <c r="B1202" s="27">
        <v>5.23</v>
      </c>
      <c r="C1202" s="27">
        <v>47842194.350000001</v>
      </c>
      <c r="D1202" s="22"/>
      <c r="E1202" s="22"/>
    </row>
    <row r="1203" spans="1:5" x14ac:dyDescent="0.2">
      <c r="A1203" s="24" t="s">
        <v>1200</v>
      </c>
      <c r="B1203" s="27">
        <v>5.16</v>
      </c>
      <c r="C1203" s="27">
        <v>45363753.189999998</v>
      </c>
      <c r="D1203" s="22"/>
      <c r="E1203" s="22"/>
    </row>
    <row r="1204" spans="1:5" x14ac:dyDescent="0.2">
      <c r="A1204" s="24" t="s">
        <v>1201</v>
      </c>
      <c r="B1204" s="27">
        <v>5.12</v>
      </c>
      <c r="C1204" s="27">
        <v>45967663.82</v>
      </c>
      <c r="D1204" s="22"/>
      <c r="E1204" s="22"/>
    </row>
    <row r="1205" spans="1:5" x14ac:dyDescent="0.2">
      <c r="A1205" s="24" t="s">
        <v>1202</v>
      </c>
      <c r="B1205" s="27">
        <v>5.24</v>
      </c>
      <c r="C1205" s="27">
        <v>47465246.130000003</v>
      </c>
      <c r="D1205" s="22"/>
      <c r="E1205" s="22"/>
    </row>
    <row r="1206" spans="1:5" x14ac:dyDescent="0.2">
      <c r="A1206" s="24" t="s">
        <v>1203</v>
      </c>
      <c r="B1206" s="27">
        <v>5.24</v>
      </c>
      <c r="C1206" s="27">
        <v>49221139.170000002</v>
      </c>
      <c r="D1206" s="22"/>
      <c r="E1206" s="22"/>
    </row>
    <row r="1207" spans="1:5" x14ac:dyDescent="0.2">
      <c r="A1207" s="24" t="s">
        <v>1204</v>
      </c>
      <c r="B1207" s="27">
        <v>5.23</v>
      </c>
      <c r="C1207" s="27">
        <v>46279247</v>
      </c>
      <c r="D1207" s="22"/>
      <c r="E1207" s="22"/>
    </row>
    <row r="1208" spans="1:5" x14ac:dyDescent="0.2">
      <c r="A1208" s="24" t="s">
        <v>1205</v>
      </c>
      <c r="B1208" s="27">
        <v>5.18</v>
      </c>
      <c r="C1208" s="27">
        <v>45823597.359999999</v>
      </c>
      <c r="D1208" s="22"/>
      <c r="E1208" s="22"/>
    </row>
    <row r="1209" spans="1:5" x14ac:dyDescent="0.2">
      <c r="A1209" s="24" t="s">
        <v>1206</v>
      </c>
      <c r="B1209" s="27">
        <v>5.09</v>
      </c>
      <c r="C1209" s="27">
        <v>45848913.979999997</v>
      </c>
      <c r="D1209" s="22"/>
      <c r="E1209" s="22"/>
    </row>
    <row r="1210" spans="1:5" x14ac:dyDescent="0.2">
      <c r="A1210" s="24" t="s">
        <v>1207</v>
      </c>
      <c r="B1210" s="27">
        <v>5.05</v>
      </c>
      <c r="C1210" s="27">
        <v>45076142.420000002</v>
      </c>
      <c r="D1210" s="22"/>
      <c r="E1210" s="22"/>
    </row>
    <row r="1211" spans="1:5" x14ac:dyDescent="0.2">
      <c r="A1211" s="24" t="s">
        <v>1208</v>
      </c>
      <c r="B1211" s="27">
        <v>5.0599999999999996</v>
      </c>
      <c r="C1211" s="27">
        <v>44343648.189999998</v>
      </c>
      <c r="D1211" s="22"/>
      <c r="E1211" s="22"/>
    </row>
    <row r="1212" spans="1:5" x14ac:dyDescent="0.2">
      <c r="A1212" s="24" t="s">
        <v>1209</v>
      </c>
      <c r="B1212" s="27">
        <v>5.25</v>
      </c>
      <c r="C1212" s="27">
        <v>45987761.829999998</v>
      </c>
      <c r="D1212" s="22"/>
      <c r="E1212" s="22"/>
    </row>
    <row r="1213" spans="1:5" x14ac:dyDescent="0.2">
      <c r="A1213" s="24" t="s">
        <v>1210</v>
      </c>
      <c r="B1213" s="27">
        <v>5.22</v>
      </c>
      <c r="C1213" s="27">
        <v>47582004.210000001</v>
      </c>
      <c r="D1213" s="22"/>
      <c r="E1213" s="22"/>
    </row>
    <row r="1214" spans="1:5" x14ac:dyDescent="0.2">
      <c r="A1214" s="24" t="s">
        <v>1211</v>
      </c>
      <c r="B1214" s="27">
        <v>5.1100000000000003</v>
      </c>
      <c r="C1214" s="27">
        <v>44568732.43</v>
      </c>
      <c r="D1214" s="22"/>
      <c r="E1214" s="22"/>
    </row>
    <row r="1215" spans="1:5" x14ac:dyDescent="0.2">
      <c r="A1215" s="24" t="s">
        <v>1212</v>
      </c>
      <c r="B1215" s="27">
        <v>5.25</v>
      </c>
      <c r="C1215" s="27">
        <v>45481883.899999999</v>
      </c>
      <c r="D1215" s="22"/>
      <c r="E1215" s="22"/>
    </row>
    <row r="1216" spans="1:5" x14ac:dyDescent="0.2">
      <c r="A1216" s="24" t="s">
        <v>1213</v>
      </c>
      <c r="B1216" s="27">
        <v>5.3</v>
      </c>
      <c r="C1216" s="27">
        <v>46170085.729999997</v>
      </c>
      <c r="D1216" s="22"/>
      <c r="E1216" s="22"/>
    </row>
    <row r="1217" spans="1:5" x14ac:dyDescent="0.2">
      <c r="A1217" s="24" t="s">
        <v>1214</v>
      </c>
      <c r="B1217" s="27">
        <v>5.37</v>
      </c>
      <c r="C1217" s="27">
        <v>46612113.859999999</v>
      </c>
      <c r="D1217" s="22"/>
      <c r="E1217" s="22"/>
    </row>
    <row r="1218" spans="1:5" x14ac:dyDescent="0.2">
      <c r="A1218" s="24" t="s">
        <v>1215</v>
      </c>
      <c r="B1218" s="27">
        <v>5.51</v>
      </c>
      <c r="C1218" s="27">
        <v>49424860.880000003</v>
      </c>
      <c r="D1218" s="22"/>
      <c r="E1218" s="22"/>
    </row>
    <row r="1219" spans="1:5" x14ac:dyDescent="0.2">
      <c r="A1219" s="24" t="s">
        <v>1216</v>
      </c>
      <c r="B1219" s="27">
        <v>5.65</v>
      </c>
      <c r="C1219" s="27">
        <v>48543040.880000003</v>
      </c>
      <c r="D1219" s="22"/>
      <c r="E1219" s="22"/>
    </row>
    <row r="1220" spans="1:5" x14ac:dyDescent="0.2">
      <c r="A1220" s="24" t="s">
        <v>1217</v>
      </c>
      <c r="B1220" s="27">
        <v>5.63</v>
      </c>
      <c r="C1220" s="27">
        <v>48853893.270000003</v>
      </c>
      <c r="D1220" s="22"/>
      <c r="E1220" s="22"/>
    </row>
    <row r="1221" spans="1:5" x14ac:dyDescent="0.2">
      <c r="A1221" s="24" t="s">
        <v>1218</v>
      </c>
      <c r="B1221" s="27">
        <v>5.67</v>
      </c>
      <c r="C1221" s="27">
        <v>50299036.75</v>
      </c>
      <c r="D1221" s="22"/>
      <c r="E1221" s="22"/>
    </row>
    <row r="1222" spans="1:5" x14ac:dyDescent="0.2">
      <c r="A1222" s="24" t="s">
        <v>1219</v>
      </c>
      <c r="B1222" s="27">
        <v>5.67</v>
      </c>
      <c r="C1222" s="27">
        <v>48604973.210000001</v>
      </c>
      <c r="D1222" s="22"/>
      <c r="E1222" s="22"/>
    </row>
    <row r="1223" spans="1:5" x14ac:dyDescent="0.2">
      <c r="A1223" s="24" t="s">
        <v>1220</v>
      </c>
      <c r="B1223" s="27">
        <v>5.76</v>
      </c>
      <c r="C1223" s="27">
        <v>49425184.109999999</v>
      </c>
      <c r="D1223" s="22"/>
      <c r="E1223" s="22"/>
    </row>
    <row r="1224" spans="1:5" x14ac:dyDescent="0.2">
      <c r="A1224" s="24" t="s">
        <v>1221</v>
      </c>
      <c r="B1224" s="27">
        <v>5.95</v>
      </c>
      <c r="C1224" s="27">
        <v>51070435.240000002</v>
      </c>
      <c r="D1224" s="22"/>
      <c r="E1224" s="22"/>
    </row>
    <row r="1225" spans="1:5" x14ac:dyDescent="0.2">
      <c r="A1225" s="24" t="s">
        <v>1222</v>
      </c>
      <c r="B1225" s="27">
        <v>6.06</v>
      </c>
      <c r="C1225" s="27">
        <v>54468965.920000002</v>
      </c>
      <c r="D1225" s="22"/>
      <c r="E1225" s="22"/>
    </row>
    <row r="1226" spans="1:5" x14ac:dyDescent="0.2">
      <c r="A1226" s="24" t="s">
        <v>1223</v>
      </c>
      <c r="B1226" s="27">
        <v>6.08</v>
      </c>
      <c r="C1226" s="27">
        <v>54359155.140000001</v>
      </c>
      <c r="D1226" s="22"/>
      <c r="E1226" s="22"/>
    </row>
    <row r="1227" spans="1:5" x14ac:dyDescent="0.2">
      <c r="A1227" s="24" t="s">
        <v>1224</v>
      </c>
      <c r="B1227" s="27">
        <v>6.03</v>
      </c>
      <c r="C1227" s="27">
        <v>51733103.979999997</v>
      </c>
      <c r="D1227" s="22"/>
      <c r="E1227" s="22"/>
    </row>
    <row r="1228" spans="1:5" x14ac:dyDescent="0.2">
      <c r="A1228" s="24" t="s">
        <v>1225</v>
      </c>
      <c r="B1228" s="27">
        <v>6</v>
      </c>
      <c r="C1228" s="27">
        <v>51537336</v>
      </c>
      <c r="D1228" s="22"/>
      <c r="E1228" s="22"/>
    </row>
    <row r="1229" spans="1:5" x14ac:dyDescent="0.2">
      <c r="A1229" s="24" t="s">
        <v>1226</v>
      </c>
      <c r="B1229" s="27">
        <v>6.07</v>
      </c>
      <c r="C1229" s="27">
        <v>52056034.880000003</v>
      </c>
      <c r="D1229" s="22"/>
      <c r="E1229" s="22"/>
    </row>
    <row r="1230" spans="1:5" x14ac:dyDescent="0.2">
      <c r="A1230" s="24" t="s">
        <v>1227</v>
      </c>
      <c r="B1230" s="27">
        <v>6.07</v>
      </c>
      <c r="C1230" s="27">
        <v>52088745</v>
      </c>
      <c r="D1230" s="22"/>
      <c r="E1230" s="22"/>
    </row>
    <row r="1231" spans="1:5" x14ac:dyDescent="0.2">
      <c r="A1231" s="24" t="s">
        <v>1228</v>
      </c>
      <c r="B1231" s="27">
        <v>6.15</v>
      </c>
      <c r="C1231" s="27">
        <v>52680858.710000001</v>
      </c>
      <c r="D1231" s="22"/>
      <c r="E1231" s="22"/>
    </row>
    <row r="1232" spans="1:5" x14ac:dyDescent="0.2">
      <c r="A1232" s="24" t="s">
        <v>1229</v>
      </c>
      <c r="B1232" s="27">
        <v>6.22</v>
      </c>
      <c r="C1232" s="27">
        <v>53251473.920000002</v>
      </c>
      <c r="D1232" s="22"/>
      <c r="E1232" s="22"/>
    </row>
    <row r="1233" spans="1:5" x14ac:dyDescent="0.2">
      <c r="A1233" s="24" t="s">
        <v>1230</v>
      </c>
      <c r="B1233" s="27">
        <v>6.17</v>
      </c>
      <c r="C1233" s="27">
        <v>53365820.140000001</v>
      </c>
      <c r="D1233" s="22"/>
      <c r="E1233" s="22"/>
    </row>
    <row r="1234" spans="1:5" x14ac:dyDescent="0.2">
      <c r="A1234" s="24" t="s">
        <v>1231</v>
      </c>
      <c r="B1234" s="27">
        <v>6.11</v>
      </c>
      <c r="C1234" s="27">
        <v>52823736.560000002</v>
      </c>
      <c r="D1234" s="22"/>
      <c r="E1234" s="22"/>
    </row>
    <row r="1235" spans="1:5" x14ac:dyDescent="0.2">
      <c r="A1235" s="24" t="s">
        <v>1232</v>
      </c>
      <c r="B1235" s="27">
        <v>6.11</v>
      </c>
      <c r="C1235" s="27">
        <v>52431252.140000001</v>
      </c>
      <c r="D1235" s="22"/>
      <c r="E1235" s="22"/>
    </row>
    <row r="1236" spans="1:5" x14ac:dyDescent="0.2">
      <c r="A1236" s="24" t="s">
        <v>1233</v>
      </c>
      <c r="B1236" s="27">
        <v>6.14</v>
      </c>
      <c r="C1236" s="27">
        <v>52457478.350000001</v>
      </c>
      <c r="D1236" s="22"/>
      <c r="E1236" s="22"/>
    </row>
    <row r="1237" spans="1:5" x14ac:dyDescent="0.2">
      <c r="A1237" s="24" t="s">
        <v>1234</v>
      </c>
      <c r="B1237" s="27">
        <v>6.17</v>
      </c>
      <c r="C1237" s="27">
        <v>52751287.240000002</v>
      </c>
      <c r="D1237" s="22"/>
      <c r="E1237" s="22"/>
    </row>
    <row r="1238" spans="1:5" x14ac:dyDescent="0.2">
      <c r="A1238" s="24" t="s">
        <v>1235</v>
      </c>
      <c r="B1238" s="27">
        <v>6.12</v>
      </c>
      <c r="C1238" s="27">
        <v>52254449.439999998</v>
      </c>
      <c r="D1238" s="22"/>
      <c r="E1238" s="22"/>
    </row>
    <row r="1239" spans="1:5" x14ac:dyDescent="0.2">
      <c r="A1239" s="24" t="s">
        <v>1236</v>
      </c>
      <c r="B1239" s="27">
        <v>6.12</v>
      </c>
      <c r="C1239" s="27">
        <v>52371458.93</v>
      </c>
      <c r="D1239" s="22"/>
      <c r="E1239" s="22"/>
    </row>
    <row r="1240" spans="1:5" x14ac:dyDescent="0.2">
      <c r="A1240" s="24" t="s">
        <v>1237</v>
      </c>
      <c r="B1240" s="27">
        <v>6.17</v>
      </c>
      <c r="C1240" s="27">
        <v>52931511.649999999</v>
      </c>
      <c r="D1240" s="22"/>
      <c r="E1240" s="22"/>
    </row>
    <row r="1241" spans="1:5" x14ac:dyDescent="0.2">
      <c r="A1241" s="24" t="s">
        <v>1238</v>
      </c>
      <c r="B1241" s="27">
        <v>6.17</v>
      </c>
      <c r="C1241" s="27">
        <v>53138618.979999997</v>
      </c>
      <c r="D1241" s="22"/>
      <c r="E1241" s="22"/>
    </row>
    <row r="1242" spans="1:5" x14ac:dyDescent="0.2">
      <c r="A1242" s="24" t="s">
        <v>1239</v>
      </c>
      <c r="B1242" s="27">
        <v>6.2</v>
      </c>
      <c r="C1242" s="27">
        <v>53350061.25</v>
      </c>
      <c r="D1242" s="22"/>
      <c r="E1242" s="22"/>
    </row>
    <row r="1243" spans="1:5" x14ac:dyDescent="0.2">
      <c r="A1243" s="24" t="s">
        <v>1240</v>
      </c>
      <c r="B1243" s="27">
        <v>6.21</v>
      </c>
      <c r="C1243" s="27">
        <v>53511798.25</v>
      </c>
      <c r="D1243" s="22"/>
      <c r="E1243" s="22"/>
    </row>
    <row r="1244" spans="1:5" x14ac:dyDescent="0.2">
      <c r="A1244" s="24" t="s">
        <v>1241</v>
      </c>
      <c r="B1244" s="27">
        <v>6.22</v>
      </c>
      <c r="C1244" s="27">
        <v>53730648.899999999</v>
      </c>
      <c r="D1244" s="22"/>
      <c r="E1244" s="22"/>
    </row>
    <row r="1245" spans="1:5" x14ac:dyDescent="0.2">
      <c r="A1245" s="24" t="s">
        <v>1242</v>
      </c>
      <c r="B1245" s="27">
        <v>6.29</v>
      </c>
      <c r="C1245" s="27">
        <v>55425156.560000002</v>
      </c>
      <c r="D1245" s="22"/>
      <c r="E1245" s="22"/>
    </row>
    <row r="1246" spans="1:5" x14ac:dyDescent="0.2">
      <c r="A1246" s="24" t="s">
        <v>1243</v>
      </c>
      <c r="B1246" s="27">
        <v>6.23</v>
      </c>
      <c r="C1246" s="27">
        <v>53998689.109999999</v>
      </c>
      <c r="D1246" s="22"/>
      <c r="E1246" s="22"/>
    </row>
    <row r="1247" spans="1:5" x14ac:dyDescent="0.2">
      <c r="A1247" s="24" t="s">
        <v>1244</v>
      </c>
      <c r="B1247" s="27">
        <v>6.29</v>
      </c>
      <c r="C1247" s="27">
        <v>54437165.210000001</v>
      </c>
      <c r="D1247" s="22"/>
      <c r="E1247" s="22"/>
    </row>
    <row r="1248" spans="1:5" x14ac:dyDescent="0.2">
      <c r="A1248" s="24" t="s">
        <v>1245</v>
      </c>
      <c r="B1248" s="27">
        <v>6.22</v>
      </c>
      <c r="C1248" s="27">
        <v>53892446.159999996</v>
      </c>
      <c r="D1248" s="22"/>
      <c r="E1248" s="22"/>
    </row>
    <row r="1249" spans="1:5" x14ac:dyDescent="0.2">
      <c r="A1249" s="24" t="s">
        <v>1246</v>
      </c>
      <c r="B1249" s="27">
        <v>6.32</v>
      </c>
      <c r="C1249" s="27">
        <v>56073566.299999997</v>
      </c>
      <c r="D1249" s="22"/>
      <c r="E1249" s="22"/>
    </row>
    <row r="1250" spans="1:5" x14ac:dyDescent="0.2">
      <c r="A1250" s="24" t="s">
        <v>1247</v>
      </c>
      <c r="B1250" s="27">
        <v>6.39</v>
      </c>
      <c r="C1250" s="27">
        <v>55342928.420000002</v>
      </c>
      <c r="D1250" s="22"/>
      <c r="E1250" s="22"/>
    </row>
    <row r="1251" spans="1:5" x14ac:dyDescent="0.2">
      <c r="A1251" s="24" t="s">
        <v>1248</v>
      </c>
      <c r="B1251" s="27">
        <v>6.41</v>
      </c>
      <c r="C1251" s="27">
        <v>55458129.490000002</v>
      </c>
      <c r="D1251" s="22"/>
      <c r="E1251" s="22"/>
    </row>
    <row r="1252" spans="1:5" x14ac:dyDescent="0.2">
      <c r="A1252" s="24" t="s">
        <v>1249</v>
      </c>
      <c r="B1252" s="27">
        <v>6.34</v>
      </c>
      <c r="C1252" s="27">
        <v>55203011.109999999</v>
      </c>
      <c r="D1252" s="22"/>
      <c r="E1252" s="22"/>
    </row>
    <row r="1253" spans="1:5" x14ac:dyDescent="0.2">
      <c r="A1253" s="24" t="s">
        <v>1250</v>
      </c>
      <c r="B1253" s="27">
        <v>6.37</v>
      </c>
      <c r="C1253" s="27">
        <v>55440482.060000002</v>
      </c>
      <c r="D1253" s="22"/>
      <c r="E1253" s="22"/>
    </row>
    <row r="1254" spans="1:5" x14ac:dyDescent="0.2">
      <c r="A1254" s="24" t="s">
        <v>1251</v>
      </c>
      <c r="B1254" s="27">
        <v>6.42</v>
      </c>
      <c r="C1254" s="27">
        <v>55939455.710000001</v>
      </c>
      <c r="D1254" s="22"/>
      <c r="E1254" s="22"/>
    </row>
    <row r="1255" spans="1:5" x14ac:dyDescent="0.2">
      <c r="A1255" s="24" t="s">
        <v>1252</v>
      </c>
      <c r="B1255" s="27">
        <v>6.46</v>
      </c>
      <c r="C1255" s="27">
        <v>56365761.299999997</v>
      </c>
      <c r="D1255" s="22"/>
      <c r="E1255" s="22"/>
    </row>
    <row r="1256" spans="1:5" x14ac:dyDescent="0.2">
      <c r="A1256" s="24" t="s">
        <v>1253</v>
      </c>
      <c r="B1256" s="27">
        <v>6.6</v>
      </c>
      <c r="C1256" s="27">
        <v>57580300.600000001</v>
      </c>
      <c r="D1256" s="22"/>
      <c r="E1256" s="22"/>
    </row>
    <row r="1257" spans="1:5" x14ac:dyDescent="0.2">
      <c r="A1257" s="24" t="s">
        <v>1254</v>
      </c>
      <c r="B1257" s="27">
        <v>6.67</v>
      </c>
      <c r="C1257" s="27">
        <v>60096430.810000002</v>
      </c>
      <c r="D1257" s="22"/>
      <c r="E1257" s="22"/>
    </row>
    <row r="1258" spans="1:5" x14ac:dyDescent="0.2">
      <c r="A1258" s="24" t="s">
        <v>1255</v>
      </c>
      <c r="B1258" s="27">
        <v>6.68</v>
      </c>
      <c r="C1258" s="27">
        <v>58434100.979999997</v>
      </c>
      <c r="D1258" s="22"/>
      <c r="E1258" s="22"/>
    </row>
    <row r="1259" spans="1:5" x14ac:dyDescent="0.2">
      <c r="A1259" s="24" t="s">
        <v>1256</v>
      </c>
      <c r="B1259" s="27">
        <v>6.67</v>
      </c>
      <c r="C1259" s="27">
        <v>58373590.600000001</v>
      </c>
      <c r="D1259" s="22"/>
      <c r="E1259" s="22"/>
    </row>
    <row r="1260" spans="1:5" x14ac:dyDescent="0.2">
      <c r="A1260" s="24" t="s">
        <v>1257</v>
      </c>
      <c r="B1260" s="27">
        <v>6.65</v>
      </c>
      <c r="C1260" s="27">
        <v>58308755.57</v>
      </c>
      <c r="D1260" s="22"/>
      <c r="E1260" s="22"/>
    </row>
    <row r="1261" spans="1:5" x14ac:dyDescent="0.2">
      <c r="A1261" s="24" t="s">
        <v>1258</v>
      </c>
      <c r="B1261" s="27">
        <v>6.66</v>
      </c>
      <c r="C1261" s="27">
        <v>58402046.859999999</v>
      </c>
      <c r="D1261" s="22"/>
      <c r="E1261" s="22"/>
    </row>
    <row r="1262" spans="1:5" x14ac:dyDescent="0.2">
      <c r="A1262" s="24" t="s">
        <v>1259</v>
      </c>
      <c r="B1262" s="27">
        <v>6.69</v>
      </c>
      <c r="C1262" s="27">
        <v>58599801.810000002</v>
      </c>
      <c r="D1262" s="22"/>
      <c r="E1262" s="22"/>
    </row>
    <row r="1263" spans="1:5" x14ac:dyDescent="0.2">
      <c r="A1263" s="24" t="s">
        <v>1260</v>
      </c>
      <c r="B1263" s="27">
        <v>6.59</v>
      </c>
      <c r="C1263" s="27">
        <v>59560989.729999997</v>
      </c>
      <c r="D1263" s="22"/>
      <c r="E1263" s="22"/>
    </row>
    <row r="1264" spans="1:5" x14ac:dyDescent="0.2">
      <c r="A1264" s="24" t="s">
        <v>1261</v>
      </c>
      <c r="B1264" s="27">
        <v>6.64</v>
      </c>
      <c r="C1264" s="27">
        <v>60578294.350000001</v>
      </c>
      <c r="D1264" s="22"/>
      <c r="E1264" s="22"/>
    </row>
    <row r="1265" spans="1:5" x14ac:dyDescent="0.2">
      <c r="A1265" s="24" t="s">
        <v>1262</v>
      </c>
      <c r="B1265" s="27">
        <v>6.81</v>
      </c>
      <c r="C1265" s="27">
        <v>62463669.140000001</v>
      </c>
      <c r="D1265" s="22"/>
      <c r="E1265" s="22"/>
    </row>
    <row r="1266" spans="1:5" x14ac:dyDescent="0.2">
      <c r="A1266" s="24" t="s">
        <v>1263</v>
      </c>
      <c r="B1266" s="27">
        <v>6.76</v>
      </c>
      <c r="C1266" s="27">
        <v>62034738.969999999</v>
      </c>
      <c r="D1266" s="22"/>
      <c r="E1266" s="22"/>
    </row>
    <row r="1267" spans="1:5" x14ac:dyDescent="0.2">
      <c r="A1267" s="24" t="s">
        <v>1264</v>
      </c>
      <c r="B1267" s="27">
        <v>6.73</v>
      </c>
      <c r="C1267" s="27">
        <v>62350728.670000002</v>
      </c>
      <c r="D1267" s="22"/>
      <c r="E1267" s="22"/>
    </row>
    <row r="1268" spans="1:5" x14ac:dyDescent="0.2">
      <c r="A1268" s="24" t="s">
        <v>1265</v>
      </c>
      <c r="B1268" s="27">
        <v>6.75</v>
      </c>
      <c r="C1268" s="27">
        <v>62503434.890000001</v>
      </c>
      <c r="D1268" s="22"/>
      <c r="E1268" s="22"/>
    </row>
    <row r="1269" spans="1:5" x14ac:dyDescent="0.2">
      <c r="A1269" s="24" t="s">
        <v>1266</v>
      </c>
      <c r="B1269" s="27">
        <v>6.76</v>
      </c>
      <c r="C1269" s="27">
        <v>62505556.219999999</v>
      </c>
      <c r="D1269" s="22"/>
      <c r="E1269" s="22"/>
    </row>
    <row r="1270" spans="1:5" x14ac:dyDescent="0.2">
      <c r="A1270" s="24" t="s">
        <v>1267</v>
      </c>
      <c r="B1270" s="27">
        <v>6.78</v>
      </c>
      <c r="C1270" s="27">
        <v>62846140.979999997</v>
      </c>
      <c r="D1270" s="22"/>
      <c r="E1270" s="22"/>
    </row>
    <row r="1271" spans="1:5" x14ac:dyDescent="0.2">
      <c r="A1271" s="24" t="s">
        <v>1268</v>
      </c>
      <c r="B1271" s="27">
        <v>6.78</v>
      </c>
      <c r="C1271" s="27">
        <v>63018684.109999999</v>
      </c>
      <c r="D1271" s="22"/>
      <c r="E1271" s="22"/>
    </row>
    <row r="1272" spans="1:5" x14ac:dyDescent="0.2">
      <c r="A1272" s="24" t="s">
        <v>1269</v>
      </c>
      <c r="B1272" s="27">
        <v>6.72</v>
      </c>
      <c r="C1272" s="27">
        <v>63152812.420000002</v>
      </c>
      <c r="D1272" s="22"/>
      <c r="E1272" s="22"/>
    </row>
    <row r="1273" spans="1:5" x14ac:dyDescent="0.2">
      <c r="A1273" s="24" t="s">
        <v>1270</v>
      </c>
      <c r="B1273" s="27">
        <v>6.78</v>
      </c>
      <c r="C1273" s="27">
        <v>63982750</v>
      </c>
      <c r="D1273" s="22"/>
      <c r="E1273" s="22"/>
    </row>
    <row r="1274" spans="1:5" x14ac:dyDescent="0.2">
      <c r="A1274" s="24" t="s">
        <v>1271</v>
      </c>
      <c r="B1274" s="27">
        <v>6.86</v>
      </c>
      <c r="C1274" s="27">
        <v>63000628.960000001</v>
      </c>
      <c r="D1274" s="22"/>
      <c r="E1274" s="22"/>
    </row>
    <row r="1275" spans="1:5" x14ac:dyDescent="0.2">
      <c r="A1275" s="24" t="s">
        <v>1272</v>
      </c>
      <c r="B1275" s="27">
        <v>6.85</v>
      </c>
      <c r="C1275" s="27">
        <v>63103724.439999998</v>
      </c>
      <c r="D1275" s="22"/>
      <c r="E1275" s="22"/>
    </row>
    <row r="1276" spans="1:5" x14ac:dyDescent="0.2">
      <c r="A1276" s="24" t="s">
        <v>1273</v>
      </c>
      <c r="B1276" s="27">
        <v>6.81</v>
      </c>
      <c r="C1276" s="27">
        <v>62713603.009999998</v>
      </c>
      <c r="D1276" s="22"/>
      <c r="E1276" s="22"/>
    </row>
    <row r="1277" spans="1:5" x14ac:dyDescent="0.2">
      <c r="A1277" s="24" t="s">
        <v>1274</v>
      </c>
      <c r="B1277" s="27">
        <v>6.89</v>
      </c>
      <c r="C1277" s="27">
        <v>63107712.299999997</v>
      </c>
      <c r="D1277" s="22"/>
      <c r="E1277" s="22"/>
    </row>
    <row r="1278" spans="1:5" x14ac:dyDescent="0.2">
      <c r="A1278" s="24" t="s">
        <v>1275</v>
      </c>
      <c r="B1278" s="27">
        <v>6.84</v>
      </c>
      <c r="C1278" s="27">
        <v>64724331.039999999</v>
      </c>
      <c r="D1278" s="22"/>
      <c r="E1278" s="22"/>
    </row>
    <row r="1279" spans="1:5" x14ac:dyDescent="0.2">
      <c r="A1279" s="24" t="s">
        <v>1276</v>
      </c>
      <c r="B1279" s="27">
        <v>6.8</v>
      </c>
      <c r="C1279" s="27">
        <v>61460891.32</v>
      </c>
      <c r="D1279" s="22"/>
      <c r="E1279" s="22"/>
    </row>
    <row r="1280" spans="1:5" x14ac:dyDescent="0.2">
      <c r="A1280" s="24" t="s">
        <v>1277</v>
      </c>
      <c r="B1280" s="27">
        <v>6.72</v>
      </c>
      <c r="C1280" s="27">
        <v>61280296.5</v>
      </c>
      <c r="D1280" s="22"/>
      <c r="E1280" s="22"/>
    </row>
    <row r="1281" spans="1:5" x14ac:dyDescent="0.2">
      <c r="A1281" s="24" t="s">
        <v>1278</v>
      </c>
      <c r="B1281" s="27">
        <v>6.82</v>
      </c>
      <c r="C1281" s="27">
        <v>62254247.079999998</v>
      </c>
      <c r="D1281" s="22"/>
      <c r="E1281" s="22"/>
    </row>
    <row r="1282" spans="1:5" x14ac:dyDescent="0.2">
      <c r="A1282" s="24" t="s">
        <v>1279</v>
      </c>
      <c r="B1282" s="27">
        <v>6.92</v>
      </c>
      <c r="C1282" s="27">
        <v>62424783.170000002</v>
      </c>
      <c r="D1282" s="22"/>
      <c r="E1282" s="22"/>
    </row>
    <row r="1283" spans="1:5" x14ac:dyDescent="0.2">
      <c r="A1283" s="24" t="s">
        <v>1280</v>
      </c>
      <c r="B1283" s="27">
        <v>6.91</v>
      </c>
      <c r="C1283" s="27">
        <v>62318326.210000001</v>
      </c>
      <c r="D1283" s="22"/>
      <c r="E1283" s="22"/>
    </row>
    <row r="1284" spans="1:5" x14ac:dyDescent="0.2">
      <c r="A1284" s="24" t="s">
        <v>1281</v>
      </c>
      <c r="B1284" s="27">
        <v>6.94</v>
      </c>
      <c r="C1284" s="27">
        <v>61754962.780000001</v>
      </c>
      <c r="D1284" s="22"/>
      <c r="E1284" s="22"/>
    </row>
    <row r="1285" spans="1:5" x14ac:dyDescent="0.2">
      <c r="A1285" s="24" t="s">
        <v>1282</v>
      </c>
      <c r="B1285" s="27">
        <v>6.89</v>
      </c>
      <c r="C1285" s="27">
        <v>60992866.829999998</v>
      </c>
      <c r="D1285" s="22"/>
      <c r="E1285" s="22"/>
    </row>
    <row r="1286" spans="1:5" x14ac:dyDescent="0.2">
      <c r="A1286" s="24" t="s">
        <v>1283</v>
      </c>
      <c r="B1286" s="27">
        <v>6.84</v>
      </c>
      <c r="C1286" s="27">
        <v>60542961.25</v>
      </c>
      <c r="D1286" s="22"/>
      <c r="E1286" s="22"/>
    </row>
    <row r="1287" spans="1:5" x14ac:dyDescent="0.2">
      <c r="A1287" s="24" t="s">
        <v>1284</v>
      </c>
      <c r="B1287" s="27">
        <v>6.82</v>
      </c>
      <c r="C1287" s="27">
        <v>62684352.299999997</v>
      </c>
      <c r="D1287" s="22"/>
      <c r="E1287" s="22"/>
    </row>
    <row r="1288" spans="1:5" x14ac:dyDescent="0.2">
      <c r="A1288" s="24" t="s">
        <v>1285</v>
      </c>
      <c r="B1288" s="27">
        <v>6.76</v>
      </c>
      <c r="C1288" s="27">
        <v>60157229.659999996</v>
      </c>
      <c r="D1288" s="22"/>
      <c r="E1288" s="22"/>
    </row>
    <row r="1289" spans="1:5" x14ac:dyDescent="0.2">
      <c r="A1289" s="24" t="s">
        <v>1286</v>
      </c>
      <c r="B1289" s="27">
        <v>6.77</v>
      </c>
      <c r="C1289" s="27">
        <v>61221481.450000003</v>
      </c>
      <c r="D1289" s="22"/>
      <c r="E1289" s="22"/>
    </row>
    <row r="1290" spans="1:5" x14ac:dyDescent="0.2">
      <c r="A1290" s="24" t="s">
        <v>1287</v>
      </c>
      <c r="B1290" s="27">
        <v>6.8</v>
      </c>
      <c r="C1290" s="27">
        <v>61002324.960000001</v>
      </c>
      <c r="D1290" s="22"/>
      <c r="E1290" s="22"/>
    </row>
    <row r="1291" spans="1:5" x14ac:dyDescent="0.2">
      <c r="A1291" s="24" t="s">
        <v>1288</v>
      </c>
      <c r="B1291" s="27">
        <v>6.86</v>
      </c>
      <c r="C1291" s="27">
        <v>61838586</v>
      </c>
      <c r="D1291" s="22"/>
      <c r="E1291" s="22"/>
    </row>
    <row r="1292" spans="1:5" x14ac:dyDescent="0.2">
      <c r="A1292" s="24" t="s">
        <v>1289</v>
      </c>
      <c r="B1292" s="27">
        <v>6.79</v>
      </c>
      <c r="C1292" s="27">
        <v>61486956.079999998</v>
      </c>
      <c r="D1292" s="22"/>
      <c r="E1292" s="22"/>
    </row>
    <row r="1293" spans="1:5" x14ac:dyDescent="0.2">
      <c r="A1293" s="24" t="s">
        <v>1290</v>
      </c>
      <c r="B1293" s="27">
        <v>6.77</v>
      </c>
      <c r="C1293" s="27">
        <v>61269130.030000001</v>
      </c>
      <c r="D1293" s="22"/>
      <c r="E1293" s="22"/>
    </row>
    <row r="1294" spans="1:5" x14ac:dyDescent="0.2">
      <c r="A1294" s="24" t="s">
        <v>1291</v>
      </c>
      <c r="B1294" s="27">
        <v>6.75</v>
      </c>
      <c r="C1294" s="27">
        <v>61065914.780000001</v>
      </c>
      <c r="D1294" s="22"/>
      <c r="E1294" s="22"/>
    </row>
    <row r="1295" spans="1:5" x14ac:dyDescent="0.2">
      <c r="A1295" s="24" t="s">
        <v>1292</v>
      </c>
      <c r="B1295" s="27">
        <v>6.75</v>
      </c>
      <c r="C1295" s="27">
        <v>61258414.859999999</v>
      </c>
      <c r="D1295" s="22"/>
      <c r="E1295" s="22"/>
    </row>
    <row r="1296" spans="1:5" x14ac:dyDescent="0.2">
      <c r="A1296" s="24" t="s">
        <v>1293</v>
      </c>
      <c r="B1296" s="27">
        <v>6.77</v>
      </c>
      <c r="C1296" s="27">
        <v>61221260.960000001</v>
      </c>
      <c r="D1296" s="22"/>
      <c r="E1296" s="22"/>
    </row>
    <row r="1297" spans="1:5" x14ac:dyDescent="0.2">
      <c r="A1297" s="24" t="s">
        <v>1294</v>
      </c>
      <c r="B1297" s="27">
        <v>6.71</v>
      </c>
      <c r="C1297" s="27">
        <v>62503056.840000004</v>
      </c>
      <c r="D1297" s="22"/>
      <c r="E1297" s="22"/>
    </row>
    <row r="1298" spans="1:5" x14ac:dyDescent="0.2">
      <c r="A1298" s="24" t="s">
        <v>1295</v>
      </c>
      <c r="B1298" s="27">
        <v>6.69</v>
      </c>
      <c r="C1298" s="27">
        <v>59908143.890000001</v>
      </c>
      <c r="D1298" s="22"/>
      <c r="E1298" s="22"/>
    </row>
    <row r="1299" spans="1:5" x14ac:dyDescent="0.2">
      <c r="A1299" s="24" t="s">
        <v>1296</v>
      </c>
      <c r="B1299" s="27">
        <v>6.51</v>
      </c>
      <c r="C1299" s="27">
        <v>56271345.310000002</v>
      </c>
      <c r="D1299" s="22"/>
      <c r="E1299" s="22"/>
    </row>
    <row r="1300" spans="1:5" x14ac:dyDescent="0.2">
      <c r="A1300" s="24" t="s">
        <v>1297</v>
      </c>
      <c r="B1300" s="27">
        <v>6.56</v>
      </c>
      <c r="C1300" s="27">
        <v>56827726.039999999</v>
      </c>
      <c r="D1300" s="22"/>
      <c r="E1300" s="22"/>
    </row>
    <row r="1301" spans="1:5" x14ac:dyDescent="0.2">
      <c r="A1301" s="24" t="s">
        <v>1298</v>
      </c>
      <c r="B1301" s="27">
        <v>6.52</v>
      </c>
      <c r="C1301" s="27">
        <v>56483557.68</v>
      </c>
      <c r="D1301" s="22"/>
      <c r="E1301" s="22"/>
    </row>
    <row r="1302" spans="1:5" x14ac:dyDescent="0.2">
      <c r="A1302" s="24" t="s">
        <v>1299</v>
      </c>
      <c r="B1302" s="27">
        <v>6.42</v>
      </c>
      <c r="C1302" s="27">
        <v>55527256.140000001</v>
      </c>
      <c r="D1302" s="22"/>
      <c r="E1302" s="22"/>
    </row>
    <row r="1303" spans="1:5" x14ac:dyDescent="0.2">
      <c r="A1303" s="24" t="s">
        <v>1300</v>
      </c>
      <c r="B1303" s="27">
        <v>6.4</v>
      </c>
      <c r="C1303" s="27">
        <v>55337495.229999997</v>
      </c>
      <c r="D1303" s="22"/>
      <c r="E1303" s="22"/>
    </row>
    <row r="1304" spans="1:5" x14ac:dyDescent="0.2">
      <c r="A1304" s="24" t="s">
        <v>1301</v>
      </c>
      <c r="B1304" s="27">
        <v>6.03</v>
      </c>
      <c r="C1304" s="27">
        <v>52135472.850000001</v>
      </c>
      <c r="D1304" s="22"/>
      <c r="E1304" s="22"/>
    </row>
    <row r="1305" spans="1:5" x14ac:dyDescent="0.2">
      <c r="A1305" s="24" t="s">
        <v>1302</v>
      </c>
      <c r="B1305" s="27">
        <v>5.96</v>
      </c>
      <c r="C1305" s="27">
        <v>51637084.689999998</v>
      </c>
      <c r="D1305" s="22"/>
      <c r="E1305" s="22"/>
    </row>
    <row r="1306" spans="1:5" x14ac:dyDescent="0.2">
      <c r="A1306" s="24" t="s">
        <v>1303</v>
      </c>
      <c r="B1306" s="27">
        <v>6</v>
      </c>
      <c r="C1306" s="27">
        <v>51396356.969999999</v>
      </c>
      <c r="D1306" s="22"/>
      <c r="E1306" s="22"/>
    </row>
    <row r="1307" spans="1:5" x14ac:dyDescent="0.2">
      <c r="A1307" s="24" t="s">
        <v>1304</v>
      </c>
      <c r="B1307" s="27">
        <v>6.05</v>
      </c>
      <c r="C1307" s="27">
        <v>54013184.200000003</v>
      </c>
      <c r="D1307" s="22"/>
      <c r="E1307" s="22"/>
    </row>
    <row r="1308" spans="1:5" x14ac:dyDescent="0.2">
      <c r="A1308" s="24" t="s">
        <v>1305</v>
      </c>
      <c r="B1308" s="27">
        <v>6.07</v>
      </c>
      <c r="C1308" s="27">
        <v>52310228.619999997</v>
      </c>
      <c r="D1308" s="22"/>
      <c r="E1308" s="22"/>
    </row>
    <row r="1309" spans="1:5" x14ac:dyDescent="0.2">
      <c r="A1309" s="24" t="s">
        <v>1306</v>
      </c>
      <c r="B1309" s="27">
        <v>6.06</v>
      </c>
      <c r="C1309" s="27">
        <v>52238382.32</v>
      </c>
      <c r="D1309" s="22"/>
      <c r="E1309" s="22"/>
    </row>
    <row r="1310" spans="1:5" x14ac:dyDescent="0.2">
      <c r="A1310" s="24" t="s">
        <v>1307</v>
      </c>
      <c r="B1310" s="27">
        <v>6.11</v>
      </c>
      <c r="C1310" s="27">
        <v>52739667.289999999</v>
      </c>
      <c r="D1310" s="22"/>
      <c r="E1310" s="22"/>
    </row>
    <row r="1311" spans="1:5" x14ac:dyDescent="0.2">
      <c r="A1311" s="24" t="s">
        <v>1308</v>
      </c>
      <c r="B1311" s="27">
        <v>6.17</v>
      </c>
      <c r="C1311" s="27">
        <v>53476598.299999997</v>
      </c>
      <c r="D1311" s="22"/>
      <c r="E1311" s="22"/>
    </row>
    <row r="1312" spans="1:5" x14ac:dyDescent="0.2">
      <c r="A1312" s="24" t="s">
        <v>1309</v>
      </c>
      <c r="B1312" s="27">
        <v>6.13</v>
      </c>
      <c r="C1312" s="27">
        <v>53104433.119999997</v>
      </c>
      <c r="D1312" s="22"/>
      <c r="E1312" s="22"/>
    </row>
    <row r="1313" spans="1:5" x14ac:dyDescent="0.2">
      <c r="A1313" s="24" t="s">
        <v>1310</v>
      </c>
      <c r="B1313" s="27">
        <v>6.1</v>
      </c>
      <c r="C1313" s="27">
        <v>49728083.780000001</v>
      </c>
      <c r="D1313" s="22"/>
      <c r="E1313" s="22"/>
    </row>
    <row r="1314" spans="1:5" x14ac:dyDescent="0.2">
      <c r="A1314" s="24" t="s">
        <v>1311</v>
      </c>
      <c r="B1314" s="27">
        <v>6.14</v>
      </c>
      <c r="C1314" s="27">
        <v>50054215.420000002</v>
      </c>
      <c r="D1314" s="22"/>
      <c r="E1314" s="22"/>
    </row>
    <row r="1315" spans="1:5" x14ac:dyDescent="0.2">
      <c r="A1315" s="24" t="s">
        <v>1312</v>
      </c>
      <c r="B1315" s="27">
        <v>6.12</v>
      </c>
      <c r="C1315" s="27">
        <v>49790849.950000003</v>
      </c>
      <c r="D1315" s="22"/>
      <c r="E1315" s="22"/>
    </row>
    <row r="1316" spans="1:5" x14ac:dyDescent="0.2">
      <c r="A1316" s="24" t="s">
        <v>1313</v>
      </c>
      <c r="B1316" s="27">
        <v>6.14</v>
      </c>
      <c r="C1316" s="27">
        <v>49909468.32</v>
      </c>
      <c r="D1316" s="22"/>
      <c r="E1316" s="22"/>
    </row>
    <row r="1317" spans="1:5" x14ac:dyDescent="0.2">
      <c r="A1317" s="24" t="s">
        <v>1314</v>
      </c>
      <c r="B1317" s="27">
        <v>6.16</v>
      </c>
      <c r="C1317" s="27">
        <v>50019554.82</v>
      </c>
      <c r="D1317" s="22"/>
      <c r="E1317" s="22"/>
    </row>
    <row r="1318" spans="1:5" x14ac:dyDescent="0.2">
      <c r="A1318" s="24" t="s">
        <v>1315</v>
      </c>
      <c r="B1318" s="27">
        <v>6.3</v>
      </c>
      <c r="C1318" s="27">
        <v>53297642.479999997</v>
      </c>
      <c r="D1318" s="22"/>
      <c r="E1318" s="22"/>
    </row>
    <row r="1319" spans="1:5" x14ac:dyDescent="0.2">
      <c r="A1319" s="24" t="s">
        <v>1316</v>
      </c>
      <c r="B1319" s="27">
        <v>6.34</v>
      </c>
      <c r="C1319" s="27">
        <v>51607482.359999999</v>
      </c>
      <c r="D1319" s="22"/>
      <c r="E1319" s="22"/>
    </row>
    <row r="1320" spans="1:5" x14ac:dyDescent="0.2">
      <c r="A1320" s="24" t="s">
        <v>1317</v>
      </c>
      <c r="B1320" s="27">
        <v>6.55</v>
      </c>
      <c r="C1320" s="27">
        <v>53319558.18</v>
      </c>
      <c r="D1320" s="22"/>
      <c r="E1320" s="22"/>
    </row>
    <row r="1321" spans="1:5" x14ac:dyDescent="0.2">
      <c r="A1321" s="24" t="s">
        <v>1318</v>
      </c>
      <c r="B1321" s="27">
        <v>6.58</v>
      </c>
      <c r="C1321" s="27">
        <v>53065661</v>
      </c>
      <c r="D1321" s="22"/>
      <c r="E1321" s="22"/>
    </row>
    <row r="1322" spans="1:5" x14ac:dyDescent="0.2">
      <c r="A1322" s="24" t="s">
        <v>1319</v>
      </c>
      <c r="B1322" s="27">
        <v>6.66</v>
      </c>
      <c r="C1322" s="27">
        <v>56246237.530000001</v>
      </c>
      <c r="D1322" s="22"/>
      <c r="E1322" s="22"/>
    </row>
    <row r="1323" spans="1:5" x14ac:dyDescent="0.2">
      <c r="A1323" s="24" t="s">
        <v>1320</v>
      </c>
      <c r="B1323" s="27">
        <v>6.71</v>
      </c>
      <c r="C1323" s="27">
        <v>54327276.789999999</v>
      </c>
      <c r="D1323" s="22"/>
      <c r="E1323" s="22"/>
    </row>
    <row r="1324" spans="1:5" x14ac:dyDescent="0.2">
      <c r="A1324" s="24" t="s">
        <v>1321</v>
      </c>
      <c r="B1324" s="27">
        <v>6.64</v>
      </c>
      <c r="C1324" s="27">
        <v>55141899</v>
      </c>
      <c r="D1324" s="22"/>
      <c r="E1324" s="22"/>
    </row>
    <row r="1325" spans="1:5" x14ac:dyDescent="0.2">
      <c r="A1325" s="24" t="s">
        <v>1322</v>
      </c>
      <c r="B1325" s="27">
        <v>6.53</v>
      </c>
      <c r="C1325" s="27">
        <v>54202642</v>
      </c>
      <c r="D1325" s="22"/>
      <c r="E1325" s="22"/>
    </row>
    <row r="1326" spans="1:5" x14ac:dyDescent="0.2">
      <c r="A1326" s="24" t="s">
        <v>1323</v>
      </c>
      <c r="B1326" s="27">
        <v>6.42</v>
      </c>
      <c r="C1326" s="27">
        <v>53171635</v>
      </c>
      <c r="D1326" s="22"/>
      <c r="E1326" s="22"/>
    </row>
    <row r="1327" spans="1:5" x14ac:dyDescent="0.2">
      <c r="A1327" s="24" t="s">
        <v>1324</v>
      </c>
      <c r="B1327" s="27">
        <v>6.4</v>
      </c>
      <c r="C1327" s="27">
        <v>51968673.420000002</v>
      </c>
      <c r="D1327" s="22"/>
      <c r="E1327" s="22"/>
    </row>
    <row r="1328" spans="1:5" x14ac:dyDescent="0.2">
      <c r="A1328" s="24" t="s">
        <v>1325</v>
      </c>
      <c r="B1328" s="27">
        <v>6.32</v>
      </c>
      <c r="C1328" s="27">
        <v>49885514.420000002</v>
      </c>
      <c r="D1328" s="22"/>
      <c r="E1328" s="22"/>
    </row>
    <row r="1329" spans="1:5" x14ac:dyDescent="0.2">
      <c r="A1329" s="24" t="s">
        <v>1326</v>
      </c>
      <c r="B1329" s="27">
        <v>6.13</v>
      </c>
      <c r="C1329" s="27">
        <v>48455539.420000002</v>
      </c>
      <c r="D1329" s="22"/>
      <c r="E1329" s="22"/>
    </row>
    <row r="1330" spans="1:5" x14ac:dyDescent="0.2">
      <c r="A1330" s="24" t="s">
        <v>1327</v>
      </c>
      <c r="B1330" s="27">
        <v>6.25</v>
      </c>
      <c r="C1330" s="27">
        <v>49640545.159999996</v>
      </c>
      <c r="D1330" s="22"/>
      <c r="E1330" s="22"/>
    </row>
    <row r="1331" spans="1:5" x14ac:dyDescent="0.2">
      <c r="A1331" s="24" t="s">
        <v>1328</v>
      </c>
      <c r="B1331" s="27">
        <v>6.25</v>
      </c>
      <c r="C1331" s="27">
        <v>49504025.149999999</v>
      </c>
      <c r="D1331" s="22"/>
      <c r="E1331" s="22"/>
    </row>
    <row r="1332" spans="1:5" x14ac:dyDescent="0.2">
      <c r="A1332" s="24" t="s">
        <v>1329</v>
      </c>
      <c r="B1332" s="27">
        <v>6.22</v>
      </c>
      <c r="C1332" s="27">
        <v>49315297.420000002</v>
      </c>
      <c r="D1332" s="22"/>
      <c r="E1332" s="22"/>
    </row>
    <row r="1333" spans="1:5" x14ac:dyDescent="0.2">
      <c r="A1333" s="24" t="s">
        <v>1330</v>
      </c>
      <c r="B1333" s="27">
        <v>6.27</v>
      </c>
      <c r="C1333" s="27">
        <v>49852721.829999998</v>
      </c>
      <c r="D1333" s="22"/>
      <c r="E1333" s="22"/>
    </row>
    <row r="1334" spans="1:5" x14ac:dyDescent="0.2">
      <c r="A1334" s="24" t="s">
        <v>1331</v>
      </c>
      <c r="B1334" s="27">
        <v>6.49</v>
      </c>
      <c r="C1334" s="27">
        <v>51674505.490000002</v>
      </c>
      <c r="D1334" s="22"/>
      <c r="E1334" s="22"/>
    </row>
    <row r="1335" spans="1:5" x14ac:dyDescent="0.2">
      <c r="A1335" s="24" t="s">
        <v>1332</v>
      </c>
      <c r="B1335" s="27">
        <v>6.55</v>
      </c>
      <c r="C1335" s="27">
        <v>52086278.270000003</v>
      </c>
      <c r="D1335" s="22"/>
      <c r="E1335" s="22"/>
    </row>
    <row r="1336" spans="1:5" x14ac:dyDescent="0.2">
      <c r="A1336" s="24" t="s">
        <v>1333</v>
      </c>
      <c r="B1336" s="27">
        <v>6.68</v>
      </c>
      <c r="C1336" s="27">
        <v>53060102.009999998</v>
      </c>
      <c r="D1336" s="22"/>
      <c r="E1336" s="22"/>
    </row>
    <row r="1337" spans="1:5" x14ac:dyDescent="0.2">
      <c r="A1337" s="24" t="s">
        <v>1334</v>
      </c>
      <c r="B1337" s="27">
        <v>6.63</v>
      </c>
      <c r="C1337" s="27">
        <v>52367288.439999998</v>
      </c>
      <c r="D1337" s="22"/>
      <c r="E1337" s="22"/>
    </row>
    <row r="1338" spans="1:5" x14ac:dyDescent="0.2">
      <c r="A1338" s="24" t="s">
        <v>1335</v>
      </c>
      <c r="B1338" s="27">
        <v>6.66</v>
      </c>
      <c r="C1338" s="27">
        <v>55225961.710000001</v>
      </c>
      <c r="D1338" s="22"/>
      <c r="E1338" s="22"/>
    </row>
    <row r="1339" spans="1:5" x14ac:dyDescent="0.2">
      <c r="A1339" s="24" t="s">
        <v>1336</v>
      </c>
      <c r="B1339" s="27">
        <v>6.6</v>
      </c>
      <c r="C1339" s="27">
        <v>52099992.399999999</v>
      </c>
      <c r="D1339" s="22"/>
      <c r="E1339" s="22"/>
    </row>
    <row r="1340" spans="1:5" x14ac:dyDescent="0.2">
      <c r="A1340" s="24" t="s">
        <v>1337</v>
      </c>
      <c r="B1340" s="27">
        <v>6.56</v>
      </c>
      <c r="C1340" s="27">
        <v>52293143.409999996</v>
      </c>
      <c r="D1340" s="22"/>
      <c r="E1340" s="22"/>
    </row>
    <row r="1341" spans="1:5" x14ac:dyDescent="0.2">
      <c r="A1341" s="24" t="s">
        <v>1338</v>
      </c>
      <c r="B1341" s="27">
        <v>6.68</v>
      </c>
      <c r="C1341" s="27">
        <v>53239669.130000003</v>
      </c>
      <c r="D1341" s="22"/>
      <c r="E1341" s="22"/>
    </row>
    <row r="1342" spans="1:5" x14ac:dyDescent="0.2">
      <c r="A1342" s="24" t="s">
        <v>1339</v>
      </c>
      <c r="B1342" s="27">
        <v>6.84</v>
      </c>
      <c r="C1342" s="27">
        <v>56620694.009999998</v>
      </c>
      <c r="D1342" s="22"/>
      <c r="E1342" s="22"/>
    </row>
    <row r="1343" spans="1:5" x14ac:dyDescent="0.2">
      <c r="A1343" s="24" t="s">
        <v>1340</v>
      </c>
      <c r="B1343" s="27">
        <v>6.79</v>
      </c>
      <c r="C1343" s="27">
        <v>56249392.75</v>
      </c>
      <c r="D1343" s="22"/>
      <c r="E1343" s="22"/>
    </row>
    <row r="1344" spans="1:5" x14ac:dyDescent="0.2">
      <c r="A1344" s="24" t="s">
        <v>1341</v>
      </c>
      <c r="B1344" s="27">
        <v>6.66</v>
      </c>
      <c r="C1344" s="27">
        <v>53419137.82</v>
      </c>
      <c r="D1344" s="22"/>
      <c r="E1344" s="22"/>
    </row>
    <row r="1345" spans="1:5" x14ac:dyDescent="0.2">
      <c r="A1345" s="24" t="s">
        <v>1342</v>
      </c>
      <c r="B1345" s="27">
        <v>6.67</v>
      </c>
      <c r="C1345" s="27">
        <v>53328363.5</v>
      </c>
      <c r="D1345" s="22"/>
      <c r="E1345" s="22"/>
    </row>
    <row r="1346" spans="1:5" x14ac:dyDescent="0.2">
      <c r="A1346" s="24" t="s">
        <v>1343</v>
      </c>
      <c r="B1346" s="27">
        <v>6.67</v>
      </c>
      <c r="C1346" s="27">
        <v>55159286.509999998</v>
      </c>
      <c r="D1346" s="22"/>
      <c r="E1346" s="22"/>
    </row>
    <row r="1347" spans="1:5" x14ac:dyDescent="0.2">
      <c r="A1347" s="24" t="s">
        <v>1344</v>
      </c>
      <c r="B1347" s="27">
        <v>6.87</v>
      </c>
      <c r="C1347" s="27">
        <v>55040354.719999999</v>
      </c>
      <c r="D1347" s="22"/>
      <c r="E1347" s="22"/>
    </row>
    <row r="1348" spans="1:5" x14ac:dyDescent="0.2">
      <c r="A1348" s="24" t="s">
        <v>1345</v>
      </c>
      <c r="B1348" s="27">
        <v>6.94</v>
      </c>
      <c r="C1348" s="27">
        <v>55409681.899999999</v>
      </c>
      <c r="D1348" s="22"/>
      <c r="E1348" s="22"/>
    </row>
    <row r="1349" spans="1:5" x14ac:dyDescent="0.2">
      <c r="A1349" s="24" t="s">
        <v>1346</v>
      </c>
      <c r="B1349" s="27">
        <v>7.04</v>
      </c>
      <c r="C1349" s="27">
        <v>56191046.549999997</v>
      </c>
      <c r="D1349" s="22"/>
      <c r="E1349" s="22"/>
    </row>
    <row r="1350" spans="1:5" x14ac:dyDescent="0.2">
      <c r="A1350" s="24" t="s">
        <v>1347</v>
      </c>
      <c r="B1350" s="27">
        <v>6.91</v>
      </c>
      <c r="C1350" s="27">
        <v>55091440.649999999</v>
      </c>
      <c r="D1350" s="22"/>
      <c r="E1350" s="22"/>
    </row>
    <row r="1351" spans="1:5" x14ac:dyDescent="0.2">
      <c r="A1351" s="24" t="s">
        <v>1348</v>
      </c>
      <c r="B1351" s="27">
        <v>6.84</v>
      </c>
      <c r="C1351" s="27">
        <v>54606899.399999999</v>
      </c>
      <c r="D1351" s="22"/>
      <c r="E1351" s="22"/>
    </row>
    <row r="1352" spans="1:5" x14ac:dyDescent="0.2">
      <c r="A1352" s="24" t="s">
        <v>1349</v>
      </c>
      <c r="B1352" s="27">
        <v>6.83</v>
      </c>
      <c r="C1352" s="27">
        <v>54504757.399999999</v>
      </c>
      <c r="D1352" s="22"/>
      <c r="E1352" s="22"/>
    </row>
    <row r="1353" spans="1:5" x14ac:dyDescent="0.2">
      <c r="A1353" s="24" t="s">
        <v>1350</v>
      </c>
      <c r="B1353" s="27">
        <v>6.58</v>
      </c>
      <c r="C1353" s="27">
        <v>52490552.75</v>
      </c>
      <c r="D1353" s="22"/>
      <c r="E1353" s="22"/>
    </row>
    <row r="1354" spans="1:5" x14ac:dyDescent="0.2">
      <c r="A1354" s="24" t="s">
        <v>1351</v>
      </c>
      <c r="B1354" s="27">
        <v>6.49</v>
      </c>
      <c r="C1354" s="27">
        <v>51840105.350000001</v>
      </c>
      <c r="D1354" s="22"/>
      <c r="E1354" s="22"/>
    </row>
    <row r="1355" spans="1:5" x14ac:dyDescent="0.2">
      <c r="A1355" s="24" t="s">
        <v>1352</v>
      </c>
      <c r="B1355" s="27">
        <v>6.56</v>
      </c>
      <c r="C1355" s="27">
        <v>51762420.509999998</v>
      </c>
      <c r="D1355" s="22"/>
      <c r="E1355" s="22"/>
    </row>
    <row r="1356" spans="1:5" x14ac:dyDescent="0.2">
      <c r="A1356" s="24" t="s">
        <v>1353</v>
      </c>
      <c r="B1356" s="27">
        <v>6.49</v>
      </c>
      <c r="C1356" s="27">
        <v>51549043.100000001</v>
      </c>
      <c r="D1356" s="22"/>
      <c r="E1356" s="22"/>
    </row>
    <row r="1357" spans="1:5" x14ac:dyDescent="0.2">
      <c r="A1357" s="24" t="s">
        <v>1354</v>
      </c>
      <c r="B1357" s="27">
        <v>6.64</v>
      </c>
      <c r="C1357" s="27">
        <v>53169257.380000003</v>
      </c>
      <c r="D1357" s="22"/>
      <c r="E1357" s="22"/>
    </row>
    <row r="1358" spans="1:5" x14ac:dyDescent="0.2">
      <c r="A1358" s="24" t="s">
        <v>1355</v>
      </c>
      <c r="B1358" s="27">
        <v>6.61</v>
      </c>
      <c r="C1358" s="27">
        <v>52743798.140000001</v>
      </c>
      <c r="D1358" s="22"/>
      <c r="E1358" s="22"/>
    </row>
    <row r="1359" spans="1:5" x14ac:dyDescent="0.2">
      <c r="A1359" s="24" t="s">
        <v>1356</v>
      </c>
      <c r="B1359" s="27">
        <v>6.49</v>
      </c>
      <c r="C1359" s="27">
        <v>51407486.32</v>
      </c>
      <c r="D1359" s="22"/>
      <c r="E1359" s="22"/>
    </row>
    <row r="1360" spans="1:5" x14ac:dyDescent="0.2">
      <c r="A1360" s="24" t="s">
        <v>1357</v>
      </c>
      <c r="B1360" s="27">
        <v>6.45</v>
      </c>
      <c r="C1360" s="27">
        <v>50905813.640000001</v>
      </c>
      <c r="D1360" s="22"/>
      <c r="E1360" s="22"/>
    </row>
    <row r="1361" spans="1:5" x14ac:dyDescent="0.2">
      <c r="A1361" s="24" t="s">
        <v>1358</v>
      </c>
      <c r="B1361" s="27">
        <v>6.38</v>
      </c>
      <c r="C1361" s="27">
        <v>50225280.770000003</v>
      </c>
      <c r="D1361" s="22"/>
      <c r="E1361" s="22"/>
    </row>
    <row r="1362" spans="1:5" x14ac:dyDescent="0.2">
      <c r="A1362" s="24" t="s">
        <v>1359</v>
      </c>
      <c r="B1362" s="27">
        <v>6.37</v>
      </c>
      <c r="C1362" s="27">
        <v>51509724.210000001</v>
      </c>
      <c r="D1362" s="22"/>
      <c r="E1362" s="22"/>
    </row>
    <row r="1363" spans="1:5" x14ac:dyDescent="0.2">
      <c r="A1363" s="24" t="s">
        <v>1360</v>
      </c>
      <c r="B1363" s="27">
        <v>6.24</v>
      </c>
      <c r="C1363" s="27">
        <v>48302163.590000004</v>
      </c>
      <c r="D1363" s="22"/>
      <c r="E1363" s="22"/>
    </row>
    <row r="1364" spans="1:5" x14ac:dyDescent="0.2">
      <c r="A1364" s="24" t="s">
        <v>1361</v>
      </c>
      <c r="B1364" s="27">
        <v>6.02</v>
      </c>
      <c r="C1364" s="27">
        <v>46595567.729999997</v>
      </c>
      <c r="D1364" s="22"/>
      <c r="E1364" s="22"/>
    </row>
    <row r="1365" spans="1:5" x14ac:dyDescent="0.2">
      <c r="A1365" s="24" t="s">
        <v>1362</v>
      </c>
      <c r="B1365" s="27">
        <v>5.82</v>
      </c>
      <c r="C1365" s="27">
        <v>45459797.950000003</v>
      </c>
      <c r="D1365" s="22"/>
      <c r="E1365" s="22"/>
    </row>
    <row r="1366" spans="1:5" x14ac:dyDescent="0.2">
      <c r="A1366" s="24" t="s">
        <v>1363</v>
      </c>
      <c r="B1366" s="27">
        <v>5.92</v>
      </c>
      <c r="C1366" s="27">
        <v>47412767.189999998</v>
      </c>
      <c r="D1366" s="22"/>
      <c r="E1366" s="22"/>
    </row>
    <row r="1367" spans="1:5" x14ac:dyDescent="0.2">
      <c r="A1367" s="24" t="s">
        <v>1364</v>
      </c>
      <c r="B1367" s="27">
        <v>6.12</v>
      </c>
      <c r="C1367" s="27">
        <v>48996699.329999998</v>
      </c>
      <c r="D1367" s="22"/>
      <c r="E1367" s="22"/>
    </row>
    <row r="1368" spans="1:5" x14ac:dyDescent="0.2">
      <c r="A1368" s="24" t="s">
        <v>1365</v>
      </c>
      <c r="B1368" s="27">
        <v>6.33</v>
      </c>
      <c r="C1368" s="27">
        <v>50572781.93</v>
      </c>
      <c r="D1368" s="22"/>
      <c r="E1368" s="22"/>
    </row>
    <row r="1369" spans="1:5" x14ac:dyDescent="0.2">
      <c r="A1369" s="24" t="s">
        <v>1366</v>
      </c>
      <c r="B1369" s="27">
        <v>6.47</v>
      </c>
      <c r="C1369" s="27">
        <v>52087417.630000003</v>
      </c>
      <c r="D1369" s="22"/>
      <c r="E1369" s="22"/>
    </row>
    <row r="1370" spans="1:5" x14ac:dyDescent="0.2">
      <c r="A1370" s="24" t="s">
        <v>1367</v>
      </c>
      <c r="B1370" s="27">
        <v>6.48</v>
      </c>
      <c r="C1370" s="27">
        <v>53565728.119999997</v>
      </c>
      <c r="D1370" s="22"/>
      <c r="E1370" s="22"/>
    </row>
    <row r="1371" spans="1:5" x14ac:dyDescent="0.2">
      <c r="A1371" s="24" t="s">
        <v>1368</v>
      </c>
      <c r="B1371" s="27">
        <v>6.51</v>
      </c>
      <c r="C1371" s="27">
        <v>52518852.799999997</v>
      </c>
      <c r="D1371" s="22"/>
      <c r="E1371" s="22"/>
    </row>
    <row r="1372" spans="1:5" x14ac:dyDescent="0.2">
      <c r="A1372" s="24" t="s">
        <v>1369</v>
      </c>
      <c r="B1372" s="27">
        <v>6.36</v>
      </c>
      <c r="C1372" s="27">
        <v>51666205.009999998</v>
      </c>
      <c r="D1372" s="22"/>
      <c r="E1372" s="22"/>
    </row>
    <row r="1373" spans="1:5" x14ac:dyDescent="0.2">
      <c r="A1373" s="24" t="s">
        <v>1370</v>
      </c>
      <c r="B1373" s="27">
        <v>6.47</v>
      </c>
      <c r="C1373" s="27">
        <v>54341622.990000002</v>
      </c>
      <c r="D1373" s="22"/>
      <c r="E1373" s="22"/>
    </row>
    <row r="1374" spans="1:5" x14ac:dyDescent="0.2">
      <c r="A1374" s="24" t="s">
        <v>1371</v>
      </c>
      <c r="B1374" s="27">
        <v>6.95</v>
      </c>
      <c r="C1374" s="27">
        <v>58681023.020000003</v>
      </c>
      <c r="D1374" s="22"/>
      <c r="E1374" s="22"/>
    </row>
    <row r="1375" spans="1:5" x14ac:dyDescent="0.2">
      <c r="A1375" s="24" t="s">
        <v>1372</v>
      </c>
      <c r="B1375" s="27">
        <v>7.32</v>
      </c>
      <c r="C1375" s="27">
        <v>61659408.57</v>
      </c>
      <c r="D1375" s="22"/>
      <c r="E1375" s="22"/>
    </row>
    <row r="1376" spans="1:5" x14ac:dyDescent="0.2">
      <c r="A1376" s="24" t="s">
        <v>1373</v>
      </c>
      <c r="B1376" s="27">
        <v>7.3</v>
      </c>
      <c r="C1376" s="27">
        <v>61589160.119999997</v>
      </c>
      <c r="D1376" s="22"/>
      <c r="E1376" s="22"/>
    </row>
    <row r="1377" spans="1:5" x14ac:dyDescent="0.2">
      <c r="A1377" s="24" t="s">
        <v>1374</v>
      </c>
      <c r="B1377" s="27">
        <v>7.22</v>
      </c>
      <c r="C1377" s="27">
        <v>60965986.520000003</v>
      </c>
      <c r="D1377" s="22"/>
      <c r="E1377" s="22"/>
    </row>
    <row r="1378" spans="1:5" x14ac:dyDescent="0.2">
      <c r="A1378" s="24" t="s">
        <v>1375</v>
      </c>
      <c r="B1378" s="27">
        <v>7.38</v>
      </c>
      <c r="C1378" s="27">
        <v>62023755.149999999</v>
      </c>
      <c r="D1378" s="22"/>
      <c r="E1378" s="22"/>
    </row>
    <row r="1379" spans="1:5" x14ac:dyDescent="0.2">
      <c r="A1379" s="24" t="s">
        <v>1376</v>
      </c>
      <c r="B1379" s="27">
        <v>7.46</v>
      </c>
      <c r="C1379" s="27">
        <v>63010343.009999998</v>
      </c>
      <c r="D1379" s="22"/>
      <c r="E1379" s="22"/>
    </row>
    <row r="1380" spans="1:5" x14ac:dyDescent="0.2">
      <c r="A1380" s="24" t="s">
        <v>1377</v>
      </c>
      <c r="B1380" s="27">
        <v>7.41</v>
      </c>
      <c r="C1380" s="27">
        <v>62671719.539999999</v>
      </c>
      <c r="D1380" s="22"/>
      <c r="E1380" s="22"/>
    </row>
    <row r="1381" spans="1:5" x14ac:dyDescent="0.2">
      <c r="A1381" s="24" t="s">
        <v>1378</v>
      </c>
      <c r="B1381" s="27">
        <v>7.4</v>
      </c>
      <c r="C1381" s="27">
        <v>65219630.079999998</v>
      </c>
      <c r="D1381" s="22"/>
      <c r="E1381" s="22"/>
    </row>
    <row r="1382" spans="1:5" x14ac:dyDescent="0.2">
      <c r="A1382" s="24" t="s">
        <v>1379</v>
      </c>
      <c r="B1382" s="27">
        <v>7.33</v>
      </c>
      <c r="C1382" s="27">
        <v>61515449.509999998</v>
      </c>
      <c r="D1382" s="22"/>
      <c r="E1382" s="22"/>
    </row>
    <row r="1383" spans="1:5" x14ac:dyDescent="0.2">
      <c r="A1383" s="24" t="s">
        <v>1380</v>
      </c>
      <c r="B1383" s="27">
        <v>7.5</v>
      </c>
      <c r="C1383" s="27">
        <v>64250752.939999998</v>
      </c>
      <c r="D1383" s="22"/>
      <c r="E1383" s="22"/>
    </row>
    <row r="1384" spans="1:5" x14ac:dyDescent="0.2">
      <c r="A1384" s="24" t="s">
        <v>1381</v>
      </c>
      <c r="B1384" s="27">
        <v>7.59</v>
      </c>
      <c r="C1384" s="27">
        <v>63841198.100000001</v>
      </c>
      <c r="D1384" s="22"/>
      <c r="E1384" s="22"/>
    </row>
    <row r="1385" spans="1:5" x14ac:dyDescent="0.2">
      <c r="A1385" s="24" t="s">
        <v>1382</v>
      </c>
      <c r="B1385" s="27">
        <v>7.55</v>
      </c>
      <c r="C1385" s="27">
        <v>63058725.270000003</v>
      </c>
      <c r="D1385" s="22"/>
      <c r="E1385" s="22"/>
    </row>
    <row r="1386" spans="1:5" x14ac:dyDescent="0.2">
      <c r="A1386" s="24" t="s">
        <v>1383</v>
      </c>
      <c r="B1386" s="27">
        <v>7.42</v>
      </c>
      <c r="C1386" s="27">
        <v>65150142.32</v>
      </c>
      <c r="D1386" s="22"/>
      <c r="E1386" s="22"/>
    </row>
    <row r="1387" spans="1:5" x14ac:dyDescent="0.2">
      <c r="A1387" s="24" t="s">
        <v>1384</v>
      </c>
      <c r="B1387" s="27">
        <v>7.43</v>
      </c>
      <c r="C1387" s="27">
        <v>65276864.640000001</v>
      </c>
      <c r="D1387" s="22"/>
      <c r="E1387" s="22"/>
    </row>
    <row r="1388" spans="1:5" x14ac:dyDescent="0.2">
      <c r="A1388" s="24" t="s">
        <v>1385</v>
      </c>
      <c r="B1388" s="27">
        <v>7.5</v>
      </c>
      <c r="C1388" s="27">
        <v>66421344.289999999</v>
      </c>
      <c r="D1388" s="22"/>
      <c r="E1388" s="22"/>
    </row>
    <row r="1389" spans="1:5" x14ac:dyDescent="0.2">
      <c r="A1389" s="24" t="s">
        <v>1386</v>
      </c>
      <c r="B1389" s="27">
        <v>7.56</v>
      </c>
      <c r="C1389" s="27">
        <v>66780311.369999997</v>
      </c>
      <c r="D1389" s="22"/>
      <c r="E1389" s="22"/>
    </row>
    <row r="1390" spans="1:5" x14ac:dyDescent="0.2">
      <c r="A1390" s="24" t="s">
        <v>1387</v>
      </c>
      <c r="B1390" s="27">
        <v>7.58</v>
      </c>
      <c r="C1390" s="27">
        <v>64444012.659999996</v>
      </c>
      <c r="D1390" s="22"/>
      <c r="E1390" s="22"/>
    </row>
    <row r="1391" spans="1:5" x14ac:dyDescent="0.2">
      <c r="A1391" s="24" t="s">
        <v>1388</v>
      </c>
      <c r="B1391" s="27">
        <v>7.43</v>
      </c>
      <c r="C1391" s="27">
        <v>61821191.32</v>
      </c>
      <c r="D1391" s="22"/>
      <c r="E1391" s="22"/>
    </row>
    <row r="1392" spans="1:5" x14ac:dyDescent="0.2">
      <c r="A1392" s="24" t="s">
        <v>1389</v>
      </c>
      <c r="B1392" s="27">
        <v>7.35</v>
      </c>
      <c r="C1392" s="27">
        <v>61871025.670000002</v>
      </c>
      <c r="D1392" s="22"/>
      <c r="E1392" s="22"/>
    </row>
    <row r="1393" spans="1:5" x14ac:dyDescent="0.2">
      <c r="A1393" s="24" t="s">
        <v>1390</v>
      </c>
      <c r="B1393" s="27">
        <v>7.17</v>
      </c>
      <c r="C1393" s="27">
        <v>59092240.210000001</v>
      </c>
      <c r="D1393" s="22"/>
      <c r="E1393" s="22"/>
    </row>
    <row r="1394" spans="1:5" x14ac:dyDescent="0.2">
      <c r="A1394" s="24" t="s">
        <v>1391</v>
      </c>
      <c r="B1394" s="27">
        <v>7.15</v>
      </c>
      <c r="C1394" s="27">
        <v>58881861.469999999</v>
      </c>
      <c r="D1394" s="22"/>
      <c r="E1394" s="22"/>
    </row>
    <row r="1395" spans="1:5" x14ac:dyDescent="0.2">
      <c r="A1395" s="24" t="s">
        <v>1392</v>
      </c>
      <c r="B1395" s="27">
        <v>7.18</v>
      </c>
      <c r="C1395" s="27">
        <v>59350631.280000001</v>
      </c>
      <c r="D1395" s="22"/>
      <c r="E1395" s="22"/>
    </row>
    <row r="1396" spans="1:5" x14ac:dyDescent="0.2">
      <c r="A1396" s="24" t="s">
        <v>1393</v>
      </c>
      <c r="B1396" s="27">
        <v>7.24</v>
      </c>
      <c r="C1396" s="27">
        <v>63341008</v>
      </c>
      <c r="D1396" s="22"/>
      <c r="E1396" s="22"/>
    </row>
    <row r="1397" spans="1:5" x14ac:dyDescent="0.2">
      <c r="A1397" s="24" t="s">
        <v>1394</v>
      </c>
      <c r="B1397" s="27">
        <v>7.19</v>
      </c>
      <c r="C1397" s="27">
        <v>62872086.07</v>
      </c>
      <c r="D1397" s="22"/>
      <c r="E1397" s="22"/>
    </row>
    <row r="1398" spans="1:5" x14ac:dyDescent="0.2">
      <c r="A1398" s="24" t="s">
        <v>1395</v>
      </c>
      <c r="B1398" s="27">
        <v>7</v>
      </c>
      <c r="C1398" s="27">
        <v>57846301.979999997</v>
      </c>
      <c r="D1398" s="22"/>
      <c r="E1398" s="22"/>
    </row>
    <row r="1399" spans="1:5" x14ac:dyDescent="0.2">
      <c r="A1399" s="24" t="s">
        <v>1396</v>
      </c>
      <c r="B1399" s="27">
        <v>7.21</v>
      </c>
      <c r="C1399" s="27">
        <v>58801617.159999996</v>
      </c>
      <c r="D1399" s="22"/>
      <c r="E1399" s="22"/>
    </row>
    <row r="1400" spans="1:5" x14ac:dyDescent="0.2">
      <c r="A1400" s="24" t="s">
        <v>1397</v>
      </c>
      <c r="B1400" s="27">
        <v>7.36</v>
      </c>
      <c r="C1400" s="27">
        <v>59763927.640000001</v>
      </c>
      <c r="D1400" s="22"/>
      <c r="E1400" s="22"/>
    </row>
    <row r="1401" spans="1:5" x14ac:dyDescent="0.2">
      <c r="A1401" s="24" t="s">
        <v>1398</v>
      </c>
      <c r="B1401" s="27">
        <v>7.26</v>
      </c>
      <c r="C1401" s="27">
        <v>58922664.560000002</v>
      </c>
      <c r="D1401" s="22"/>
      <c r="E1401" s="22"/>
    </row>
    <row r="1402" spans="1:5" x14ac:dyDescent="0.2">
      <c r="A1402" s="24" t="s">
        <v>1399</v>
      </c>
      <c r="B1402" s="27">
        <v>7.38</v>
      </c>
      <c r="C1402" s="27">
        <v>59875916.719999999</v>
      </c>
      <c r="D1402" s="22"/>
      <c r="E1402" s="22"/>
    </row>
    <row r="1403" spans="1:5" x14ac:dyDescent="0.2">
      <c r="A1403" s="24" t="s">
        <v>1400</v>
      </c>
      <c r="B1403" s="27">
        <v>7.27</v>
      </c>
      <c r="C1403" s="27">
        <v>60700929.310000002</v>
      </c>
      <c r="D1403" s="22"/>
      <c r="E1403" s="22"/>
    </row>
    <row r="1404" spans="1:5" x14ac:dyDescent="0.2">
      <c r="A1404" s="24" t="s">
        <v>1401</v>
      </c>
      <c r="B1404" s="27">
        <v>7.12</v>
      </c>
      <c r="C1404" s="27">
        <v>57608406.539999999</v>
      </c>
      <c r="D1404" s="22"/>
      <c r="E1404" s="22"/>
    </row>
    <row r="1405" spans="1:5" x14ac:dyDescent="0.2">
      <c r="A1405" s="24" t="s">
        <v>1402</v>
      </c>
      <c r="B1405" s="27">
        <v>7.41</v>
      </c>
      <c r="C1405" s="27">
        <v>59901058.979999997</v>
      </c>
      <c r="D1405" s="22"/>
      <c r="E1405" s="22"/>
    </row>
    <row r="1406" spans="1:5" x14ac:dyDescent="0.2">
      <c r="A1406" s="24" t="s">
        <v>1403</v>
      </c>
      <c r="B1406" s="27">
        <v>7.21</v>
      </c>
      <c r="C1406" s="27">
        <v>59886642.490000002</v>
      </c>
      <c r="D1406" s="22"/>
      <c r="E1406" s="22"/>
    </row>
    <row r="1407" spans="1:5" x14ac:dyDescent="0.2">
      <c r="A1407" s="24" t="s">
        <v>1404</v>
      </c>
      <c r="B1407" s="27">
        <v>7.56</v>
      </c>
      <c r="C1407" s="27">
        <v>65105668.109999999</v>
      </c>
      <c r="D1407" s="22"/>
      <c r="E1407" s="22"/>
    </row>
    <row r="1408" spans="1:5" x14ac:dyDescent="0.2">
      <c r="A1408" s="24" t="s">
        <v>1405</v>
      </c>
      <c r="B1408" s="27">
        <v>7.82</v>
      </c>
      <c r="C1408" s="27">
        <v>67953475.469999999</v>
      </c>
      <c r="D1408" s="22"/>
      <c r="E1408" s="22"/>
    </row>
    <row r="1409" spans="1:5" x14ac:dyDescent="0.2">
      <c r="A1409" s="24" t="s">
        <v>1406</v>
      </c>
      <c r="B1409" s="27">
        <v>8.23</v>
      </c>
      <c r="C1409" s="27">
        <v>71907028.069999993</v>
      </c>
      <c r="D1409" s="22"/>
      <c r="E1409" s="22"/>
    </row>
    <row r="1410" spans="1:5" x14ac:dyDescent="0.2">
      <c r="A1410" s="24" t="s">
        <v>1407</v>
      </c>
      <c r="B1410" s="27">
        <v>8.4700000000000006</v>
      </c>
      <c r="C1410" s="27">
        <v>76006246.540000007</v>
      </c>
      <c r="D1410" s="22"/>
      <c r="E1410" s="22"/>
    </row>
    <row r="1411" spans="1:5" x14ac:dyDescent="0.2">
      <c r="A1411" s="24" t="s">
        <v>1408</v>
      </c>
      <c r="B1411" s="27">
        <v>8.64</v>
      </c>
      <c r="C1411" s="27">
        <v>75397662.489999995</v>
      </c>
      <c r="D1411" s="22"/>
      <c r="E1411" s="22"/>
    </row>
    <row r="1412" spans="1:5" x14ac:dyDescent="0.2">
      <c r="A1412" s="24" t="s">
        <v>1409</v>
      </c>
      <c r="B1412" s="27">
        <v>8.69</v>
      </c>
      <c r="C1412" s="27">
        <v>73896890.370000005</v>
      </c>
      <c r="D1412" s="22"/>
      <c r="E1412" s="22"/>
    </row>
    <row r="1413" spans="1:5" x14ac:dyDescent="0.2">
      <c r="A1413" s="24" t="s">
        <v>1410</v>
      </c>
      <c r="B1413" s="27">
        <v>8.6</v>
      </c>
      <c r="C1413" s="27">
        <v>76459314.409999996</v>
      </c>
      <c r="D1413" s="22"/>
      <c r="E1413" s="22"/>
    </row>
    <row r="1414" spans="1:5" x14ac:dyDescent="0.2">
      <c r="A1414" s="24" t="s">
        <v>1411</v>
      </c>
      <c r="B1414" s="27">
        <v>8.6300000000000008</v>
      </c>
      <c r="C1414" s="27">
        <v>75188159.879999995</v>
      </c>
      <c r="D1414" s="22"/>
      <c r="E1414" s="22"/>
    </row>
    <row r="1415" spans="1:5" x14ac:dyDescent="0.2">
      <c r="A1415" s="24" t="s">
        <v>1412</v>
      </c>
      <c r="B1415" s="27">
        <v>8.66</v>
      </c>
      <c r="C1415" s="27">
        <v>75810292.030000001</v>
      </c>
      <c r="D1415" s="22"/>
      <c r="E1415" s="22"/>
    </row>
    <row r="1416" spans="1:5" x14ac:dyDescent="0.2">
      <c r="A1416" s="24" t="s">
        <v>1413</v>
      </c>
      <c r="B1416" s="27">
        <v>8.68</v>
      </c>
      <c r="C1416" s="27">
        <v>76299706.450000003</v>
      </c>
      <c r="D1416" s="22"/>
      <c r="E1416" s="22"/>
    </row>
    <row r="1417" spans="1:5" x14ac:dyDescent="0.2">
      <c r="A1417" s="24" t="s">
        <v>1414</v>
      </c>
      <c r="B1417" s="27">
        <v>8.65</v>
      </c>
      <c r="C1417" s="27">
        <v>75984713.569999993</v>
      </c>
      <c r="D1417" s="22"/>
      <c r="E1417" s="22"/>
    </row>
    <row r="1418" spans="1:5" x14ac:dyDescent="0.2">
      <c r="A1418" s="24" t="s">
        <v>1415</v>
      </c>
      <c r="B1418" s="27">
        <v>8.6300000000000008</v>
      </c>
      <c r="C1418" s="27">
        <v>75912172.480000004</v>
      </c>
      <c r="D1418" s="22"/>
      <c r="E1418" s="22"/>
    </row>
    <row r="1419" spans="1:5" x14ac:dyDescent="0.2">
      <c r="A1419" s="24" t="s">
        <v>1416</v>
      </c>
      <c r="B1419" s="27">
        <v>8.59</v>
      </c>
      <c r="C1419" s="27">
        <v>75538018.75</v>
      </c>
      <c r="D1419" s="22"/>
      <c r="E1419" s="22"/>
    </row>
    <row r="1420" spans="1:5" x14ac:dyDescent="0.2">
      <c r="A1420" s="24" t="s">
        <v>1417</v>
      </c>
      <c r="B1420" s="27">
        <v>8.65</v>
      </c>
      <c r="C1420" s="27">
        <v>75974647.459999993</v>
      </c>
      <c r="D1420" s="22"/>
      <c r="E1420" s="22"/>
    </row>
    <row r="1421" spans="1:5" x14ac:dyDescent="0.2">
      <c r="A1421" s="24" t="s">
        <v>1418</v>
      </c>
      <c r="B1421" s="27">
        <v>8.65</v>
      </c>
      <c r="C1421" s="27">
        <v>79474262.180000007</v>
      </c>
      <c r="D1421" s="22"/>
      <c r="E1421" s="22"/>
    </row>
    <row r="1422" spans="1:5" x14ac:dyDescent="0.2">
      <c r="A1422" s="24" t="s">
        <v>1419</v>
      </c>
      <c r="B1422" s="27">
        <v>8.6300000000000008</v>
      </c>
      <c r="C1422" s="27">
        <v>76873982.310000002</v>
      </c>
      <c r="D1422" s="22"/>
      <c r="E1422" s="22"/>
    </row>
    <row r="1423" spans="1:5" x14ac:dyDescent="0.2">
      <c r="A1423" s="24" t="s">
        <v>1420</v>
      </c>
      <c r="B1423" s="27">
        <v>8.66</v>
      </c>
      <c r="C1423" s="27">
        <v>78825175.950000003</v>
      </c>
      <c r="D1423" s="22"/>
      <c r="E1423" s="22"/>
    </row>
    <row r="1424" spans="1:5" x14ac:dyDescent="0.2">
      <c r="A1424" s="24" t="s">
        <v>1421</v>
      </c>
      <c r="B1424" s="27">
        <v>8.69</v>
      </c>
      <c r="C1424" s="27">
        <v>76807933.5</v>
      </c>
      <c r="D1424" s="22"/>
      <c r="E1424" s="22"/>
    </row>
    <row r="1425" spans="1:5" x14ac:dyDescent="0.2">
      <c r="A1425" s="24" t="s">
        <v>1422</v>
      </c>
      <c r="B1425" s="27">
        <v>8.6</v>
      </c>
      <c r="C1425" s="27">
        <v>76540680.379999995</v>
      </c>
      <c r="D1425" s="22"/>
      <c r="E1425" s="22"/>
    </row>
    <row r="1426" spans="1:5" x14ac:dyDescent="0.2">
      <c r="A1426" s="24" t="s">
        <v>1423</v>
      </c>
      <c r="B1426" s="27">
        <v>8.52</v>
      </c>
      <c r="C1426" s="27">
        <v>72129784.079999998</v>
      </c>
      <c r="D1426" s="22"/>
      <c r="E1426" s="22"/>
    </row>
    <row r="1427" spans="1:5" x14ac:dyDescent="0.2">
      <c r="A1427" s="24" t="s">
        <v>1424</v>
      </c>
      <c r="B1427" s="27">
        <v>8.56</v>
      </c>
      <c r="C1427" s="27">
        <v>73221365.879999995</v>
      </c>
      <c r="D1427" s="22"/>
      <c r="E1427" s="22"/>
    </row>
    <row r="1428" spans="1:5" x14ac:dyDescent="0.2">
      <c r="A1428" s="24" t="s">
        <v>1425</v>
      </c>
      <c r="B1428" s="27">
        <v>8.6</v>
      </c>
      <c r="C1428" s="27">
        <v>72935674.819999993</v>
      </c>
      <c r="D1428" s="22"/>
      <c r="E1428" s="22"/>
    </row>
    <row r="1429" spans="1:5" x14ac:dyDescent="0.2">
      <c r="A1429" s="24" t="s">
        <v>1426</v>
      </c>
      <c r="B1429" s="27">
        <v>8.61</v>
      </c>
      <c r="C1429" s="27">
        <v>75007169.209999993</v>
      </c>
      <c r="D1429" s="22"/>
      <c r="E1429" s="22"/>
    </row>
    <row r="1430" spans="1:5" x14ac:dyDescent="0.2">
      <c r="A1430" s="24" t="s">
        <v>1427</v>
      </c>
      <c r="B1430" s="27">
        <v>8.52</v>
      </c>
      <c r="C1430" s="27">
        <v>72722207.709999993</v>
      </c>
      <c r="D1430" s="22"/>
      <c r="E1430" s="22"/>
    </row>
    <row r="1431" spans="1:5" x14ac:dyDescent="0.2">
      <c r="A1431" s="24" t="s">
        <v>1428</v>
      </c>
      <c r="B1431" s="27">
        <v>8.52</v>
      </c>
      <c r="C1431" s="27">
        <v>72821093.099999994</v>
      </c>
      <c r="D1431" s="22"/>
      <c r="E1431" s="22"/>
    </row>
    <row r="1432" spans="1:5" x14ac:dyDescent="0.2">
      <c r="A1432" s="24" t="s">
        <v>1429</v>
      </c>
      <c r="B1432" s="27">
        <v>8.51</v>
      </c>
      <c r="C1432" s="27">
        <v>72686813.650000006</v>
      </c>
      <c r="D1432" s="22"/>
      <c r="E1432" s="22"/>
    </row>
    <row r="1433" spans="1:5" x14ac:dyDescent="0.2">
      <c r="A1433" s="24" t="s">
        <v>1430</v>
      </c>
      <c r="B1433" s="27">
        <v>8.4499999999999993</v>
      </c>
      <c r="C1433" s="27">
        <v>72111015.400000006</v>
      </c>
      <c r="D1433" s="22"/>
      <c r="E1433" s="22"/>
    </row>
    <row r="1434" spans="1:5" x14ac:dyDescent="0.2">
      <c r="A1434" s="24" t="s">
        <v>1431</v>
      </c>
      <c r="B1434" s="27">
        <v>8.41</v>
      </c>
      <c r="C1434" s="27">
        <v>71839302.5</v>
      </c>
      <c r="D1434" s="22"/>
      <c r="E1434" s="22"/>
    </row>
    <row r="1435" spans="1:5" x14ac:dyDescent="0.2">
      <c r="A1435" s="24" t="s">
        <v>1432</v>
      </c>
      <c r="B1435" s="27">
        <v>8.4700000000000006</v>
      </c>
      <c r="C1435" s="27">
        <v>72518822.780000001</v>
      </c>
      <c r="D1435" s="22"/>
      <c r="E1435" s="22"/>
    </row>
    <row r="1436" spans="1:5" x14ac:dyDescent="0.2">
      <c r="A1436" s="24" t="s">
        <v>1433</v>
      </c>
      <c r="B1436" s="27">
        <v>8.4499999999999993</v>
      </c>
      <c r="C1436" s="27">
        <v>72166416.829999998</v>
      </c>
      <c r="D1436" s="22"/>
      <c r="E1436" s="22"/>
    </row>
    <row r="1437" spans="1:5" x14ac:dyDescent="0.2">
      <c r="A1437" s="24" t="s">
        <v>1434</v>
      </c>
      <c r="B1437" s="27">
        <v>8.36</v>
      </c>
      <c r="C1437" s="27">
        <v>71337835.340000004</v>
      </c>
      <c r="D1437" s="22"/>
      <c r="E1437" s="22"/>
    </row>
    <row r="1438" spans="1:5" x14ac:dyDescent="0.2">
      <c r="A1438" s="24" t="s">
        <v>1435</v>
      </c>
      <c r="B1438" s="27">
        <v>8.41</v>
      </c>
      <c r="C1438" s="27">
        <v>71803914.450000003</v>
      </c>
      <c r="D1438" s="22"/>
      <c r="E1438" s="22"/>
    </row>
    <row r="1439" spans="1:5" x14ac:dyDescent="0.2">
      <c r="A1439" s="24" t="s">
        <v>1436</v>
      </c>
      <c r="B1439" s="27">
        <v>8.35</v>
      </c>
      <c r="C1439" s="27">
        <v>74468273.230000004</v>
      </c>
      <c r="D1439" s="22"/>
      <c r="E1439" s="22"/>
    </row>
    <row r="1440" spans="1:5" x14ac:dyDescent="0.2">
      <c r="A1440" s="24" t="s">
        <v>1437</v>
      </c>
      <c r="B1440" s="27">
        <v>8.39</v>
      </c>
      <c r="C1440" s="27">
        <v>71621073.849999994</v>
      </c>
      <c r="D1440" s="22"/>
      <c r="E1440" s="22"/>
    </row>
    <row r="1441" spans="1:5" x14ac:dyDescent="0.2">
      <c r="A1441" s="24" t="s">
        <v>1438</v>
      </c>
      <c r="B1441" s="27">
        <v>8.42</v>
      </c>
      <c r="C1441" s="27">
        <v>71706224.969999999</v>
      </c>
      <c r="D1441" s="22"/>
      <c r="E1441" s="22"/>
    </row>
    <row r="1442" spans="1:5" x14ac:dyDescent="0.2">
      <c r="A1442" s="24" t="s">
        <v>1439</v>
      </c>
      <c r="B1442" s="27">
        <v>8.43</v>
      </c>
      <c r="C1442" s="27">
        <v>71589992.980000004</v>
      </c>
      <c r="D1442" s="22"/>
      <c r="E1442" s="22"/>
    </row>
    <row r="1443" spans="1:5" x14ac:dyDescent="0.2">
      <c r="A1443" s="24" t="s">
        <v>1440</v>
      </c>
      <c r="B1443" s="27">
        <v>8.5</v>
      </c>
      <c r="C1443" s="27">
        <v>72158978.430000007</v>
      </c>
      <c r="D1443" s="22"/>
      <c r="E1443" s="22"/>
    </row>
    <row r="1444" spans="1:5" x14ac:dyDescent="0.2">
      <c r="A1444" s="24" t="s">
        <v>1441</v>
      </c>
      <c r="B1444" s="27">
        <v>8.48</v>
      </c>
      <c r="C1444" s="27">
        <v>72816901.409999996</v>
      </c>
      <c r="D1444" s="22"/>
      <c r="E1444" s="22"/>
    </row>
    <row r="1445" spans="1:5" x14ac:dyDescent="0.2">
      <c r="A1445" s="24" t="s">
        <v>1442</v>
      </c>
      <c r="B1445" s="27">
        <v>8.5299999999999994</v>
      </c>
      <c r="C1445" s="27">
        <v>72781278.180000007</v>
      </c>
      <c r="D1445" s="22"/>
      <c r="E1445" s="22"/>
    </row>
    <row r="1446" spans="1:5" x14ac:dyDescent="0.2">
      <c r="A1446" s="24" t="s">
        <v>1443</v>
      </c>
      <c r="B1446" s="27">
        <v>8.5299999999999994</v>
      </c>
      <c r="C1446" s="27">
        <v>72591096.219999999</v>
      </c>
      <c r="D1446" s="22"/>
      <c r="E1446" s="22"/>
    </row>
    <row r="1447" spans="1:5" x14ac:dyDescent="0.2">
      <c r="A1447" s="24" t="s">
        <v>1444</v>
      </c>
      <c r="B1447" s="27">
        <v>8.5299999999999994</v>
      </c>
      <c r="C1447" s="27">
        <v>72708220.760000005</v>
      </c>
      <c r="D1447" s="22"/>
      <c r="E1447" s="22"/>
    </row>
    <row r="1448" spans="1:5" x14ac:dyDescent="0.2">
      <c r="A1448" s="24" t="s">
        <v>1445</v>
      </c>
      <c r="B1448" s="27">
        <v>8.52</v>
      </c>
      <c r="C1448" s="27">
        <v>72535674.519999996</v>
      </c>
      <c r="D1448" s="22"/>
      <c r="E1448" s="22"/>
    </row>
    <row r="1449" spans="1:5" x14ac:dyDescent="0.2">
      <c r="A1449" s="24" t="s">
        <v>1446</v>
      </c>
      <c r="B1449" s="27">
        <v>8.42</v>
      </c>
      <c r="C1449" s="27">
        <v>71780303.439999998</v>
      </c>
      <c r="D1449" s="22"/>
      <c r="E1449" s="22"/>
    </row>
    <row r="1450" spans="1:5" x14ac:dyDescent="0.2">
      <c r="A1450" s="24" t="s">
        <v>1447</v>
      </c>
      <c r="B1450" s="27">
        <v>8.4</v>
      </c>
      <c r="C1450" s="27">
        <v>71577250.629999995</v>
      </c>
      <c r="D1450" s="22"/>
      <c r="E1450" s="22"/>
    </row>
    <row r="1451" spans="1:5" x14ac:dyDescent="0.2">
      <c r="A1451" s="24" t="s">
        <v>1448</v>
      </c>
      <c r="B1451" s="27">
        <v>8.3800000000000008</v>
      </c>
      <c r="C1451" s="27">
        <v>70999930.480000004</v>
      </c>
      <c r="D1451" s="22"/>
      <c r="E1451" s="22"/>
    </row>
    <row r="1452" spans="1:5" x14ac:dyDescent="0.2">
      <c r="A1452" s="24" t="s">
        <v>1449</v>
      </c>
      <c r="B1452" s="27">
        <v>8.42</v>
      </c>
      <c r="C1452" s="27">
        <v>71456362.019999996</v>
      </c>
      <c r="D1452" s="22"/>
      <c r="E1452" s="22"/>
    </row>
    <row r="1453" spans="1:5" x14ac:dyDescent="0.2">
      <c r="A1453" s="24" t="s">
        <v>1450</v>
      </c>
      <c r="B1453" s="27">
        <v>8.4</v>
      </c>
      <c r="C1453" s="27">
        <v>70091850.459999993</v>
      </c>
      <c r="D1453" s="22"/>
      <c r="E1453" s="22"/>
    </row>
    <row r="1454" spans="1:5" x14ac:dyDescent="0.2">
      <c r="A1454" s="24" t="s">
        <v>1451</v>
      </c>
      <c r="B1454" s="27">
        <v>8.42</v>
      </c>
      <c r="C1454" s="27">
        <v>69100355.879999995</v>
      </c>
      <c r="D1454" s="22"/>
      <c r="E1454" s="22"/>
    </row>
    <row r="1455" spans="1:5" x14ac:dyDescent="0.2">
      <c r="A1455" s="24" t="s">
        <v>1452</v>
      </c>
      <c r="B1455" s="27">
        <v>8.4700000000000006</v>
      </c>
      <c r="C1455" s="27">
        <v>68902756.269999996</v>
      </c>
      <c r="D1455" s="22"/>
      <c r="E1455" s="22"/>
    </row>
    <row r="1456" spans="1:5" x14ac:dyDescent="0.2">
      <c r="A1456" s="24" t="s">
        <v>1453</v>
      </c>
      <c r="B1456" s="27">
        <v>8.3800000000000008</v>
      </c>
      <c r="C1456" s="27">
        <v>67469971.219999999</v>
      </c>
      <c r="D1456" s="22"/>
      <c r="E1456" s="22"/>
    </row>
    <row r="1457" spans="1:5" x14ac:dyDescent="0.2">
      <c r="A1457" s="24" t="s">
        <v>1454</v>
      </c>
      <c r="B1457" s="27">
        <v>8.31</v>
      </c>
      <c r="C1457" s="27">
        <v>66531760.409999996</v>
      </c>
      <c r="D1457" s="22"/>
      <c r="E1457" s="22"/>
    </row>
    <row r="1458" spans="1:5" x14ac:dyDescent="0.2">
      <c r="A1458" s="24" t="s">
        <v>1455</v>
      </c>
      <c r="B1458" s="27">
        <v>8.2100000000000009</v>
      </c>
      <c r="C1458" s="27">
        <v>66612145.119999997</v>
      </c>
      <c r="D1458" s="22"/>
      <c r="E1458" s="22"/>
    </row>
    <row r="1459" spans="1:5" x14ac:dyDescent="0.2">
      <c r="A1459" s="24" t="s">
        <v>1456</v>
      </c>
      <c r="B1459" s="27">
        <v>8.15</v>
      </c>
      <c r="C1459" s="27">
        <v>65986107.520000003</v>
      </c>
      <c r="D1459" s="22"/>
      <c r="E1459" s="22"/>
    </row>
    <row r="1460" spans="1:5" x14ac:dyDescent="0.2">
      <c r="A1460" s="24" t="s">
        <v>1457</v>
      </c>
      <c r="B1460" s="27">
        <v>8.07</v>
      </c>
      <c r="C1460" s="27">
        <v>66608099.75</v>
      </c>
      <c r="D1460" s="22"/>
      <c r="E1460" s="22"/>
    </row>
    <row r="1461" spans="1:5" x14ac:dyDescent="0.2">
      <c r="A1461" s="24" t="s">
        <v>1458</v>
      </c>
      <c r="B1461" s="27">
        <v>7.96</v>
      </c>
      <c r="C1461" s="27">
        <v>64411146.130000003</v>
      </c>
      <c r="D1461" s="22"/>
      <c r="E1461" s="22"/>
    </row>
    <row r="1462" spans="1:5" x14ac:dyDescent="0.2">
      <c r="A1462" s="24" t="s">
        <v>1459</v>
      </c>
      <c r="B1462" s="27">
        <v>8.18</v>
      </c>
      <c r="C1462" s="27">
        <v>66454631.219999999</v>
      </c>
      <c r="D1462" s="22"/>
      <c r="E1462" s="22"/>
    </row>
    <row r="1463" spans="1:5" x14ac:dyDescent="0.2">
      <c r="A1463" s="24" t="s">
        <v>1460</v>
      </c>
      <c r="B1463" s="27">
        <v>8.18</v>
      </c>
      <c r="C1463" s="27">
        <v>66647299.439999998</v>
      </c>
      <c r="D1463" s="22"/>
      <c r="E1463" s="22"/>
    </row>
    <row r="1464" spans="1:5" x14ac:dyDescent="0.2">
      <c r="A1464" s="24" t="s">
        <v>1461</v>
      </c>
      <c r="B1464" s="27">
        <v>8.1</v>
      </c>
      <c r="C1464" s="27">
        <v>65936765.189999998</v>
      </c>
      <c r="D1464" s="22"/>
      <c r="E1464" s="22"/>
    </row>
    <row r="1465" spans="1:5" x14ac:dyDescent="0.2">
      <c r="A1465" s="24" t="s">
        <v>1462</v>
      </c>
      <c r="B1465" s="27">
        <v>8.01</v>
      </c>
      <c r="C1465" s="27">
        <v>65341897.850000001</v>
      </c>
      <c r="D1465" s="22"/>
      <c r="E1465" s="22"/>
    </row>
    <row r="1466" spans="1:5" x14ac:dyDescent="0.2">
      <c r="A1466" s="24" t="s">
        <v>1463</v>
      </c>
      <c r="B1466" s="27">
        <v>8</v>
      </c>
      <c r="C1466" s="27">
        <v>65305835.520000003</v>
      </c>
      <c r="D1466" s="22"/>
      <c r="E1466" s="22"/>
    </row>
    <row r="1467" spans="1:5" x14ac:dyDescent="0.2">
      <c r="A1467" s="24" t="s">
        <v>1464</v>
      </c>
      <c r="B1467" s="27">
        <v>8.0500000000000007</v>
      </c>
      <c r="C1467" s="27">
        <v>66596159.509999998</v>
      </c>
      <c r="D1467" s="22"/>
      <c r="E1467" s="22"/>
    </row>
    <row r="1468" spans="1:5" x14ac:dyDescent="0.2">
      <c r="A1468" s="24" t="s">
        <v>1465</v>
      </c>
      <c r="B1468" s="27">
        <v>8.0299999999999994</v>
      </c>
      <c r="C1468" s="27">
        <v>65814362.969999999</v>
      </c>
      <c r="D1468" s="22"/>
      <c r="E1468" s="22"/>
    </row>
    <row r="1469" spans="1:5" x14ac:dyDescent="0.2">
      <c r="A1469" s="24" t="s">
        <v>1466</v>
      </c>
      <c r="B1469" s="27">
        <v>8.17</v>
      </c>
      <c r="C1469" s="27">
        <v>67752333.819999993</v>
      </c>
      <c r="D1469" s="22"/>
      <c r="E1469" s="22"/>
    </row>
    <row r="1470" spans="1:5" x14ac:dyDescent="0.2">
      <c r="A1470" s="24" t="s">
        <v>1467</v>
      </c>
      <c r="B1470" s="27">
        <v>8.2100000000000009</v>
      </c>
      <c r="C1470" s="27">
        <v>69032498.060000002</v>
      </c>
      <c r="D1470" s="22"/>
      <c r="E1470" s="22"/>
    </row>
    <row r="1471" spans="1:5" x14ac:dyDescent="0.2">
      <c r="A1471" s="24" t="s">
        <v>1468</v>
      </c>
      <c r="B1471" s="27">
        <v>8.09</v>
      </c>
      <c r="C1471" s="27">
        <v>67751455.159999996</v>
      </c>
      <c r="D1471" s="22"/>
      <c r="E1471" s="22"/>
    </row>
    <row r="1472" spans="1:5" x14ac:dyDescent="0.2">
      <c r="A1472" s="24" t="s">
        <v>1469</v>
      </c>
      <c r="B1472" s="27">
        <v>8.09</v>
      </c>
      <c r="C1472" s="27">
        <v>67477040.439999998</v>
      </c>
      <c r="D1472" s="22"/>
      <c r="E1472" s="22"/>
    </row>
    <row r="1473" spans="1:5" x14ac:dyDescent="0.2">
      <c r="A1473" s="24" t="s">
        <v>1470</v>
      </c>
      <c r="B1473" s="27">
        <v>8.1999999999999993</v>
      </c>
      <c r="C1473" s="27">
        <v>68862190.730000004</v>
      </c>
      <c r="D1473" s="22"/>
      <c r="E1473" s="22"/>
    </row>
    <row r="1474" spans="1:5" x14ac:dyDescent="0.2">
      <c r="A1474" s="24" t="s">
        <v>1471</v>
      </c>
      <c r="B1474" s="27">
        <v>8.42</v>
      </c>
      <c r="C1474" s="27">
        <v>71671130.799999997</v>
      </c>
      <c r="D1474" s="22"/>
      <c r="E1474" s="22"/>
    </row>
    <row r="1475" spans="1:5" x14ac:dyDescent="0.2">
      <c r="A1475" s="24" t="s">
        <v>1472</v>
      </c>
      <c r="B1475" s="27">
        <v>8.56</v>
      </c>
      <c r="C1475" s="27">
        <v>72533310.620000005</v>
      </c>
      <c r="D1475" s="22"/>
      <c r="E1475" s="22"/>
    </row>
    <row r="1476" spans="1:5" x14ac:dyDescent="0.2">
      <c r="A1476" s="24" t="s">
        <v>1473</v>
      </c>
      <c r="B1476" s="27">
        <v>8.56</v>
      </c>
      <c r="C1476" s="27">
        <v>72757751.209999993</v>
      </c>
      <c r="D1476" s="22"/>
      <c r="E1476" s="22"/>
    </row>
    <row r="1477" spans="1:5" x14ac:dyDescent="0.2">
      <c r="A1477" s="24" t="s">
        <v>1474</v>
      </c>
      <c r="B1477" s="27">
        <v>8.68</v>
      </c>
      <c r="C1477" s="27">
        <v>79390743.569999993</v>
      </c>
      <c r="D1477" s="22"/>
      <c r="E1477" s="22"/>
    </row>
    <row r="1478" spans="1:5" x14ac:dyDescent="0.2">
      <c r="A1478" s="24" t="s">
        <v>1475</v>
      </c>
      <c r="B1478" s="27">
        <v>8.73</v>
      </c>
      <c r="C1478" s="27">
        <v>79931970.810000002</v>
      </c>
      <c r="D1478" s="22"/>
      <c r="E1478" s="22"/>
    </row>
    <row r="1479" spans="1:5" x14ac:dyDescent="0.2">
      <c r="A1479" s="24" t="s">
        <v>1476</v>
      </c>
      <c r="B1479" s="27">
        <v>8.84</v>
      </c>
      <c r="C1479" s="27">
        <v>81234432.310000002</v>
      </c>
      <c r="D1479" s="22"/>
      <c r="E1479" s="22"/>
    </row>
    <row r="1480" spans="1:5" x14ac:dyDescent="0.2">
      <c r="A1480" s="24" t="s">
        <v>1477</v>
      </c>
      <c r="B1480" s="27">
        <v>8.8000000000000007</v>
      </c>
      <c r="C1480" s="27">
        <v>80770438.069999993</v>
      </c>
      <c r="D1480" s="22"/>
      <c r="E1480" s="22"/>
    </row>
    <row r="1481" spans="1:5" x14ac:dyDescent="0.2">
      <c r="A1481" s="24" t="s">
        <v>1478</v>
      </c>
      <c r="B1481" s="27">
        <v>8.8000000000000007</v>
      </c>
      <c r="C1481" s="27">
        <v>80879724.900000006</v>
      </c>
      <c r="D1481" s="22"/>
      <c r="E1481" s="22"/>
    </row>
    <row r="1482" spans="1:5" x14ac:dyDescent="0.2">
      <c r="A1482" s="24" t="s">
        <v>1479</v>
      </c>
      <c r="B1482" s="27">
        <v>8.81</v>
      </c>
      <c r="C1482" s="27">
        <v>81161890.780000001</v>
      </c>
      <c r="D1482" s="22"/>
      <c r="E1482" s="22"/>
    </row>
    <row r="1483" spans="1:5" x14ac:dyDescent="0.2">
      <c r="A1483" s="24" t="s">
        <v>1480</v>
      </c>
      <c r="B1483" s="27">
        <v>8.7200000000000006</v>
      </c>
      <c r="C1483" s="27">
        <v>82541693.219999999</v>
      </c>
      <c r="D1483" s="22"/>
      <c r="E1483" s="22"/>
    </row>
    <row r="1484" spans="1:5" x14ac:dyDescent="0.2">
      <c r="A1484" s="24" t="s">
        <v>1481</v>
      </c>
      <c r="B1484" s="27">
        <v>8.74</v>
      </c>
      <c r="C1484" s="27">
        <v>83849948.950000003</v>
      </c>
      <c r="D1484" s="22"/>
      <c r="E1484" s="22"/>
    </row>
    <row r="1485" spans="1:5" x14ac:dyDescent="0.2">
      <c r="A1485" s="24" t="s">
        <v>1482</v>
      </c>
      <c r="B1485" s="27">
        <v>8.9</v>
      </c>
      <c r="C1485" s="27">
        <v>86695341.280000001</v>
      </c>
      <c r="D1485" s="22"/>
      <c r="E1485" s="22"/>
    </row>
    <row r="1486" spans="1:5" x14ac:dyDescent="0.2">
      <c r="A1486" s="24" t="s">
        <v>1483</v>
      </c>
      <c r="B1486" s="27">
        <v>8.85</v>
      </c>
      <c r="C1486" s="27">
        <v>85491542.299999997</v>
      </c>
      <c r="D1486" s="22"/>
      <c r="E1486" s="22"/>
    </row>
    <row r="1487" spans="1:5" x14ac:dyDescent="0.2">
      <c r="A1487" s="24" t="s">
        <v>1484</v>
      </c>
      <c r="B1487" s="27">
        <v>8.94</v>
      </c>
      <c r="C1487" s="27">
        <v>87186583.299999997</v>
      </c>
      <c r="D1487" s="22"/>
      <c r="E1487" s="22"/>
    </row>
    <row r="1488" spans="1:5" x14ac:dyDescent="0.2">
      <c r="A1488" s="24" t="s">
        <v>1485</v>
      </c>
      <c r="B1488" s="27">
        <v>8.9600000000000009</v>
      </c>
      <c r="C1488" s="27">
        <v>88036180.620000005</v>
      </c>
      <c r="D1488" s="22"/>
      <c r="E1488" s="22"/>
    </row>
    <row r="1489" spans="1:5" x14ac:dyDescent="0.2">
      <c r="A1489" s="24" t="s">
        <v>1486</v>
      </c>
      <c r="B1489" s="27">
        <v>9.15</v>
      </c>
      <c r="C1489" s="27">
        <v>90346786.650000006</v>
      </c>
      <c r="D1489" s="22"/>
      <c r="E1489" s="22"/>
    </row>
    <row r="1490" spans="1:5" x14ac:dyDescent="0.2">
      <c r="A1490" s="24" t="s">
        <v>1487</v>
      </c>
      <c r="B1490" s="27">
        <v>9.24</v>
      </c>
      <c r="C1490" s="27">
        <v>91046211.760000005</v>
      </c>
      <c r="D1490" s="22"/>
      <c r="E1490" s="22"/>
    </row>
    <row r="1491" spans="1:5" x14ac:dyDescent="0.2">
      <c r="A1491" s="24" t="s">
        <v>1488</v>
      </c>
      <c r="B1491" s="27">
        <v>9.23</v>
      </c>
      <c r="C1491" s="27">
        <v>92344620.640000001</v>
      </c>
      <c r="D1491" s="22"/>
      <c r="E1491" s="22"/>
    </row>
    <row r="1492" spans="1:5" x14ac:dyDescent="0.2">
      <c r="A1492" s="24" t="s">
        <v>1489</v>
      </c>
      <c r="B1492" s="27">
        <v>9.3000000000000007</v>
      </c>
      <c r="C1492" s="27">
        <v>90902577.209999993</v>
      </c>
      <c r="D1492" s="22"/>
      <c r="E1492" s="22"/>
    </row>
    <row r="1493" spans="1:5" x14ac:dyDescent="0.2">
      <c r="A1493" s="24" t="s">
        <v>1490</v>
      </c>
      <c r="B1493" s="27">
        <v>9.26</v>
      </c>
      <c r="C1493" s="27">
        <v>90540627.859999999</v>
      </c>
      <c r="D1493" s="22"/>
      <c r="E1493" s="22"/>
    </row>
    <row r="1494" spans="1:5" x14ac:dyDescent="0.2">
      <c r="A1494" s="24" t="s">
        <v>1491</v>
      </c>
      <c r="B1494" s="27">
        <v>9.27</v>
      </c>
      <c r="C1494" s="27">
        <v>91034944.640000001</v>
      </c>
      <c r="D1494" s="22"/>
      <c r="E1494" s="22"/>
    </row>
    <row r="1495" spans="1:5" x14ac:dyDescent="0.2">
      <c r="A1495" s="24" t="s">
        <v>1492</v>
      </c>
      <c r="B1495" s="27">
        <v>9.25</v>
      </c>
      <c r="C1495" s="27">
        <v>91350232.739999995</v>
      </c>
      <c r="D1495" s="22"/>
      <c r="E1495" s="22"/>
    </row>
    <row r="1496" spans="1:5" x14ac:dyDescent="0.2">
      <c r="A1496" s="24" t="s">
        <v>1493</v>
      </c>
      <c r="B1496" s="27">
        <v>9.19</v>
      </c>
      <c r="C1496" s="27">
        <v>89703974.870000005</v>
      </c>
      <c r="D1496" s="22"/>
      <c r="E1496" s="22"/>
    </row>
    <row r="1497" spans="1:5" x14ac:dyDescent="0.2">
      <c r="A1497" s="24" t="s">
        <v>1494</v>
      </c>
      <c r="B1497" s="27">
        <v>9.07</v>
      </c>
      <c r="C1497" s="27">
        <v>88402568.120000005</v>
      </c>
      <c r="D1497" s="22"/>
      <c r="E1497" s="22"/>
    </row>
    <row r="1498" spans="1:5" x14ac:dyDescent="0.2">
      <c r="A1498" s="24" t="s">
        <v>1495</v>
      </c>
      <c r="B1498" s="27">
        <v>9</v>
      </c>
      <c r="C1498" s="27">
        <v>88091498.379999995</v>
      </c>
      <c r="D1498" s="22"/>
      <c r="E1498" s="22"/>
    </row>
    <row r="1499" spans="1:5" x14ac:dyDescent="0.2">
      <c r="A1499" s="24" t="s">
        <v>1496</v>
      </c>
      <c r="B1499" s="27">
        <v>9.08</v>
      </c>
      <c r="C1499" s="27">
        <v>89265193.489999995</v>
      </c>
      <c r="D1499" s="22"/>
      <c r="E1499" s="22"/>
    </row>
    <row r="1500" spans="1:5" x14ac:dyDescent="0.2">
      <c r="A1500" s="24" t="s">
        <v>1497</v>
      </c>
      <c r="B1500" s="27">
        <v>9.0500000000000007</v>
      </c>
      <c r="C1500" s="27">
        <v>89678016.290000007</v>
      </c>
      <c r="D1500" s="22"/>
      <c r="E1500" s="22"/>
    </row>
    <row r="1501" spans="1:5" x14ac:dyDescent="0.2">
      <c r="A1501" s="24" t="s">
        <v>1498</v>
      </c>
      <c r="B1501" s="27">
        <v>8.99</v>
      </c>
      <c r="C1501" s="27">
        <v>86526079.439999998</v>
      </c>
      <c r="D1501" s="22"/>
      <c r="E1501" s="22"/>
    </row>
    <row r="1502" spans="1:5" x14ac:dyDescent="0.2">
      <c r="A1502" s="24" t="s">
        <v>1499</v>
      </c>
      <c r="B1502" s="27">
        <v>8.8699999999999992</v>
      </c>
      <c r="C1502" s="27">
        <v>84601459.329999998</v>
      </c>
      <c r="D1502" s="22"/>
      <c r="E1502" s="22"/>
    </row>
    <row r="1503" spans="1:5" x14ac:dyDescent="0.2">
      <c r="A1503" s="24" t="s">
        <v>1500</v>
      </c>
      <c r="B1503" s="27">
        <v>8.82</v>
      </c>
      <c r="C1503" s="27">
        <v>84943997.579999998</v>
      </c>
      <c r="D1503" s="22"/>
      <c r="E1503" s="22"/>
    </row>
    <row r="1504" spans="1:5" x14ac:dyDescent="0.2">
      <c r="A1504" s="24" t="s">
        <v>1533</v>
      </c>
      <c r="B1504" s="27">
        <v>8.84</v>
      </c>
      <c r="C1504" s="27">
        <v>85227392.700000003</v>
      </c>
      <c r="D1504" s="22"/>
      <c r="E1504" s="22"/>
    </row>
    <row r="1505" spans="1:5" x14ac:dyDescent="0.2">
      <c r="A1505" s="24" t="s">
        <v>1534</v>
      </c>
      <c r="B1505" s="27">
        <v>8.83</v>
      </c>
      <c r="C1505" s="27">
        <v>85846741.530000001</v>
      </c>
      <c r="D1505" s="22"/>
      <c r="E1505" s="22"/>
    </row>
    <row r="1506" spans="1:5" x14ac:dyDescent="0.2">
      <c r="A1506" s="24" t="s">
        <v>1535</v>
      </c>
      <c r="B1506" s="27">
        <v>8.6999999999999993</v>
      </c>
      <c r="C1506" s="27">
        <v>82367223.090000004</v>
      </c>
      <c r="D1506" s="22"/>
      <c r="E1506" s="22"/>
    </row>
    <row r="1507" spans="1:5" x14ac:dyDescent="0.2">
      <c r="A1507" s="24" t="s">
        <v>1536</v>
      </c>
      <c r="B1507" s="27">
        <v>8.65</v>
      </c>
      <c r="C1507" s="27">
        <v>82985315.430000007</v>
      </c>
      <c r="D1507" s="22"/>
      <c r="E1507" s="22"/>
    </row>
    <row r="1508" spans="1:5" x14ac:dyDescent="0.2">
      <c r="A1508" s="24" t="s">
        <v>1537</v>
      </c>
      <c r="B1508" s="27">
        <v>8.5299999999999994</v>
      </c>
      <c r="C1508" s="27">
        <v>81802466.409999996</v>
      </c>
      <c r="D1508" s="22"/>
      <c r="E1508" s="22"/>
    </row>
    <row r="1509" spans="1:5" x14ac:dyDescent="0.2">
      <c r="A1509" s="24" t="s">
        <v>1538</v>
      </c>
      <c r="B1509" s="27">
        <v>8.82</v>
      </c>
      <c r="C1509" s="27">
        <v>84692526.780000001</v>
      </c>
      <c r="D1509" s="22"/>
      <c r="E1509" s="22"/>
    </row>
    <row r="1510" spans="1:5" x14ac:dyDescent="0.2">
      <c r="A1510" s="24" t="s">
        <v>1539</v>
      </c>
      <c r="B1510" s="27">
        <v>8.7799999999999994</v>
      </c>
      <c r="C1510" s="27">
        <v>85397127.409999996</v>
      </c>
      <c r="D1510" s="22"/>
      <c r="E1510" s="22"/>
    </row>
    <row r="1511" spans="1:5" x14ac:dyDescent="0.2">
      <c r="A1511" s="24" t="s">
        <v>1540</v>
      </c>
      <c r="B1511" s="27">
        <v>8.92</v>
      </c>
      <c r="C1511" s="27">
        <v>87472170.129999995</v>
      </c>
      <c r="D1511" s="22"/>
      <c r="E1511" s="22"/>
    </row>
    <row r="1512" spans="1:5" x14ac:dyDescent="0.2">
      <c r="A1512" s="24" t="s">
        <v>1541</v>
      </c>
      <c r="B1512" s="27">
        <v>9.1199999999999992</v>
      </c>
      <c r="C1512" s="27">
        <v>90141620.980000004</v>
      </c>
      <c r="D1512" s="22"/>
      <c r="E1512" s="22"/>
    </row>
    <row r="1513" spans="1:5" x14ac:dyDescent="0.2">
      <c r="A1513" s="24" t="s">
        <v>1542</v>
      </c>
      <c r="B1513" s="27">
        <v>9.1999999999999993</v>
      </c>
      <c r="C1513" s="27">
        <v>90611463.340000004</v>
      </c>
      <c r="D1513" s="22"/>
      <c r="E1513" s="22"/>
    </row>
    <row r="1514" spans="1:5" x14ac:dyDescent="0.2">
      <c r="A1514" s="24" t="s">
        <v>1543</v>
      </c>
      <c r="B1514" s="27">
        <v>9.18</v>
      </c>
      <c r="C1514" s="27">
        <v>90353513.939999998</v>
      </c>
      <c r="D1514" s="22"/>
      <c r="E1514" s="22"/>
    </row>
    <row r="1515" spans="1:5" x14ac:dyDescent="0.2">
      <c r="A1515" s="24" t="s">
        <v>1544</v>
      </c>
      <c r="B1515" s="27">
        <v>9.24</v>
      </c>
      <c r="C1515" s="27">
        <v>91250526.799999997</v>
      </c>
      <c r="D1515" s="22"/>
      <c r="E1515" s="22"/>
    </row>
    <row r="1516" spans="1:5" x14ac:dyDescent="0.2">
      <c r="A1516" s="24" t="s">
        <v>1545</v>
      </c>
      <c r="B1516" s="27">
        <v>9.24</v>
      </c>
      <c r="C1516" s="27">
        <v>89264149.379999995</v>
      </c>
      <c r="D1516" s="22"/>
      <c r="E1516" s="22"/>
    </row>
    <row r="1517" spans="1:5" x14ac:dyDescent="0.2">
      <c r="A1517" s="24" t="s">
        <v>1546</v>
      </c>
      <c r="B1517" s="27">
        <v>9.2899999999999991</v>
      </c>
      <c r="C1517" s="27">
        <v>89766798.319999993</v>
      </c>
      <c r="D1517" s="22"/>
      <c r="E1517" s="22"/>
    </row>
    <row r="1518" spans="1:5" x14ac:dyDescent="0.2">
      <c r="A1518" s="24" t="s">
        <v>1547</v>
      </c>
      <c r="B1518" s="27">
        <v>9.34</v>
      </c>
      <c r="C1518" s="27">
        <v>91926435.819999993</v>
      </c>
      <c r="D1518" s="22"/>
      <c r="E1518" s="22"/>
    </row>
    <row r="1519" spans="1:5" x14ac:dyDescent="0.2">
      <c r="A1519" s="24" t="s">
        <v>1548</v>
      </c>
      <c r="B1519" s="27">
        <v>9.17</v>
      </c>
      <c r="C1519" s="27">
        <v>86762015.299999997</v>
      </c>
      <c r="D1519" s="22"/>
      <c r="E1519" s="22"/>
    </row>
    <row r="1520" spans="1:5" x14ac:dyDescent="0.2">
      <c r="A1520" s="24" t="s">
        <v>1549</v>
      </c>
      <c r="B1520" s="27">
        <v>9.02</v>
      </c>
      <c r="C1520" s="27">
        <v>84815139.760000005</v>
      </c>
      <c r="D1520" s="22"/>
      <c r="E1520" s="22"/>
    </row>
    <row r="1521" spans="1:5" x14ac:dyDescent="0.2">
      <c r="A1521" s="24" t="s">
        <v>1550</v>
      </c>
      <c r="B1521" s="27">
        <v>9.1999999999999993</v>
      </c>
      <c r="C1521" s="27">
        <v>86959201.25</v>
      </c>
      <c r="D1521" s="22"/>
      <c r="E1521" s="22"/>
    </row>
    <row r="1522" spans="1:5" x14ac:dyDescent="0.2">
      <c r="A1522" s="24" t="s">
        <v>1551</v>
      </c>
      <c r="B1522" s="27">
        <v>9.3000000000000007</v>
      </c>
      <c r="C1522" s="27">
        <v>86094326.180000007</v>
      </c>
      <c r="D1522" s="22"/>
      <c r="E1522" s="22"/>
    </row>
    <row r="1523" spans="1:5" x14ac:dyDescent="0.2">
      <c r="A1523" s="24" t="s">
        <v>1552</v>
      </c>
      <c r="B1523" s="27">
        <v>9.18</v>
      </c>
      <c r="C1523" s="27">
        <v>84677773.019999996</v>
      </c>
      <c r="D1523" s="22"/>
      <c r="E1523" s="22"/>
    </row>
    <row r="1524" spans="1:5" x14ac:dyDescent="0.2">
      <c r="A1524" s="24" t="s">
        <v>1553</v>
      </c>
      <c r="B1524" s="27">
        <v>9.25</v>
      </c>
      <c r="C1524" s="27">
        <v>88054432.090000004</v>
      </c>
      <c r="D1524" s="22"/>
      <c r="E1524" s="22"/>
    </row>
    <row r="1525" spans="1:5" x14ac:dyDescent="0.2">
      <c r="A1525" s="24" t="s">
        <v>1554</v>
      </c>
      <c r="B1525" s="27">
        <v>9.2200000000000006</v>
      </c>
      <c r="C1525" s="27">
        <v>87452090.75</v>
      </c>
      <c r="D1525" s="22"/>
      <c r="E1525" s="22"/>
    </row>
    <row r="1526" spans="1:5" x14ac:dyDescent="0.2">
      <c r="A1526" s="24" t="s">
        <v>1555</v>
      </c>
      <c r="B1526" s="27">
        <v>9.27</v>
      </c>
      <c r="C1526" s="27">
        <v>89715966.340000004</v>
      </c>
      <c r="D1526" s="22"/>
      <c r="E1526" s="22"/>
    </row>
    <row r="1527" spans="1:5" x14ac:dyDescent="0.2">
      <c r="A1527" s="24" t="s">
        <v>1556</v>
      </c>
      <c r="B1527" s="27">
        <v>9.31</v>
      </c>
      <c r="C1527" s="27">
        <v>91282082.920000002</v>
      </c>
      <c r="D1527" s="22"/>
      <c r="E1527" s="22"/>
    </row>
    <row r="1528" spans="1:5" x14ac:dyDescent="0.2">
      <c r="A1528" s="24" t="s">
        <v>1557</v>
      </c>
      <c r="B1528" s="27">
        <v>9.19</v>
      </c>
      <c r="C1528" s="27">
        <v>89818641.640000001</v>
      </c>
      <c r="D1528" s="22"/>
      <c r="E1528" s="22"/>
    </row>
    <row r="1529" spans="1:5" x14ac:dyDescent="0.2">
      <c r="A1529" s="24" t="s">
        <v>1558</v>
      </c>
      <c r="B1529" s="27">
        <v>9.16</v>
      </c>
      <c r="C1529" s="27">
        <v>89082112.180000007</v>
      </c>
      <c r="D1529" s="22"/>
      <c r="E1529" s="22"/>
    </row>
    <row r="1530" spans="1:5" x14ac:dyDescent="0.2">
      <c r="A1530" s="24" t="s">
        <v>1559</v>
      </c>
      <c r="B1530" s="27">
        <v>9.4</v>
      </c>
      <c r="C1530" s="27">
        <v>92161281.879999995</v>
      </c>
      <c r="D1530" s="22"/>
      <c r="E1530" s="22"/>
    </row>
    <row r="1531" spans="1:5" x14ac:dyDescent="0.2">
      <c r="A1531" s="24" t="s">
        <v>1560</v>
      </c>
      <c r="B1531" s="27">
        <v>9.5500000000000007</v>
      </c>
      <c r="C1531" s="27">
        <v>95163383.579999998</v>
      </c>
      <c r="D1531" s="22"/>
      <c r="E1531" s="22"/>
    </row>
    <row r="1532" spans="1:5" x14ac:dyDescent="0.2">
      <c r="A1532" s="24" t="s">
        <v>1561</v>
      </c>
      <c r="B1532" s="27">
        <v>9.67</v>
      </c>
      <c r="C1532" s="27">
        <v>96379297.620000005</v>
      </c>
      <c r="D1532" s="22"/>
      <c r="E1532" s="22"/>
    </row>
    <row r="1533" spans="1:5" x14ac:dyDescent="0.2">
      <c r="A1533" s="24" t="s">
        <v>1562</v>
      </c>
      <c r="B1533" s="27">
        <v>9.6999999999999993</v>
      </c>
      <c r="C1533" s="27">
        <v>96915093.129999995</v>
      </c>
      <c r="D1533" s="22"/>
      <c r="E1533" s="22"/>
    </row>
    <row r="1534" spans="1:5" x14ac:dyDescent="0.2">
      <c r="A1534" s="24" t="s">
        <v>1563</v>
      </c>
      <c r="B1534" s="27">
        <v>9.69</v>
      </c>
      <c r="C1534" s="27">
        <v>96135635.140000001</v>
      </c>
      <c r="D1534" s="22"/>
      <c r="E1534" s="22"/>
    </row>
    <row r="1535" spans="1:5" x14ac:dyDescent="0.2">
      <c r="A1535" s="24" t="s">
        <v>1564</v>
      </c>
      <c r="B1535" s="27">
        <v>9.8000000000000007</v>
      </c>
      <c r="C1535" s="27">
        <v>96797485.329999998</v>
      </c>
      <c r="D1535" s="22"/>
      <c r="E1535" s="22"/>
    </row>
    <row r="1536" spans="1:5" x14ac:dyDescent="0.2">
      <c r="A1536" s="24" t="s">
        <v>1565</v>
      </c>
      <c r="B1536" s="27">
        <v>9.66</v>
      </c>
      <c r="C1536" s="27">
        <v>93508099.859999999</v>
      </c>
      <c r="D1536" s="22"/>
      <c r="E1536" s="22"/>
    </row>
    <row r="1537" spans="1:5" x14ac:dyDescent="0.2">
      <c r="A1537" s="24" t="s">
        <v>1566</v>
      </c>
      <c r="B1537" s="27">
        <v>9.51</v>
      </c>
      <c r="C1537" s="27">
        <v>92442547.840000004</v>
      </c>
      <c r="D1537" s="22"/>
      <c r="E1537" s="22"/>
    </row>
    <row r="1538" spans="1:5" x14ac:dyDescent="0.2">
      <c r="A1538" s="24" t="s">
        <v>1567</v>
      </c>
      <c r="B1538" s="27">
        <v>9.61</v>
      </c>
      <c r="C1538" s="27">
        <v>93209074.469999999</v>
      </c>
      <c r="D1538" s="22"/>
      <c r="E1538" s="22"/>
    </row>
    <row r="1539" spans="1:5" x14ac:dyDescent="0.2">
      <c r="A1539" s="24" t="s">
        <v>1568</v>
      </c>
      <c r="B1539" s="27">
        <v>9.74</v>
      </c>
      <c r="C1539" s="27">
        <v>94475599.5</v>
      </c>
      <c r="D1539" s="22"/>
      <c r="E1539" s="22"/>
    </row>
    <row r="1540" spans="1:5" x14ac:dyDescent="0.2">
      <c r="A1540" s="24" t="s">
        <v>1569</v>
      </c>
      <c r="B1540" s="27">
        <v>9.73</v>
      </c>
      <c r="C1540" s="27">
        <v>93525109.849999994</v>
      </c>
      <c r="D1540" s="22"/>
      <c r="E1540" s="22"/>
    </row>
    <row r="1541" spans="1:5" x14ac:dyDescent="0.2">
      <c r="A1541" s="24" t="s">
        <v>1570</v>
      </c>
      <c r="B1541" s="27">
        <v>9.65</v>
      </c>
      <c r="C1541" s="27">
        <v>91725092.480000004</v>
      </c>
      <c r="D1541" s="22"/>
      <c r="E1541" s="22"/>
    </row>
    <row r="1542" spans="1:5" x14ac:dyDescent="0.2">
      <c r="A1542" s="24" t="s">
        <v>1571</v>
      </c>
      <c r="B1542" s="27">
        <v>9.66</v>
      </c>
      <c r="C1542" s="27">
        <v>93445941.370000005</v>
      </c>
      <c r="D1542" s="22"/>
      <c r="E1542" s="22"/>
    </row>
    <row r="1543" spans="1:5" x14ac:dyDescent="0.2">
      <c r="A1543" s="24" t="s">
        <v>1572</v>
      </c>
      <c r="B1543" s="27">
        <v>9.69</v>
      </c>
      <c r="C1543" s="27">
        <v>92319981.5</v>
      </c>
      <c r="D1543" s="22"/>
      <c r="E1543" s="22"/>
    </row>
    <row r="1544" spans="1:5" x14ac:dyDescent="0.2">
      <c r="A1544" s="24" t="s">
        <v>1573</v>
      </c>
      <c r="B1544" s="27">
        <v>9.65</v>
      </c>
      <c r="C1544" s="27">
        <v>92898611.010000005</v>
      </c>
      <c r="D1544" s="22"/>
      <c r="E1544" s="22"/>
    </row>
    <row r="1545" spans="1:5" x14ac:dyDescent="0.2">
      <c r="A1545" s="24" t="s">
        <v>1574</v>
      </c>
      <c r="B1545" s="27">
        <v>9.8000000000000007</v>
      </c>
      <c r="C1545" s="27">
        <v>94509206.819999993</v>
      </c>
      <c r="D1545" s="22"/>
      <c r="E1545" s="22"/>
    </row>
    <row r="1546" spans="1:5" x14ac:dyDescent="0.2">
      <c r="A1546" s="24" t="s">
        <v>1575</v>
      </c>
      <c r="B1546" s="27">
        <v>9.82</v>
      </c>
      <c r="C1546" s="27">
        <v>93937754.590000004</v>
      </c>
      <c r="D1546" s="22"/>
      <c r="E1546" s="22"/>
    </row>
    <row r="1547" spans="1:5" x14ac:dyDescent="0.2">
      <c r="A1547" s="24" t="s">
        <v>1576</v>
      </c>
      <c r="B1547" s="27">
        <v>9.75</v>
      </c>
      <c r="C1547" s="27">
        <v>91035094.480000004</v>
      </c>
      <c r="D1547" s="22"/>
      <c r="E1547" s="22"/>
    </row>
    <row r="1548" spans="1:5" x14ac:dyDescent="0.2">
      <c r="A1548" s="24" t="s">
        <v>1577</v>
      </c>
      <c r="B1548" s="27">
        <v>9.7100000000000009</v>
      </c>
      <c r="C1548" s="27">
        <v>89284236.810000002</v>
      </c>
      <c r="D1548" s="22"/>
      <c r="E1548" s="22"/>
    </row>
    <row r="1549" spans="1:5" x14ac:dyDescent="0.2">
      <c r="A1549" s="24" t="s">
        <v>1578</v>
      </c>
      <c r="B1549" s="27">
        <v>9.82</v>
      </c>
      <c r="C1549" s="27">
        <v>88726337.430000007</v>
      </c>
      <c r="D1549" s="22"/>
      <c r="E1549" s="22"/>
    </row>
    <row r="1550" spans="1:5" x14ac:dyDescent="0.2">
      <c r="A1550" s="24" t="s">
        <v>1579</v>
      </c>
      <c r="B1550" s="27">
        <v>9.86</v>
      </c>
      <c r="C1550" s="27">
        <v>88391319.069999993</v>
      </c>
      <c r="D1550" s="22"/>
      <c r="E1550" s="22"/>
    </row>
    <row r="1551" spans="1:5" x14ac:dyDescent="0.2">
      <c r="A1551" s="24" t="s">
        <v>1580</v>
      </c>
      <c r="B1551" s="27">
        <v>9.58</v>
      </c>
      <c r="C1551" s="27">
        <v>84498959.790000007</v>
      </c>
      <c r="D1551" s="22"/>
      <c r="E1551" s="22"/>
    </row>
    <row r="1552" spans="1:5" x14ac:dyDescent="0.2">
      <c r="A1552" s="24" t="s">
        <v>1581</v>
      </c>
      <c r="B1552" s="27">
        <v>9.1999999999999993</v>
      </c>
      <c r="C1552" s="27">
        <v>80716101.650000006</v>
      </c>
      <c r="D1552" s="22"/>
      <c r="E1552" s="22"/>
    </row>
    <row r="1553" spans="1:5" x14ac:dyDescent="0.2">
      <c r="A1553" s="24" t="s">
        <v>1582</v>
      </c>
      <c r="B1553" s="27">
        <v>9.1999999999999993</v>
      </c>
      <c r="C1553" s="27">
        <v>80561413.480000004</v>
      </c>
      <c r="D1553" s="22"/>
      <c r="E1553" s="22"/>
    </row>
    <row r="1554" spans="1:5" x14ac:dyDescent="0.2">
      <c r="A1554" s="24" t="s">
        <v>1583</v>
      </c>
      <c r="B1554" s="27">
        <v>9.1300000000000008</v>
      </c>
      <c r="C1554" s="27">
        <v>86128197.620000005</v>
      </c>
      <c r="D1554" s="22"/>
      <c r="E1554" s="22"/>
    </row>
    <row r="1555" spans="1:5" x14ac:dyDescent="0.2">
      <c r="A1555" s="24" t="s">
        <v>1584</v>
      </c>
      <c r="B1555" s="27">
        <v>9.06</v>
      </c>
      <c r="C1555" s="27">
        <v>85041343.769999996</v>
      </c>
      <c r="D1555" s="22"/>
      <c r="E1555" s="22"/>
    </row>
    <row r="1556" spans="1:5" x14ac:dyDescent="0.2">
      <c r="A1556" s="24" t="s">
        <v>1585</v>
      </c>
      <c r="B1556" s="27">
        <v>9.01</v>
      </c>
      <c r="C1556" s="27">
        <v>84857810.069999993</v>
      </c>
      <c r="D1556" s="22"/>
      <c r="E1556" s="22"/>
    </row>
    <row r="1557" spans="1:5" x14ac:dyDescent="0.2">
      <c r="A1557" s="24" t="s">
        <v>1586</v>
      </c>
      <c r="B1557" s="27">
        <v>9.14</v>
      </c>
      <c r="C1557" s="27">
        <v>86566393.290000007</v>
      </c>
      <c r="D1557" s="22"/>
      <c r="E1557" s="22"/>
    </row>
    <row r="1558" spans="1:5" x14ac:dyDescent="0.2">
      <c r="A1558" s="24" t="s">
        <v>1587</v>
      </c>
      <c r="B1558" s="27">
        <v>9.17</v>
      </c>
      <c r="C1558" s="27">
        <v>88607646.939999998</v>
      </c>
      <c r="D1558" s="22"/>
      <c r="E1558" s="22"/>
    </row>
    <row r="1559" spans="1:5" x14ac:dyDescent="0.2">
      <c r="A1559" s="24" t="s">
        <v>1588</v>
      </c>
      <c r="B1559" s="27">
        <v>9.16</v>
      </c>
      <c r="C1559" s="27">
        <v>85686038.870000005</v>
      </c>
      <c r="D1559" s="22"/>
      <c r="E1559" s="22"/>
    </row>
    <row r="1560" spans="1:5" x14ac:dyDescent="0.2">
      <c r="A1560" s="24" t="s">
        <v>1589</v>
      </c>
      <c r="B1560" s="27">
        <v>9.06</v>
      </c>
      <c r="C1560" s="27">
        <v>84854340.620000005</v>
      </c>
      <c r="D1560" s="22"/>
      <c r="E1560" s="22"/>
    </row>
    <row r="1561" spans="1:5" x14ac:dyDescent="0.2">
      <c r="A1561" s="24" t="s">
        <v>1590</v>
      </c>
      <c r="B1561" s="27">
        <v>9.08</v>
      </c>
      <c r="C1561" s="27">
        <v>84855733.620000005</v>
      </c>
      <c r="D1561" s="22"/>
      <c r="E1561" s="22"/>
    </row>
    <row r="1562" spans="1:5" x14ac:dyDescent="0.2">
      <c r="A1562" s="24" t="s">
        <v>1591</v>
      </c>
      <c r="B1562" s="27">
        <v>9.1</v>
      </c>
      <c r="C1562" s="27">
        <v>84739351.230000004</v>
      </c>
      <c r="D1562" s="22"/>
      <c r="E1562" s="22"/>
    </row>
    <row r="1563" spans="1:5" x14ac:dyDescent="0.2">
      <c r="A1563" s="24" t="s">
        <v>1592</v>
      </c>
      <c r="B1563" s="27">
        <v>9.0500000000000007</v>
      </c>
      <c r="C1563" s="27">
        <v>86585338.540000007</v>
      </c>
      <c r="D1563" s="22"/>
      <c r="E1563" s="22"/>
    </row>
    <row r="1564" spans="1:5" x14ac:dyDescent="0.2">
      <c r="A1564" s="24" t="s">
        <v>1593</v>
      </c>
      <c r="B1564" s="27">
        <v>9.06</v>
      </c>
      <c r="C1564" s="27">
        <v>84462772.760000005</v>
      </c>
      <c r="D1564" s="22"/>
      <c r="E1564" s="22"/>
    </row>
    <row r="1565" spans="1:5" x14ac:dyDescent="0.2">
      <c r="A1565" s="24" t="s">
        <v>1594</v>
      </c>
      <c r="B1565" s="27">
        <v>9.02</v>
      </c>
      <c r="C1565" s="27">
        <v>84087859.200000003</v>
      </c>
      <c r="D1565" s="22"/>
      <c r="E1565" s="22"/>
    </row>
    <row r="1566" spans="1:5" x14ac:dyDescent="0.2">
      <c r="A1566" s="24" t="s">
        <v>1595</v>
      </c>
      <c r="B1566" s="27">
        <v>9.0299999999999994</v>
      </c>
      <c r="C1566" s="27">
        <v>82549932.920000002</v>
      </c>
      <c r="D1566" s="22"/>
      <c r="E1566" s="22"/>
    </row>
    <row r="1567" spans="1:5" x14ac:dyDescent="0.2">
      <c r="A1567" s="24" t="s">
        <v>1596</v>
      </c>
      <c r="B1567" s="27">
        <v>9</v>
      </c>
      <c r="C1567" s="27">
        <v>82350932.180000007</v>
      </c>
      <c r="D1567" s="22"/>
      <c r="E1567" s="22"/>
    </row>
    <row r="1568" spans="1:5" x14ac:dyDescent="0.2">
      <c r="A1568" s="24" t="s">
        <v>1597</v>
      </c>
      <c r="B1568" s="27">
        <v>9.06</v>
      </c>
      <c r="C1568" s="27">
        <v>81798323.260000005</v>
      </c>
      <c r="D1568" s="22"/>
      <c r="E1568" s="22"/>
    </row>
    <row r="1569" spans="1:5" x14ac:dyDescent="0.2">
      <c r="A1569" s="24" t="s">
        <v>1598</v>
      </c>
      <c r="B1569" s="27">
        <v>9.02</v>
      </c>
      <c r="C1569" s="27">
        <v>83919175.719999999</v>
      </c>
      <c r="D1569" s="22"/>
      <c r="E1569" s="22"/>
    </row>
    <row r="1570" spans="1:5" x14ac:dyDescent="0.2">
      <c r="A1570" s="24" t="s">
        <v>1599</v>
      </c>
      <c r="B1570" s="27">
        <v>9.07</v>
      </c>
      <c r="C1570" s="27">
        <v>83579226.480000004</v>
      </c>
      <c r="D1570" s="22"/>
      <c r="E1570" s="22"/>
    </row>
    <row r="1571" spans="1:5" x14ac:dyDescent="0.2">
      <c r="A1571" s="24" t="s">
        <v>1600</v>
      </c>
      <c r="B1571" s="27">
        <v>8.9</v>
      </c>
      <c r="C1571" s="27">
        <v>83971972.319999993</v>
      </c>
      <c r="D1571" s="22"/>
      <c r="E1571" s="22"/>
    </row>
    <row r="1572" spans="1:5" x14ac:dyDescent="0.2">
      <c r="A1572" s="24" t="s">
        <v>1601</v>
      </c>
      <c r="B1572" s="27">
        <v>8.86</v>
      </c>
      <c r="C1572" s="27">
        <v>84145943.769999996</v>
      </c>
      <c r="D1572" s="22"/>
      <c r="E1572" s="22"/>
    </row>
    <row r="1573" spans="1:5" x14ac:dyDescent="0.2">
      <c r="A1573" s="24" t="s">
        <v>1602</v>
      </c>
      <c r="B1573" s="27">
        <v>8.68</v>
      </c>
      <c r="C1573" s="27">
        <v>80052818.510000005</v>
      </c>
      <c r="D1573" s="22"/>
      <c r="E1573" s="22"/>
    </row>
    <row r="1574" spans="1:5" x14ac:dyDescent="0.2">
      <c r="A1574" s="24" t="s">
        <v>1603</v>
      </c>
      <c r="B1574" s="27">
        <v>8.5399999999999991</v>
      </c>
      <c r="C1574" s="27">
        <v>77818175.959999993</v>
      </c>
      <c r="D1574" s="22"/>
      <c r="E1574" s="22"/>
    </row>
    <row r="1575" spans="1:5" x14ac:dyDescent="0.2">
      <c r="A1575" s="24" t="s">
        <v>1604</v>
      </c>
      <c r="B1575" s="27">
        <v>8.4</v>
      </c>
      <c r="C1575" s="27">
        <v>76492270.859999999</v>
      </c>
      <c r="D1575" s="22"/>
      <c r="E1575" s="22"/>
    </row>
    <row r="1576" spans="1:5" x14ac:dyDescent="0.2">
      <c r="A1576" s="24" t="s">
        <v>1605</v>
      </c>
      <c r="B1576" s="27">
        <v>8.39</v>
      </c>
      <c r="C1576" s="27">
        <v>72356890.049999997</v>
      </c>
      <c r="D1576" s="22"/>
      <c r="E1576" s="22"/>
    </row>
    <row r="1577" spans="1:5" x14ac:dyDescent="0.2">
      <c r="A1577" s="24" t="s">
        <v>1606</v>
      </c>
      <c r="B1577" s="27">
        <v>8.4</v>
      </c>
      <c r="C1577" s="27">
        <v>72299899.260000005</v>
      </c>
      <c r="D1577" s="22"/>
      <c r="E1577" s="22"/>
    </row>
    <row r="1578" spans="1:5" x14ac:dyDescent="0.2">
      <c r="A1578" s="24" t="s">
        <v>1607</v>
      </c>
      <c r="B1578" s="27">
        <v>8.42</v>
      </c>
      <c r="C1578" s="27">
        <v>72397645.969999999</v>
      </c>
      <c r="D1578" s="22"/>
      <c r="E1578" s="22"/>
    </row>
    <row r="1579" spans="1:5" x14ac:dyDescent="0.2">
      <c r="A1579" s="24" t="s">
        <v>1608</v>
      </c>
      <c r="B1579" s="27">
        <v>8.35</v>
      </c>
      <c r="C1579" s="27">
        <v>70671008.939999998</v>
      </c>
      <c r="D1579" s="22"/>
      <c r="E1579" s="22"/>
    </row>
    <row r="1580" spans="1:5" x14ac:dyDescent="0.2">
      <c r="A1580" s="24" t="s">
        <v>1609</v>
      </c>
      <c r="B1580" s="27">
        <v>8.3000000000000007</v>
      </c>
      <c r="C1580" s="27">
        <v>70002883.890000001</v>
      </c>
      <c r="D1580" s="22"/>
      <c r="E1580" s="22"/>
    </row>
    <row r="1581" spans="1:5" x14ac:dyDescent="0.2">
      <c r="A1581" s="24" t="s">
        <v>1610</v>
      </c>
      <c r="B1581" s="27">
        <v>8.36</v>
      </c>
      <c r="C1581" s="27">
        <v>69876778.579999998</v>
      </c>
      <c r="D1581" s="22"/>
      <c r="E1581" s="22"/>
    </row>
    <row r="1582" spans="1:5" x14ac:dyDescent="0.2">
      <c r="A1582" s="24" t="s">
        <v>1611</v>
      </c>
      <c r="B1582" s="27">
        <v>8.31</v>
      </c>
      <c r="C1582" s="27">
        <v>68546651.400000006</v>
      </c>
      <c r="D1582" s="22"/>
      <c r="E1582" s="22"/>
    </row>
    <row r="1583" spans="1:5" x14ac:dyDescent="0.2">
      <c r="A1583" s="24" t="s">
        <v>1612</v>
      </c>
      <c r="B1583" s="27">
        <v>8.2799999999999994</v>
      </c>
      <c r="C1583" s="27">
        <v>69110948.290000007</v>
      </c>
      <c r="D1583" s="22"/>
      <c r="E1583" s="22"/>
    </row>
    <row r="1584" spans="1:5" x14ac:dyDescent="0.2">
      <c r="A1584" s="24" t="s">
        <v>1613</v>
      </c>
      <c r="B1584" s="27">
        <v>8.15</v>
      </c>
      <c r="C1584" s="27">
        <v>67186036.540000007</v>
      </c>
      <c r="D1584" s="22"/>
      <c r="E1584" s="22"/>
    </row>
    <row r="1585" spans="1:5" x14ac:dyDescent="0.2">
      <c r="A1585" s="24" t="s">
        <v>1614</v>
      </c>
      <c r="B1585" s="27">
        <v>8.16</v>
      </c>
      <c r="C1585" s="27">
        <v>69801784.219999999</v>
      </c>
      <c r="D1585" s="22"/>
      <c r="E1585" s="22"/>
    </row>
    <row r="1586" spans="1:5" x14ac:dyDescent="0.2">
      <c r="A1586" s="24" t="s">
        <v>1615</v>
      </c>
      <c r="B1586" s="27">
        <v>8.19</v>
      </c>
      <c r="C1586" s="27">
        <v>67992671.180000007</v>
      </c>
      <c r="D1586" s="22"/>
      <c r="E1586" s="22"/>
    </row>
    <row r="1587" spans="1:5" x14ac:dyDescent="0.2">
      <c r="A1587" s="24" t="s">
        <v>1616</v>
      </c>
      <c r="B1587" s="27">
        <v>8.1300000000000008</v>
      </c>
      <c r="C1587" s="27">
        <v>67924617.890000001</v>
      </c>
      <c r="D1587" s="22"/>
      <c r="E1587" s="22"/>
    </row>
    <row r="1588" spans="1:5" x14ac:dyDescent="0.2">
      <c r="A1588" s="24" t="s">
        <v>1617</v>
      </c>
      <c r="B1588" s="27">
        <v>8.15</v>
      </c>
      <c r="C1588" s="27">
        <v>67763627.859999999</v>
      </c>
      <c r="D1588" s="22"/>
      <c r="E1588" s="22"/>
    </row>
    <row r="1589" spans="1:5" x14ac:dyDescent="0.2">
      <c r="A1589" s="24" t="s">
        <v>1618</v>
      </c>
      <c r="B1589" s="27">
        <v>8.2100000000000009</v>
      </c>
      <c r="C1589" s="27">
        <v>68959633.459999993</v>
      </c>
      <c r="D1589" s="22"/>
      <c r="E1589" s="22"/>
    </row>
    <row r="1590" spans="1:5" x14ac:dyDescent="0.2">
      <c r="A1590" s="24" t="s">
        <v>1619</v>
      </c>
      <c r="B1590" s="27">
        <v>8.23</v>
      </c>
      <c r="C1590" s="27">
        <v>69973818.599999994</v>
      </c>
      <c r="D1590" s="22"/>
      <c r="E1590" s="22"/>
    </row>
    <row r="1591" spans="1:5" x14ac:dyDescent="0.2">
      <c r="A1591" s="24" t="s">
        <v>1620</v>
      </c>
      <c r="B1591" s="27">
        <v>8.23</v>
      </c>
      <c r="C1591" s="27">
        <v>70362158.010000005</v>
      </c>
      <c r="D1591" s="22"/>
      <c r="E1591" s="22"/>
    </row>
    <row r="1592" spans="1:5" x14ac:dyDescent="0.2">
      <c r="A1592" s="24" t="s">
        <v>1621</v>
      </c>
      <c r="B1592" s="27">
        <v>8.02</v>
      </c>
      <c r="C1592" s="27">
        <v>66485821.43</v>
      </c>
      <c r="D1592" s="22"/>
      <c r="E1592" s="22"/>
    </row>
    <row r="1593" spans="1:5" x14ac:dyDescent="0.2">
      <c r="A1593" s="24" t="s">
        <v>1622</v>
      </c>
      <c r="B1593" s="27">
        <v>7.82</v>
      </c>
      <c r="C1593" s="27">
        <v>64801754.520000003</v>
      </c>
      <c r="D1593" s="22"/>
      <c r="E1593" s="22"/>
    </row>
    <row r="1594" spans="1:5" x14ac:dyDescent="0.2">
      <c r="A1594" s="24" t="s">
        <v>1623</v>
      </c>
      <c r="B1594" s="27">
        <v>7.81</v>
      </c>
      <c r="C1594" s="27">
        <v>66815015.57</v>
      </c>
      <c r="D1594" s="22"/>
      <c r="E1594" s="22"/>
    </row>
    <row r="1595" spans="1:5" x14ac:dyDescent="0.2">
      <c r="A1595" s="24" t="s">
        <v>1624</v>
      </c>
      <c r="B1595" s="27">
        <v>7.82</v>
      </c>
      <c r="C1595" s="27">
        <v>66878433.609999999</v>
      </c>
      <c r="D1595" s="22"/>
      <c r="E1595" s="22"/>
    </row>
    <row r="1596" spans="1:5" x14ac:dyDescent="0.2">
      <c r="A1596" s="24" t="s">
        <v>1625</v>
      </c>
      <c r="B1596" s="27">
        <v>7.71</v>
      </c>
      <c r="C1596" s="27">
        <v>67697612.650000006</v>
      </c>
      <c r="D1596" s="22"/>
      <c r="E1596" s="22"/>
    </row>
    <row r="1597" spans="1:5" x14ac:dyDescent="0.2">
      <c r="A1597" s="24" t="s">
        <v>1626</v>
      </c>
      <c r="B1597" s="27">
        <v>7.7</v>
      </c>
      <c r="C1597" s="27">
        <v>67202515.129999995</v>
      </c>
      <c r="D1597" s="22"/>
      <c r="E1597" s="22"/>
    </row>
    <row r="1598" spans="1:5" x14ac:dyDescent="0.2">
      <c r="A1598" s="24" t="s">
        <v>1627</v>
      </c>
      <c r="B1598" s="27">
        <v>7.72</v>
      </c>
      <c r="C1598" s="27">
        <v>68382076.680000007</v>
      </c>
      <c r="D1598" s="22"/>
      <c r="E1598" s="22"/>
    </row>
    <row r="1599" spans="1:5" x14ac:dyDescent="0.2">
      <c r="A1599" s="24" t="s">
        <v>1628</v>
      </c>
      <c r="B1599" s="27">
        <v>7.75</v>
      </c>
      <c r="C1599" s="27">
        <v>67158020.819999993</v>
      </c>
      <c r="D1599" s="22"/>
      <c r="E1599" s="22"/>
    </row>
    <row r="1600" spans="1:5" x14ac:dyDescent="0.2">
      <c r="A1600" s="24" t="s">
        <v>1629</v>
      </c>
      <c r="B1600" s="27">
        <v>7.79</v>
      </c>
      <c r="C1600" s="27">
        <v>68469140.269999996</v>
      </c>
      <c r="D1600" s="22"/>
      <c r="E1600" s="22"/>
    </row>
    <row r="1601" spans="1:5" x14ac:dyDescent="0.2">
      <c r="A1601" s="24" t="s">
        <v>1630</v>
      </c>
      <c r="B1601" s="27">
        <v>7.75</v>
      </c>
      <c r="C1601" s="27">
        <v>68295663.939999998</v>
      </c>
      <c r="D1601" s="22"/>
      <c r="E1601" s="22"/>
    </row>
    <row r="1602" spans="1:5" x14ac:dyDescent="0.2">
      <c r="A1602" s="24" t="s">
        <v>1631</v>
      </c>
      <c r="B1602" s="27">
        <v>7.8</v>
      </c>
      <c r="C1602" s="27">
        <v>69301183.239999995</v>
      </c>
      <c r="D1602" s="22"/>
      <c r="E1602" s="22"/>
    </row>
    <row r="1603" spans="1:5" x14ac:dyDescent="0.2">
      <c r="A1603" s="24" t="s">
        <v>1632</v>
      </c>
      <c r="B1603" s="27">
        <v>7.71</v>
      </c>
      <c r="C1603" s="27">
        <v>68283027.870000005</v>
      </c>
      <c r="D1603" s="22"/>
      <c r="E1603" s="22"/>
    </row>
    <row r="1604" spans="1:5" x14ac:dyDescent="0.2">
      <c r="A1604" s="24" t="s">
        <v>1633</v>
      </c>
      <c r="B1604" s="27">
        <v>7.82</v>
      </c>
      <c r="C1604" s="27">
        <v>69228378.849999994</v>
      </c>
      <c r="D1604" s="22"/>
      <c r="E1604" s="22"/>
    </row>
    <row r="1605" spans="1:5" x14ac:dyDescent="0.2">
      <c r="A1605" s="24" t="s">
        <v>1634</v>
      </c>
      <c r="B1605" s="27">
        <v>7.86</v>
      </c>
      <c r="C1605" s="27">
        <v>68931154.400000006</v>
      </c>
      <c r="D1605" s="22"/>
      <c r="E1605" s="22"/>
    </row>
    <row r="1606" spans="1:5" x14ac:dyDescent="0.2">
      <c r="A1606" s="24" t="s">
        <v>1635</v>
      </c>
      <c r="B1606" s="27">
        <v>7.85</v>
      </c>
      <c r="C1606" s="27">
        <v>69102821.879999995</v>
      </c>
      <c r="D1606" s="22"/>
      <c r="E1606" s="22"/>
    </row>
    <row r="1607" spans="1:5" x14ac:dyDescent="0.2">
      <c r="A1607" s="24" t="s">
        <v>1636</v>
      </c>
      <c r="B1607" s="27">
        <v>7.84</v>
      </c>
      <c r="C1607" s="27">
        <v>69304599.159999996</v>
      </c>
      <c r="D1607" s="22"/>
      <c r="E1607" s="22"/>
    </row>
    <row r="1608" spans="1:5" x14ac:dyDescent="0.2">
      <c r="A1608" s="24" t="s">
        <v>1637</v>
      </c>
      <c r="B1608" s="27">
        <v>7.8</v>
      </c>
      <c r="C1608" s="27">
        <v>68221624.840000004</v>
      </c>
      <c r="D1608" s="22"/>
      <c r="E1608" s="22"/>
    </row>
    <row r="1609" spans="1:5" x14ac:dyDescent="0.2">
      <c r="A1609" s="24" t="s">
        <v>1638</v>
      </c>
      <c r="B1609" s="27">
        <v>7.71</v>
      </c>
      <c r="C1609" s="27">
        <v>67677561.25</v>
      </c>
      <c r="D1609" s="22"/>
      <c r="E1609" s="22"/>
    </row>
    <row r="1610" spans="1:5" x14ac:dyDescent="0.2">
      <c r="A1610" s="24" t="s">
        <v>1639</v>
      </c>
      <c r="B1610" s="27">
        <v>7.7</v>
      </c>
      <c r="C1610" s="27">
        <v>64763794.43</v>
      </c>
      <c r="D1610" s="22"/>
      <c r="E1610" s="22"/>
    </row>
    <row r="1611" spans="1:5" x14ac:dyDescent="0.2">
      <c r="A1611" s="24" t="s">
        <v>1640</v>
      </c>
      <c r="B1611" s="27">
        <v>7.63</v>
      </c>
      <c r="C1611" s="27">
        <v>64340926.850000001</v>
      </c>
      <c r="D1611" s="22"/>
      <c r="E1611" s="22"/>
    </row>
    <row r="1612" spans="1:5" x14ac:dyDescent="0.2">
      <c r="A1612" s="24" t="s">
        <v>1641</v>
      </c>
      <c r="B1612" s="27">
        <v>7.67</v>
      </c>
      <c r="C1612" s="27">
        <v>64560436.270000003</v>
      </c>
      <c r="D1612" s="22"/>
      <c r="E1612" s="22"/>
    </row>
    <row r="1613" spans="1:5" x14ac:dyDescent="0.2">
      <c r="A1613" s="24" t="s">
        <v>1642</v>
      </c>
      <c r="B1613" s="27">
        <v>7.62</v>
      </c>
      <c r="C1613" s="27">
        <v>63874904.020000003</v>
      </c>
      <c r="D1613" s="22"/>
      <c r="E1613" s="22"/>
    </row>
    <row r="1614" spans="1:5" x14ac:dyDescent="0.2">
      <c r="A1614" s="24" t="s">
        <v>1643</v>
      </c>
      <c r="B1614" s="27">
        <v>7.61</v>
      </c>
      <c r="C1614" s="27">
        <v>63129939.670000002</v>
      </c>
      <c r="D1614" s="22"/>
      <c r="E1614" s="22"/>
    </row>
    <row r="1615" spans="1:5" x14ac:dyDescent="0.2">
      <c r="A1615" s="24" t="s">
        <v>1644</v>
      </c>
      <c r="B1615" s="27">
        <v>7.66</v>
      </c>
      <c r="C1615" s="27">
        <v>62363334.710000001</v>
      </c>
      <c r="D1615" s="22"/>
      <c r="E1615" s="22"/>
    </row>
    <row r="1616" spans="1:5" x14ac:dyDescent="0.2">
      <c r="A1616" s="24" t="s">
        <v>1645</v>
      </c>
      <c r="B1616" s="27">
        <v>7.64</v>
      </c>
      <c r="C1616" s="27">
        <v>60669460.039999999</v>
      </c>
      <c r="D1616" s="22"/>
      <c r="E1616" s="22"/>
    </row>
    <row r="1617" spans="1:5" x14ac:dyDescent="0.2">
      <c r="A1617" s="24" t="s">
        <v>1646</v>
      </c>
      <c r="B1617" s="27">
        <v>7.59</v>
      </c>
      <c r="C1617" s="27">
        <v>60381697.049999997</v>
      </c>
      <c r="D1617" s="22"/>
      <c r="E1617" s="22"/>
    </row>
    <row r="1618" spans="1:5" x14ac:dyDescent="0.2">
      <c r="A1618" s="24" t="s">
        <v>1647</v>
      </c>
      <c r="B1618" s="27">
        <v>7.52</v>
      </c>
      <c r="C1618" s="27">
        <v>59798953.969999999</v>
      </c>
      <c r="D1618" s="22"/>
      <c r="E1618" s="22"/>
    </row>
    <row r="1619" spans="1:5" x14ac:dyDescent="0.2">
      <c r="A1619" s="24" t="s">
        <v>1648</v>
      </c>
      <c r="B1619" s="27">
        <v>7.43</v>
      </c>
      <c r="C1619" s="27">
        <v>60038210.399999999</v>
      </c>
      <c r="D1619" s="22"/>
      <c r="E1619" s="22"/>
    </row>
    <row r="1620" spans="1:5" x14ac:dyDescent="0.2">
      <c r="A1620" s="24" t="s">
        <v>1649</v>
      </c>
      <c r="B1620" s="27">
        <v>7.5</v>
      </c>
      <c r="C1620" s="27">
        <v>62411065.530000001</v>
      </c>
      <c r="D1620" s="22"/>
      <c r="E1620" s="22"/>
    </row>
    <row r="1621" spans="1:5" x14ac:dyDescent="0.2">
      <c r="A1621" s="24" t="s">
        <v>1650</v>
      </c>
      <c r="B1621" s="27">
        <v>7.41</v>
      </c>
      <c r="C1621" s="27">
        <v>59543251.079999998</v>
      </c>
      <c r="D1621" s="22"/>
      <c r="E1621" s="22"/>
    </row>
    <row r="1622" spans="1:5" x14ac:dyDescent="0.2">
      <c r="A1622" s="24" t="s">
        <v>1651</v>
      </c>
      <c r="B1622" s="27">
        <v>7.38</v>
      </c>
      <c r="C1622" s="27">
        <v>59108003.32</v>
      </c>
      <c r="D1622" s="22"/>
      <c r="E1622" s="22"/>
    </row>
    <row r="1623" spans="1:5" x14ac:dyDescent="0.2">
      <c r="A1623" s="24" t="s">
        <v>1652</v>
      </c>
      <c r="B1623" s="27">
        <v>7.35</v>
      </c>
      <c r="C1623" s="27">
        <v>59358164.5</v>
      </c>
      <c r="D1623" s="22"/>
      <c r="E1623" s="22"/>
    </row>
    <row r="1624" spans="1:5" x14ac:dyDescent="0.2">
      <c r="A1624" s="24" t="s">
        <v>1653</v>
      </c>
      <c r="B1624" s="27">
        <v>7.37</v>
      </c>
      <c r="C1624" s="27">
        <v>59753103.609999999</v>
      </c>
      <c r="D1624" s="22"/>
      <c r="E1624" s="22"/>
    </row>
    <row r="1625" spans="1:5" x14ac:dyDescent="0.2">
      <c r="A1625" s="24" t="s">
        <v>1654</v>
      </c>
      <c r="B1625" s="27">
        <v>7.29</v>
      </c>
      <c r="C1625" s="27">
        <v>58027565.479999997</v>
      </c>
      <c r="D1625" s="22"/>
      <c r="E1625" s="22"/>
    </row>
    <row r="1626" spans="1:5" x14ac:dyDescent="0.2">
      <c r="A1626" s="24" t="s">
        <v>1655</v>
      </c>
      <c r="B1626" s="27">
        <v>7.29</v>
      </c>
      <c r="C1626" s="27">
        <v>58027565.479999997</v>
      </c>
      <c r="D1626" s="22"/>
      <c r="E1626" s="22"/>
    </row>
    <row r="1627" spans="1:5" x14ac:dyDescent="0.2">
      <c r="A1627" s="24" t="s">
        <v>1656</v>
      </c>
      <c r="B1627" s="27">
        <v>7.32</v>
      </c>
      <c r="C1627" s="27">
        <v>58177803.5</v>
      </c>
      <c r="D1627" s="22"/>
      <c r="E1627" s="22"/>
    </row>
    <row r="1628" spans="1:5" x14ac:dyDescent="0.2">
      <c r="A1628" s="24" t="s">
        <v>1657</v>
      </c>
      <c r="B1628" s="27">
        <v>7.31</v>
      </c>
      <c r="C1628" s="27">
        <v>58823117.700000003</v>
      </c>
      <c r="D1628" s="22"/>
      <c r="E1628" s="22"/>
    </row>
    <row r="1629" spans="1:5" x14ac:dyDescent="0.2">
      <c r="A1629" s="24" t="s">
        <v>1658</v>
      </c>
      <c r="B1629" s="27">
        <v>7.28</v>
      </c>
      <c r="C1629" s="27">
        <v>58542507.509999998</v>
      </c>
      <c r="D1629" s="22"/>
      <c r="E1629" s="22"/>
    </row>
    <row r="1630" spans="1:5" x14ac:dyDescent="0.2">
      <c r="A1630" s="24" t="s">
        <v>1659</v>
      </c>
      <c r="B1630" s="27">
        <v>7.32</v>
      </c>
      <c r="C1630" s="27">
        <v>58122865.859999999</v>
      </c>
      <c r="D1630" s="22"/>
      <c r="E1630" s="22"/>
    </row>
    <row r="1631" spans="1:5" x14ac:dyDescent="0.2">
      <c r="A1631" s="24" t="s">
        <v>1660</v>
      </c>
      <c r="B1631" s="27">
        <v>7.41</v>
      </c>
      <c r="C1631" s="27">
        <v>56404368.649999999</v>
      </c>
      <c r="D1631" s="22"/>
      <c r="E1631" s="22"/>
    </row>
    <row r="1632" spans="1:5" x14ac:dyDescent="0.2">
      <c r="A1632" s="24" t="s">
        <v>1661</v>
      </c>
      <c r="B1632" s="27">
        <v>7.37</v>
      </c>
      <c r="C1632" s="27">
        <v>56141573.890000001</v>
      </c>
      <c r="D1632" s="22"/>
      <c r="E1632" s="22"/>
    </row>
    <row r="1633" spans="1:5" x14ac:dyDescent="0.2">
      <c r="A1633" s="24" t="s">
        <v>1662</v>
      </c>
      <c r="B1633" s="27">
        <v>7.37</v>
      </c>
      <c r="C1633" s="27">
        <v>56420647.350000001</v>
      </c>
      <c r="D1633" s="22"/>
      <c r="E1633" s="22"/>
    </row>
    <row r="1634" spans="1:5" x14ac:dyDescent="0.2">
      <c r="A1634" s="24" t="s">
        <v>1663</v>
      </c>
      <c r="B1634" s="27">
        <v>7.29</v>
      </c>
      <c r="C1634" s="27">
        <v>54004813.770000003</v>
      </c>
      <c r="D1634" s="22"/>
      <c r="E1634" s="22"/>
    </row>
    <row r="1635" spans="1:5" x14ac:dyDescent="0.2">
      <c r="A1635" s="24" t="s">
        <v>1664</v>
      </c>
      <c r="B1635" s="27">
        <v>7.16</v>
      </c>
      <c r="C1635" s="27">
        <v>53299282.399999999</v>
      </c>
      <c r="D1635" s="22"/>
      <c r="E1635" s="22"/>
    </row>
    <row r="1636" spans="1:5" x14ac:dyDescent="0.2">
      <c r="A1636" s="24" t="s">
        <v>1665</v>
      </c>
      <c r="B1636" s="27">
        <v>7.22</v>
      </c>
      <c r="C1636" s="27">
        <v>54399309.369999997</v>
      </c>
      <c r="D1636" s="22"/>
      <c r="E1636" s="22"/>
    </row>
    <row r="1637" spans="1:5" x14ac:dyDescent="0.2">
      <c r="A1637" s="24" t="s">
        <v>1666</v>
      </c>
      <c r="B1637" s="27">
        <v>7.17</v>
      </c>
      <c r="C1637" s="27">
        <v>54025986.789999999</v>
      </c>
      <c r="D1637" s="22"/>
      <c r="E1637" s="22"/>
    </row>
    <row r="1638" spans="1:5" x14ac:dyDescent="0.2">
      <c r="A1638" s="24" t="s">
        <v>1667</v>
      </c>
      <c r="B1638" s="27">
        <v>7.13</v>
      </c>
      <c r="C1638" s="27">
        <v>55910604.030000001</v>
      </c>
      <c r="D1638" s="22"/>
      <c r="E1638" s="22"/>
    </row>
    <row r="1639" spans="1:5" x14ac:dyDescent="0.2">
      <c r="A1639" s="24" t="s">
        <v>1668</v>
      </c>
      <c r="B1639" s="27">
        <v>7.05</v>
      </c>
      <c r="C1639" s="27">
        <v>53789761.719999999</v>
      </c>
      <c r="D1639" s="22"/>
      <c r="E1639" s="22"/>
    </row>
    <row r="1640" spans="1:5" x14ac:dyDescent="0.2">
      <c r="A1640" s="24" t="s">
        <v>1669</v>
      </c>
      <c r="B1640" s="27">
        <v>6.87</v>
      </c>
      <c r="C1640" s="27">
        <v>52165623.710000001</v>
      </c>
      <c r="D1640" s="22"/>
      <c r="E1640" s="22"/>
    </row>
    <row r="1641" spans="1:5" x14ac:dyDescent="0.2">
      <c r="A1641" s="24" t="s">
        <v>1670</v>
      </c>
      <c r="B1641" s="27">
        <v>6.95</v>
      </c>
      <c r="C1641" s="27">
        <v>53214905.369999997</v>
      </c>
      <c r="D1641" s="22"/>
      <c r="E1641" s="22"/>
    </row>
    <row r="1642" spans="1:5" x14ac:dyDescent="0.2">
      <c r="A1642" s="24" t="s">
        <v>1671</v>
      </c>
      <c r="B1642" s="27">
        <v>6.87</v>
      </c>
      <c r="C1642" s="27">
        <v>51375350.210000001</v>
      </c>
      <c r="D1642" s="22"/>
      <c r="E1642" s="22"/>
    </row>
    <row r="1643" spans="1:5" x14ac:dyDescent="0.2">
      <c r="A1643" s="24" t="s">
        <v>1672</v>
      </c>
      <c r="B1643" s="27">
        <v>6.82</v>
      </c>
      <c r="C1643" s="27">
        <v>48155084.68</v>
      </c>
      <c r="D1643" s="22"/>
      <c r="E1643" s="22"/>
    </row>
    <row r="1644" spans="1:5" x14ac:dyDescent="0.2">
      <c r="A1644" s="24" t="s">
        <v>1673</v>
      </c>
      <c r="B1644" s="27">
        <v>6.78</v>
      </c>
      <c r="C1644" s="27">
        <v>47969855.43</v>
      </c>
      <c r="D1644" s="22"/>
      <c r="E1644" s="22"/>
    </row>
    <row r="1645" spans="1:5" x14ac:dyDescent="0.2">
      <c r="A1645" s="24" t="s">
        <v>1674</v>
      </c>
      <c r="B1645" s="27">
        <v>6.85</v>
      </c>
      <c r="C1645" s="27">
        <v>47132022.25</v>
      </c>
      <c r="D1645" s="22"/>
      <c r="E1645" s="22"/>
    </row>
    <row r="1646" spans="1:5" x14ac:dyDescent="0.2">
      <c r="A1646" s="24" t="s">
        <v>1675</v>
      </c>
      <c r="B1646" s="27">
        <v>6.99</v>
      </c>
      <c r="C1646" s="27">
        <v>48256201.850000001</v>
      </c>
      <c r="D1646" s="22"/>
      <c r="E1646" s="22"/>
    </row>
    <row r="1647" spans="1:5" x14ac:dyDescent="0.2">
      <c r="A1647" s="24" t="s">
        <v>1676</v>
      </c>
      <c r="B1647" s="27">
        <v>7.01</v>
      </c>
      <c r="C1647" s="27">
        <v>47644251.850000001</v>
      </c>
      <c r="D1647" s="22"/>
      <c r="E1647" s="22"/>
    </row>
    <row r="1648" spans="1:5" x14ac:dyDescent="0.2">
      <c r="A1648" s="24" t="s">
        <v>1677</v>
      </c>
      <c r="B1648" s="27">
        <v>7.14</v>
      </c>
      <c r="C1648" s="27">
        <v>50185168</v>
      </c>
      <c r="D1648" s="22"/>
      <c r="E1648" s="22"/>
    </row>
    <row r="1649" spans="1:5" x14ac:dyDescent="0.2">
      <c r="A1649" s="24" t="s">
        <v>1678</v>
      </c>
      <c r="B1649" s="27">
        <v>7.08</v>
      </c>
      <c r="C1649" s="27">
        <v>49333891.590000004</v>
      </c>
      <c r="D1649" s="22"/>
      <c r="E1649" s="22"/>
    </row>
    <row r="1650" spans="1:5" x14ac:dyDescent="0.2">
      <c r="A1650" s="24" t="s">
        <v>1679</v>
      </c>
      <c r="B1650" s="27">
        <v>7.01</v>
      </c>
      <c r="C1650" s="27">
        <v>47885008.100000001</v>
      </c>
      <c r="D1650" s="22"/>
      <c r="E1650" s="22"/>
    </row>
    <row r="1651" spans="1:5" x14ac:dyDescent="0.2">
      <c r="A1651" s="24" t="s">
        <v>1680</v>
      </c>
      <c r="B1651" s="27">
        <v>6.79</v>
      </c>
      <c r="C1651" s="27">
        <v>45778249.259999998</v>
      </c>
      <c r="D1651" s="22"/>
      <c r="E1651" s="22"/>
    </row>
    <row r="1652" spans="1:5" x14ac:dyDescent="0.2">
      <c r="A1652" s="24" t="s">
        <v>1681</v>
      </c>
      <c r="B1652" s="27">
        <v>6.82</v>
      </c>
      <c r="C1652" s="27">
        <v>45923526.689999998</v>
      </c>
      <c r="D1652" s="22"/>
      <c r="E1652" s="22"/>
    </row>
    <row r="1653" spans="1:5" x14ac:dyDescent="0.2">
      <c r="A1653" s="24" t="s">
        <v>1682</v>
      </c>
      <c r="B1653" s="27">
        <v>6.83</v>
      </c>
      <c r="C1653" s="27">
        <v>45852201.079999998</v>
      </c>
      <c r="D1653" s="22"/>
      <c r="E1653" s="22"/>
    </row>
    <row r="1654" spans="1:5" x14ac:dyDescent="0.2">
      <c r="A1654" s="24" t="s">
        <v>1683</v>
      </c>
      <c r="B1654" s="27">
        <v>6.84</v>
      </c>
      <c r="C1654" s="27">
        <v>46209509.75</v>
      </c>
      <c r="D1654" s="22"/>
      <c r="E1654" s="22"/>
    </row>
    <row r="1655" spans="1:5" x14ac:dyDescent="0.2">
      <c r="A1655" s="24" t="s">
        <v>1684</v>
      </c>
      <c r="B1655" s="27">
        <v>6.94</v>
      </c>
      <c r="C1655" s="27">
        <v>47477803.93</v>
      </c>
      <c r="D1655" s="22"/>
      <c r="E1655" s="22"/>
    </row>
    <row r="1656" spans="1:5" x14ac:dyDescent="0.2">
      <c r="A1656" s="24" t="s">
        <v>1685</v>
      </c>
      <c r="B1656" s="27">
        <v>7.05</v>
      </c>
      <c r="C1656" s="27">
        <v>47440825.640000001</v>
      </c>
      <c r="D1656" s="22"/>
      <c r="E1656" s="22"/>
    </row>
    <row r="1657" spans="1:5" x14ac:dyDescent="0.2">
      <c r="A1657" s="24" t="s">
        <v>1686</v>
      </c>
      <c r="B1657" s="27">
        <v>7.01</v>
      </c>
      <c r="C1657" s="27">
        <v>47285095.170000002</v>
      </c>
      <c r="D1657" s="22"/>
      <c r="E1657" s="22"/>
    </row>
    <row r="1658" spans="1:5" x14ac:dyDescent="0.2">
      <c r="A1658" s="24" t="s">
        <v>1687</v>
      </c>
      <c r="B1658" s="27">
        <v>7.07</v>
      </c>
      <c r="C1658" s="27">
        <v>49202506.780000001</v>
      </c>
      <c r="D1658" s="22"/>
      <c r="E1658" s="22"/>
    </row>
    <row r="1659" spans="1:5" x14ac:dyDescent="0.2">
      <c r="A1659" s="24" t="s">
        <v>1688</v>
      </c>
      <c r="B1659" s="27">
        <v>7.02</v>
      </c>
      <c r="C1659" s="27">
        <v>47694883.369999997</v>
      </c>
      <c r="D1659" s="22"/>
      <c r="E1659" s="22"/>
    </row>
    <row r="1660" spans="1:5" x14ac:dyDescent="0.2">
      <c r="A1660" s="24" t="s">
        <v>1689</v>
      </c>
      <c r="B1660" s="27">
        <v>7</v>
      </c>
      <c r="C1660" s="27">
        <v>47765152.509999998</v>
      </c>
      <c r="D1660" s="22"/>
      <c r="E1660" s="22"/>
    </row>
    <row r="1661" spans="1:5" x14ac:dyDescent="0.2">
      <c r="A1661" s="24" t="s">
        <v>1690</v>
      </c>
      <c r="B1661" s="27">
        <v>6.93</v>
      </c>
      <c r="C1661" s="27">
        <v>47079991.939999998</v>
      </c>
      <c r="D1661" s="22"/>
      <c r="E1661" s="22"/>
    </row>
    <row r="1662" spans="1:5" x14ac:dyDescent="0.2">
      <c r="A1662" s="24" t="s">
        <v>1691</v>
      </c>
      <c r="B1662" s="27">
        <v>6.78</v>
      </c>
      <c r="C1662" s="27">
        <v>45746202.950000003</v>
      </c>
      <c r="D1662" s="22"/>
      <c r="E1662" s="22"/>
    </row>
    <row r="1663" spans="1:5" x14ac:dyDescent="0.2">
      <c r="A1663" s="24" t="s">
        <v>1692</v>
      </c>
      <c r="B1663" s="27">
        <v>6.87</v>
      </c>
      <c r="C1663" s="27">
        <v>46330165.960000001</v>
      </c>
      <c r="D1663" s="22"/>
      <c r="E1663" s="22"/>
    </row>
    <row r="1664" spans="1:5" x14ac:dyDescent="0.2">
      <c r="A1664" s="24" t="s">
        <v>1693</v>
      </c>
      <c r="B1664" s="27">
        <v>6.84</v>
      </c>
      <c r="C1664" s="27">
        <v>46194605.119999997</v>
      </c>
      <c r="D1664" s="22"/>
      <c r="E1664" s="22"/>
    </row>
    <row r="1665" spans="1:5" x14ac:dyDescent="0.2">
      <c r="A1665" s="24" t="s">
        <v>1694</v>
      </c>
      <c r="B1665" s="27">
        <v>6.85</v>
      </c>
      <c r="C1665" s="27">
        <v>46641185.789999999</v>
      </c>
      <c r="D1665" s="22"/>
      <c r="E1665" s="22"/>
    </row>
    <row r="1666" spans="1:5" x14ac:dyDescent="0.2">
      <c r="A1666" s="24" t="s">
        <v>1695</v>
      </c>
      <c r="B1666" s="27">
        <v>6.74</v>
      </c>
      <c r="C1666" s="27">
        <v>45453407.189999998</v>
      </c>
      <c r="D1666" s="22"/>
      <c r="E1666" s="22"/>
    </row>
    <row r="1667" spans="1:5" x14ac:dyDescent="0.2">
      <c r="A1667" s="24" t="s">
        <v>1696</v>
      </c>
      <c r="B1667" s="27">
        <v>6.67</v>
      </c>
      <c r="C1667" s="27">
        <v>45473718.979999997</v>
      </c>
      <c r="D1667" s="22"/>
      <c r="E1667" s="22"/>
    </row>
    <row r="1668" spans="1:5" x14ac:dyDescent="0.2">
      <c r="A1668" s="24" t="s">
        <v>1697</v>
      </c>
      <c r="B1668" s="27">
        <v>6.56</v>
      </c>
      <c r="C1668" s="27">
        <v>44689473.140000001</v>
      </c>
      <c r="D1668" s="22"/>
      <c r="E1668" s="22"/>
    </row>
    <row r="1669" spans="1:5" x14ac:dyDescent="0.2">
      <c r="A1669" s="24" t="s">
        <v>1698</v>
      </c>
      <c r="B1669" s="27">
        <v>6.43</v>
      </c>
      <c r="C1669" s="27">
        <v>43329953.539999999</v>
      </c>
      <c r="D1669" s="22"/>
      <c r="E1669" s="22"/>
    </row>
    <row r="1670" spans="1:5" x14ac:dyDescent="0.2">
      <c r="A1670" s="24" t="s">
        <v>1699</v>
      </c>
      <c r="B1670" s="27">
        <v>6.32</v>
      </c>
      <c r="C1670" s="27">
        <v>42562591.619999997</v>
      </c>
      <c r="D1670" s="22"/>
      <c r="E1670" s="22"/>
    </row>
    <row r="1671" spans="1:5" x14ac:dyDescent="0.2">
      <c r="A1671" s="24" t="s">
        <v>1700</v>
      </c>
      <c r="B1671" s="27">
        <v>6.36</v>
      </c>
      <c r="C1671" s="27">
        <v>42913725.439999998</v>
      </c>
      <c r="D1671" s="22"/>
      <c r="E1671" s="22"/>
    </row>
    <row r="1672" spans="1:5" x14ac:dyDescent="0.2">
      <c r="A1672" s="24" t="s">
        <v>1701</v>
      </c>
      <c r="B1672" s="27">
        <v>6.38</v>
      </c>
      <c r="C1672" s="27">
        <v>42956849.75</v>
      </c>
      <c r="D1672" s="22"/>
      <c r="E1672" s="22"/>
    </row>
    <row r="1673" spans="1:5" x14ac:dyDescent="0.2">
      <c r="A1673" s="24" t="s">
        <v>1702</v>
      </c>
      <c r="B1673" s="27">
        <v>6.49</v>
      </c>
      <c r="C1673" s="27">
        <v>43669619.219999999</v>
      </c>
      <c r="D1673" s="22"/>
      <c r="E1673" s="22"/>
    </row>
    <row r="1674" spans="1:5" x14ac:dyDescent="0.2">
      <c r="A1674" s="24" t="s">
        <v>1703</v>
      </c>
      <c r="B1674" s="27">
        <v>6.51</v>
      </c>
      <c r="C1674" s="27">
        <v>43833453.18</v>
      </c>
      <c r="D1674" s="22"/>
      <c r="E1674" s="22"/>
    </row>
    <row r="1675" spans="1:5" x14ac:dyDescent="0.2">
      <c r="A1675" s="24" t="s">
        <v>1704</v>
      </c>
      <c r="B1675" s="27">
        <v>6.52</v>
      </c>
      <c r="C1675" s="27">
        <v>43866946.100000001</v>
      </c>
      <c r="D1675" s="22"/>
      <c r="E1675" s="22"/>
    </row>
    <row r="1676" spans="1:5" x14ac:dyDescent="0.2">
      <c r="A1676" s="24" t="s">
        <v>1705</v>
      </c>
      <c r="B1676" s="27">
        <v>6.43</v>
      </c>
      <c r="C1676" s="27">
        <v>43683929.829999998</v>
      </c>
      <c r="D1676" s="22"/>
      <c r="E1676" s="22"/>
    </row>
    <row r="1677" spans="1:5" x14ac:dyDescent="0.2">
      <c r="A1677" s="24" t="s">
        <v>1706</v>
      </c>
      <c r="B1677" s="27">
        <v>6.37</v>
      </c>
      <c r="C1677" s="27">
        <v>43341213.579999998</v>
      </c>
      <c r="D1677" s="22"/>
      <c r="E1677" s="22"/>
    </row>
    <row r="1678" spans="1:5" x14ac:dyDescent="0.2">
      <c r="A1678" s="24" t="s">
        <v>1707</v>
      </c>
      <c r="B1678" s="27">
        <v>6.4</v>
      </c>
      <c r="C1678" s="27">
        <v>43422197.18</v>
      </c>
      <c r="D1678" s="22"/>
      <c r="E1678" s="22"/>
    </row>
    <row r="1679" spans="1:5" x14ac:dyDescent="0.2">
      <c r="A1679" s="24" t="s">
        <v>1708</v>
      </c>
      <c r="B1679" s="27">
        <v>6.3</v>
      </c>
      <c r="C1679" s="27">
        <v>42787284.420000002</v>
      </c>
      <c r="D1679" s="22"/>
      <c r="E1679" s="22"/>
    </row>
    <row r="1680" spans="1:5" x14ac:dyDescent="0.2">
      <c r="A1680" s="24" t="s">
        <v>1709</v>
      </c>
      <c r="B1680" s="27">
        <v>6.35</v>
      </c>
      <c r="C1680" s="27">
        <v>43316496.409999996</v>
      </c>
      <c r="D1680" s="22"/>
      <c r="E1680" s="22"/>
    </row>
    <row r="1681" spans="1:5" x14ac:dyDescent="0.2">
      <c r="A1681" s="24" t="s">
        <v>1710</v>
      </c>
      <c r="B1681" s="27">
        <v>6.23</v>
      </c>
      <c r="C1681" s="27">
        <v>42354149.219999999</v>
      </c>
      <c r="D1681" s="22"/>
      <c r="E1681" s="22"/>
    </row>
    <row r="1682" spans="1:5" x14ac:dyDescent="0.2">
      <c r="A1682" s="24" t="s">
        <v>1711</v>
      </c>
      <c r="B1682" s="27">
        <v>6.2</v>
      </c>
      <c r="C1682" s="27">
        <v>42093261.719999999</v>
      </c>
      <c r="D1682" s="22"/>
      <c r="E1682" s="22"/>
    </row>
    <row r="1683" spans="1:5" x14ac:dyDescent="0.2">
      <c r="A1683" s="24" t="s">
        <v>1712</v>
      </c>
      <c r="B1683" s="27">
        <v>6.23</v>
      </c>
      <c r="C1683" s="27">
        <v>42112008.270000003</v>
      </c>
      <c r="D1683" s="22"/>
      <c r="E1683" s="22"/>
    </row>
    <row r="1684" spans="1:5" x14ac:dyDescent="0.2">
      <c r="A1684" s="24" t="s">
        <v>1713</v>
      </c>
      <c r="B1684" s="27">
        <v>6.38</v>
      </c>
      <c r="C1684" s="27">
        <v>43195789.25</v>
      </c>
      <c r="D1684" s="22"/>
      <c r="E1684" s="22"/>
    </row>
    <row r="1685" spans="1:5" x14ac:dyDescent="0.2">
      <c r="A1685" s="24" t="s">
        <v>1714</v>
      </c>
      <c r="B1685" s="27">
        <v>6.47</v>
      </c>
      <c r="C1685" s="27">
        <v>43791724.719999999</v>
      </c>
      <c r="D1685" s="22"/>
      <c r="E1685" s="22"/>
    </row>
    <row r="1686" spans="1:5" x14ac:dyDescent="0.2">
      <c r="A1686" s="24" t="s">
        <v>1715</v>
      </c>
      <c r="B1686" s="27">
        <v>6.63</v>
      </c>
      <c r="C1686" s="27">
        <v>44842496.93</v>
      </c>
      <c r="D1686" s="22"/>
      <c r="E1686" s="22"/>
    </row>
    <row r="1687" spans="1:5" x14ac:dyDescent="0.2">
      <c r="A1687" s="24" t="s">
        <v>1716</v>
      </c>
      <c r="B1687" s="27">
        <v>6.62</v>
      </c>
      <c r="C1687" s="27">
        <v>45031277.770000003</v>
      </c>
      <c r="D1687" s="22"/>
      <c r="E1687" s="22"/>
    </row>
    <row r="1688" spans="1:5" x14ac:dyDescent="0.2">
      <c r="A1688" s="24" t="s">
        <v>1717</v>
      </c>
      <c r="B1688" s="27">
        <v>6.73</v>
      </c>
      <c r="C1688" s="27">
        <v>45876984.659999996</v>
      </c>
      <c r="D1688" s="22"/>
      <c r="E1688" s="22"/>
    </row>
    <row r="1689" spans="1:5" x14ac:dyDescent="0.2">
      <c r="A1689" s="24" t="s">
        <v>1718</v>
      </c>
      <c r="B1689" s="27">
        <v>6.8</v>
      </c>
      <c r="C1689" s="27">
        <v>47446397.859999999</v>
      </c>
      <c r="D1689" s="22"/>
      <c r="E1689" s="22"/>
    </row>
    <row r="1690" spans="1:5" x14ac:dyDescent="0.2">
      <c r="A1690" s="24" t="s">
        <v>1719</v>
      </c>
      <c r="B1690" s="27">
        <v>6.83</v>
      </c>
      <c r="C1690" s="27">
        <v>47664060.700000003</v>
      </c>
      <c r="D1690" s="22"/>
      <c r="E1690" s="22"/>
    </row>
    <row r="1691" spans="1:5" x14ac:dyDescent="0.2">
      <c r="A1691" s="24" t="s">
        <v>1720</v>
      </c>
      <c r="B1691" s="27">
        <v>6.82</v>
      </c>
      <c r="C1691" s="27">
        <v>47585860.270000003</v>
      </c>
      <c r="D1691" s="22"/>
      <c r="E1691" s="22"/>
    </row>
    <row r="1692" spans="1:5" x14ac:dyDescent="0.2">
      <c r="A1692" s="24" t="s">
        <v>1721</v>
      </c>
      <c r="B1692" s="27">
        <v>6.67</v>
      </c>
      <c r="C1692" s="27">
        <v>46558411.43</v>
      </c>
      <c r="D1692" s="22"/>
      <c r="E1692" s="22"/>
    </row>
    <row r="1693" spans="1:5" x14ac:dyDescent="0.2">
      <c r="A1693" s="24" t="s">
        <v>1722</v>
      </c>
      <c r="B1693" s="27">
        <v>6.73</v>
      </c>
      <c r="C1693" s="27">
        <v>47023509.240000002</v>
      </c>
      <c r="D1693" s="22"/>
      <c r="E1693" s="22"/>
    </row>
    <row r="1694" spans="1:5" x14ac:dyDescent="0.2">
      <c r="A1694" s="24" t="s">
        <v>1723</v>
      </c>
      <c r="B1694" s="27">
        <v>6.8</v>
      </c>
      <c r="C1694" s="27">
        <v>47203472.460000001</v>
      </c>
      <c r="D1694" s="22"/>
      <c r="E1694" s="22"/>
    </row>
    <row r="1695" spans="1:5" x14ac:dyDescent="0.2">
      <c r="A1695" s="24" t="s">
        <v>1724</v>
      </c>
      <c r="B1695" s="27">
        <v>6.71</v>
      </c>
      <c r="C1695" s="27">
        <v>46523165.189999998</v>
      </c>
      <c r="D1695" s="22"/>
      <c r="E1695" s="22"/>
    </row>
    <row r="1696" spans="1:5" x14ac:dyDescent="0.2">
      <c r="A1696" s="24" t="s">
        <v>1725</v>
      </c>
      <c r="B1696" s="27">
        <v>6.64</v>
      </c>
      <c r="C1696" s="27">
        <v>46054698.909999996</v>
      </c>
      <c r="D1696" s="22"/>
      <c r="E1696" s="22"/>
    </row>
    <row r="1697" spans="1:5" x14ac:dyDescent="0.2">
      <c r="A1697" s="24" t="s">
        <v>1726</v>
      </c>
      <c r="B1697" s="27">
        <v>6.53</v>
      </c>
      <c r="C1697" s="27">
        <v>45297328.880000003</v>
      </c>
      <c r="D1697" s="22"/>
      <c r="E1697" s="22"/>
    </row>
    <row r="1698" spans="1:5" x14ac:dyDescent="0.2">
      <c r="A1698" s="24" t="s">
        <v>1727</v>
      </c>
      <c r="B1698" s="27">
        <v>6.55</v>
      </c>
      <c r="C1698" s="27">
        <v>45270990.619999997</v>
      </c>
      <c r="D1698" s="22"/>
      <c r="E1698" s="22"/>
    </row>
    <row r="1699" spans="1:5" x14ac:dyDescent="0.2">
      <c r="A1699" s="24" t="s">
        <v>1728</v>
      </c>
      <c r="B1699" s="27">
        <v>6.53</v>
      </c>
      <c r="C1699" s="27">
        <v>45169129.659999996</v>
      </c>
      <c r="D1699" s="22"/>
      <c r="E1699" s="22"/>
    </row>
    <row r="1700" spans="1:5" x14ac:dyDescent="0.2">
      <c r="A1700" s="24" t="s">
        <v>1729</v>
      </c>
      <c r="B1700" s="27">
        <v>6.52</v>
      </c>
      <c r="C1700" s="27">
        <v>45277117.530000001</v>
      </c>
      <c r="D1700" s="22"/>
      <c r="E1700" s="22"/>
    </row>
    <row r="1701" spans="1:5" x14ac:dyDescent="0.2">
      <c r="A1701" s="24" t="s">
        <v>1730</v>
      </c>
      <c r="B1701" s="27">
        <v>6.73</v>
      </c>
      <c r="C1701" s="27">
        <v>46692876.600000001</v>
      </c>
      <c r="D1701" s="22"/>
      <c r="E1701" s="22"/>
    </row>
    <row r="1702" spans="1:5" x14ac:dyDescent="0.2">
      <c r="A1702" s="24" t="s">
        <v>1731</v>
      </c>
      <c r="B1702" s="27">
        <v>6.84</v>
      </c>
      <c r="C1702" s="27">
        <v>48789968.770000003</v>
      </c>
      <c r="D1702" s="22"/>
      <c r="E1702" s="22"/>
    </row>
    <row r="1703" spans="1:5" x14ac:dyDescent="0.2">
      <c r="A1703" s="24" t="s">
        <v>1732</v>
      </c>
      <c r="B1703" s="27">
        <v>6.79</v>
      </c>
      <c r="C1703" s="27">
        <v>48300602.609999999</v>
      </c>
      <c r="D1703" s="22"/>
      <c r="E1703" s="22"/>
    </row>
    <row r="1704" spans="1:5" x14ac:dyDescent="0.2">
      <c r="A1704" s="24" t="s">
        <v>1733</v>
      </c>
      <c r="B1704" s="27">
        <v>6.74</v>
      </c>
      <c r="C1704" s="27">
        <v>47997170.32</v>
      </c>
      <c r="D1704" s="22"/>
      <c r="E1704" s="22"/>
    </row>
    <row r="1705" spans="1:5" x14ac:dyDescent="0.2">
      <c r="A1705" s="24" t="s">
        <v>1734</v>
      </c>
      <c r="B1705" s="27">
        <v>6.82</v>
      </c>
      <c r="C1705" s="27">
        <v>48509853.270000003</v>
      </c>
      <c r="D1705" s="22"/>
      <c r="E1705" s="22"/>
    </row>
    <row r="1706" spans="1:5" x14ac:dyDescent="0.2">
      <c r="A1706" s="24" t="s">
        <v>1735</v>
      </c>
      <c r="B1706" s="27">
        <v>6.74</v>
      </c>
      <c r="C1706" s="27">
        <v>47896711.359999999</v>
      </c>
      <c r="D1706" s="22"/>
      <c r="E1706" s="22"/>
    </row>
    <row r="1707" spans="1:5" x14ac:dyDescent="0.2">
      <c r="A1707" s="24" t="s">
        <v>1736</v>
      </c>
      <c r="B1707" s="27">
        <v>6.67</v>
      </c>
      <c r="C1707" s="27">
        <v>46963638.460000001</v>
      </c>
      <c r="D1707" s="22"/>
      <c r="E1707" s="22"/>
    </row>
    <row r="1708" spans="1:5" x14ac:dyDescent="0.2">
      <c r="A1708" s="24" t="s">
        <v>1737</v>
      </c>
      <c r="B1708" s="27">
        <v>6.55</v>
      </c>
      <c r="C1708" s="27">
        <v>48129400.609999999</v>
      </c>
      <c r="D1708" s="22"/>
      <c r="E1708" s="22"/>
    </row>
    <row r="1709" spans="1:5" x14ac:dyDescent="0.2">
      <c r="A1709" s="24" t="s">
        <v>1738</v>
      </c>
      <c r="B1709" s="27">
        <v>6.41</v>
      </c>
      <c r="C1709" s="27">
        <v>47604387.770000003</v>
      </c>
      <c r="D1709" s="22"/>
      <c r="E1709" s="22"/>
    </row>
    <row r="1710" spans="1:5" x14ac:dyDescent="0.2">
      <c r="A1710" s="24" t="s">
        <v>1739</v>
      </c>
      <c r="B1710" s="27">
        <v>6.72</v>
      </c>
      <c r="C1710" s="27">
        <v>52778144.079999998</v>
      </c>
      <c r="D1710" s="22"/>
      <c r="E1710" s="22"/>
    </row>
    <row r="1711" spans="1:5" x14ac:dyDescent="0.2">
      <c r="A1711" s="24" t="s">
        <v>1740</v>
      </c>
      <c r="B1711" s="27">
        <v>6.64</v>
      </c>
      <c r="C1711" s="27">
        <v>51768299.18</v>
      </c>
      <c r="D1711" s="22"/>
      <c r="E1711" s="22"/>
    </row>
    <row r="1712" spans="1:5" x14ac:dyDescent="0.2">
      <c r="A1712" s="24" t="s">
        <v>1741</v>
      </c>
      <c r="B1712" s="27">
        <v>6.79</v>
      </c>
      <c r="C1712" s="27">
        <v>53496346.789999999</v>
      </c>
      <c r="D1712" s="22"/>
      <c r="E1712" s="22"/>
    </row>
    <row r="1713" spans="1:5" x14ac:dyDescent="0.2">
      <c r="A1713" s="24" t="s">
        <v>1742</v>
      </c>
      <c r="B1713" s="27">
        <v>7.03</v>
      </c>
      <c r="C1713" s="27">
        <v>55547991.890000001</v>
      </c>
      <c r="D1713" s="22"/>
      <c r="E1713" s="22"/>
    </row>
    <row r="1714" spans="1:5" x14ac:dyDescent="0.2">
      <c r="A1714" s="24" t="s">
        <v>1743</v>
      </c>
      <c r="B1714" s="27">
        <v>7.2</v>
      </c>
      <c r="C1714" s="27">
        <v>56823974.240000002</v>
      </c>
      <c r="D1714" s="22"/>
      <c r="E1714" s="22"/>
    </row>
    <row r="1715" spans="1:5" x14ac:dyDescent="0.2">
      <c r="A1715" s="24" t="s">
        <v>1744</v>
      </c>
      <c r="B1715" s="27">
        <v>7.12</v>
      </c>
      <c r="C1715" s="27">
        <v>56228191.93</v>
      </c>
      <c r="D1715" s="22"/>
      <c r="E1715" s="22"/>
    </row>
    <row r="1716" spans="1:5" x14ac:dyDescent="0.2">
      <c r="A1716" s="24" t="s">
        <v>1745</v>
      </c>
      <c r="B1716" s="27">
        <v>7.17</v>
      </c>
      <c r="C1716" s="27">
        <v>56626166.439999998</v>
      </c>
      <c r="D1716" s="22"/>
      <c r="E1716" s="22"/>
    </row>
    <row r="1717" spans="1:5" x14ac:dyDescent="0.2">
      <c r="A1717" s="24" t="s">
        <v>1746</v>
      </c>
      <c r="B1717" s="27">
        <v>7.29</v>
      </c>
      <c r="C1717" s="27">
        <v>57469894.560000002</v>
      </c>
      <c r="D1717" s="22"/>
      <c r="E1717" s="22"/>
    </row>
    <row r="1718" spans="1:5" x14ac:dyDescent="0.2">
      <c r="A1718" s="24" t="s">
        <v>1747</v>
      </c>
      <c r="B1718" s="27">
        <v>7.19</v>
      </c>
      <c r="C1718" s="27">
        <v>55117639.469999999</v>
      </c>
      <c r="D1718" s="22"/>
      <c r="E1718" s="22"/>
    </row>
    <row r="1719" spans="1:5" x14ac:dyDescent="0.2">
      <c r="A1719" s="24" t="s">
        <v>1748</v>
      </c>
      <c r="B1719" s="27">
        <v>7.04</v>
      </c>
      <c r="C1719" s="27">
        <v>53312489.950000003</v>
      </c>
      <c r="D1719" s="22"/>
      <c r="E1719" s="22"/>
    </row>
    <row r="1720" spans="1:5" x14ac:dyDescent="0.2">
      <c r="A1720" s="24" t="s">
        <v>1749</v>
      </c>
      <c r="B1720" s="27">
        <v>7.01</v>
      </c>
      <c r="C1720" s="27">
        <v>54273277.93</v>
      </c>
      <c r="D1720" s="22"/>
      <c r="E1720" s="22"/>
    </row>
    <row r="1721" spans="1:5" x14ac:dyDescent="0.2">
      <c r="A1721" s="24" t="s">
        <v>1750</v>
      </c>
      <c r="B1721" s="27">
        <v>7.34</v>
      </c>
      <c r="C1721" s="27">
        <v>57999558.799999997</v>
      </c>
      <c r="D1721" s="22"/>
      <c r="E1721" s="22"/>
    </row>
    <row r="1722" spans="1:5" x14ac:dyDescent="0.2">
      <c r="A1722" s="24" t="s">
        <v>1751</v>
      </c>
      <c r="B1722" s="27">
        <v>7.44</v>
      </c>
      <c r="C1722" s="27">
        <v>58027563.450000003</v>
      </c>
      <c r="D1722" s="22"/>
      <c r="E1722" s="22"/>
    </row>
    <row r="1723" spans="1:5" x14ac:dyDescent="0.2">
      <c r="A1723" s="24" t="s">
        <v>1752</v>
      </c>
      <c r="B1723" s="27">
        <v>7.73</v>
      </c>
      <c r="C1723" s="27">
        <v>61646739.840000004</v>
      </c>
      <c r="D1723" s="22"/>
      <c r="E1723" s="22"/>
    </row>
    <row r="1724" spans="1:5" x14ac:dyDescent="0.2">
      <c r="A1724" s="24" t="s">
        <v>1753</v>
      </c>
      <c r="B1724" s="27">
        <v>7.73</v>
      </c>
      <c r="C1724" s="27">
        <v>61646739.840000004</v>
      </c>
      <c r="D1724" s="22"/>
      <c r="E1724" s="22"/>
    </row>
    <row r="1725" spans="1:5" x14ac:dyDescent="0.2">
      <c r="A1725" s="24" t="s">
        <v>1754</v>
      </c>
      <c r="B1725" s="27">
        <v>7.92</v>
      </c>
      <c r="C1725" s="27">
        <v>64106571.68</v>
      </c>
      <c r="D1725" s="22"/>
      <c r="E1725" s="22"/>
    </row>
    <row r="1726" spans="1:5" x14ac:dyDescent="0.2">
      <c r="A1726" s="24" t="s">
        <v>1755</v>
      </c>
      <c r="B1726" s="27">
        <v>7.88</v>
      </c>
      <c r="C1726" s="27">
        <v>62373297.270000003</v>
      </c>
      <c r="D1726" s="22"/>
      <c r="E1726" s="22"/>
    </row>
    <row r="1727" spans="1:5" x14ac:dyDescent="0.2">
      <c r="A1727" s="24" t="s">
        <v>1756</v>
      </c>
      <c r="B1727" s="27">
        <v>7.76</v>
      </c>
      <c r="C1727" s="27">
        <v>60028739.990000002</v>
      </c>
      <c r="D1727" s="22"/>
      <c r="E1727" s="22"/>
    </row>
    <row r="1728" spans="1:5" x14ac:dyDescent="0.2">
      <c r="A1728" s="24" t="s">
        <v>1757</v>
      </c>
      <c r="B1728" s="27">
        <v>7.93</v>
      </c>
      <c r="C1728" s="27">
        <v>61070259.549999997</v>
      </c>
      <c r="D1728" s="22"/>
      <c r="E1728" s="22"/>
    </row>
    <row r="1729" spans="1:5" x14ac:dyDescent="0.2">
      <c r="A1729" s="24" t="s">
        <v>1758</v>
      </c>
      <c r="B1729" s="27">
        <v>8</v>
      </c>
      <c r="C1729" s="27">
        <v>61536846.829999998</v>
      </c>
      <c r="D1729" s="22"/>
      <c r="E1729" s="22"/>
    </row>
    <row r="1730" spans="1:5" x14ac:dyDescent="0.2">
      <c r="A1730" s="24" t="s">
        <v>1759</v>
      </c>
      <c r="B1730" s="27">
        <v>7.87</v>
      </c>
      <c r="C1730" s="27">
        <v>57374899.420000002</v>
      </c>
      <c r="D1730" s="22"/>
      <c r="E1730" s="22"/>
    </row>
    <row r="1731" spans="1:5" x14ac:dyDescent="0.2">
      <c r="A1731" s="24" t="s">
        <v>1760</v>
      </c>
      <c r="B1731" s="27">
        <v>7.86</v>
      </c>
      <c r="C1731" s="27">
        <v>57247327.549999997</v>
      </c>
      <c r="D1731" s="22"/>
      <c r="E1731" s="22"/>
    </row>
    <row r="1732" spans="1:5" x14ac:dyDescent="0.2">
      <c r="A1732" s="24" t="s">
        <v>1761</v>
      </c>
      <c r="B1732" s="27">
        <v>7.97</v>
      </c>
      <c r="C1732" s="27">
        <v>57719444.990000002</v>
      </c>
      <c r="D1732" s="22"/>
      <c r="E1732" s="22"/>
    </row>
    <row r="1733" spans="1:5" x14ac:dyDescent="0.2">
      <c r="A1733" s="24" t="s">
        <v>1762</v>
      </c>
      <c r="B1733" s="27">
        <v>8.01</v>
      </c>
      <c r="C1733" s="27">
        <v>60880802.310000002</v>
      </c>
      <c r="D1733" s="22"/>
      <c r="E1733" s="22"/>
    </row>
    <row r="1734" spans="1:5" x14ac:dyDescent="0.2">
      <c r="A1734" s="24" t="s">
        <v>1763</v>
      </c>
      <c r="B1734" s="27">
        <v>7.87</v>
      </c>
      <c r="C1734" s="27">
        <v>59856745.200000003</v>
      </c>
      <c r="D1734" s="22"/>
      <c r="E1734" s="22"/>
    </row>
    <row r="1735" spans="1:5" x14ac:dyDescent="0.2">
      <c r="A1735" s="24" t="s">
        <v>1764</v>
      </c>
      <c r="B1735" s="27">
        <v>8.1999999999999993</v>
      </c>
      <c r="C1735" s="27">
        <v>63229983.32</v>
      </c>
      <c r="D1735" s="22"/>
      <c r="E1735" s="22"/>
    </row>
    <row r="1736" spans="1:5" x14ac:dyDescent="0.2">
      <c r="A1736" s="24" t="s">
        <v>1765</v>
      </c>
      <c r="B1736" s="27">
        <v>8.34</v>
      </c>
      <c r="C1736" s="27">
        <v>64165298.189999998</v>
      </c>
      <c r="D1736" s="22"/>
      <c r="E1736" s="22"/>
    </row>
    <row r="1737" spans="1:5" x14ac:dyDescent="0.2">
      <c r="A1737" s="24" t="s">
        <v>1766</v>
      </c>
      <c r="B1737" s="27">
        <v>8.3000000000000007</v>
      </c>
      <c r="C1737" s="27">
        <v>64080890.329999998</v>
      </c>
      <c r="D1737" s="22"/>
      <c r="E1737" s="22"/>
    </row>
    <row r="1738" spans="1:5" x14ac:dyDescent="0.2">
      <c r="A1738" s="24" t="s">
        <v>1767</v>
      </c>
      <c r="B1738" s="27">
        <v>8.1999999999999993</v>
      </c>
      <c r="C1738" s="27">
        <v>63368313.420000002</v>
      </c>
      <c r="D1738" s="22"/>
      <c r="E1738" s="22"/>
    </row>
    <row r="1739" spans="1:5" x14ac:dyDescent="0.2">
      <c r="A1739" s="24" t="s">
        <v>1768</v>
      </c>
      <c r="B1739" s="27">
        <v>8.19</v>
      </c>
      <c r="C1739" s="27">
        <v>63204758.659999996</v>
      </c>
      <c r="D1739" s="22"/>
      <c r="E1739" s="22"/>
    </row>
    <row r="1740" spans="1:5" x14ac:dyDescent="0.2">
      <c r="A1740" s="24" t="s">
        <v>1769</v>
      </c>
      <c r="B1740" s="27">
        <v>8.17</v>
      </c>
      <c r="C1740" s="27">
        <v>62652227.469999999</v>
      </c>
      <c r="D1740" s="22"/>
      <c r="E1740" s="22"/>
    </row>
    <row r="1741" spans="1:5" x14ac:dyDescent="0.2">
      <c r="A1741" s="24" t="s">
        <v>1770</v>
      </c>
      <c r="B1741" s="27">
        <v>8</v>
      </c>
      <c r="C1741" s="27">
        <v>62130777.130000003</v>
      </c>
      <c r="D1741" s="22"/>
      <c r="E1741" s="22"/>
    </row>
    <row r="1742" spans="1:5" x14ac:dyDescent="0.2">
      <c r="A1742" s="24" t="s">
        <v>1771</v>
      </c>
      <c r="B1742" s="27">
        <v>8.02</v>
      </c>
      <c r="C1742" s="27">
        <v>62064828.560000002</v>
      </c>
      <c r="D1742" s="22"/>
      <c r="E1742" s="22"/>
    </row>
    <row r="1743" spans="1:5" x14ac:dyDescent="0.2">
      <c r="A1743" s="24" t="s">
        <v>1772</v>
      </c>
      <c r="B1743" s="27">
        <v>8.15</v>
      </c>
      <c r="C1743" s="27">
        <v>62966734.890000001</v>
      </c>
      <c r="D1743" s="22"/>
      <c r="E1743" s="22"/>
    </row>
    <row r="1744" spans="1:5" x14ac:dyDescent="0.2">
      <c r="A1744" s="24" t="s">
        <v>1773</v>
      </c>
      <c r="B1744" s="27">
        <v>8.08</v>
      </c>
      <c r="C1744" s="27">
        <v>62708159.509999998</v>
      </c>
      <c r="D1744" s="22"/>
      <c r="E1744" s="22"/>
    </row>
    <row r="1745" spans="1:5" x14ac:dyDescent="0.2">
      <c r="A1745" s="24" t="s">
        <v>1774</v>
      </c>
      <c r="B1745" s="27">
        <v>8.06</v>
      </c>
      <c r="C1745" s="27">
        <v>62540908.18</v>
      </c>
      <c r="D1745" s="22"/>
      <c r="E1745" s="22"/>
    </row>
    <row r="1746" spans="1:5" x14ac:dyDescent="0.2">
      <c r="A1746" s="24" t="s">
        <v>1775</v>
      </c>
      <c r="B1746" s="27">
        <v>7.98</v>
      </c>
      <c r="C1746" s="27">
        <v>61349108.240000002</v>
      </c>
      <c r="D1746" s="22"/>
      <c r="E1746" s="22"/>
    </row>
    <row r="1747" spans="1:5" x14ac:dyDescent="0.2">
      <c r="A1747" s="24" t="s">
        <v>1776</v>
      </c>
      <c r="B1747" s="27">
        <v>7.89</v>
      </c>
      <c r="C1747" s="27">
        <v>60895756.979999997</v>
      </c>
      <c r="D1747" s="22"/>
      <c r="E1747" s="22"/>
    </row>
    <row r="1748" spans="1:5" x14ac:dyDescent="0.2">
      <c r="A1748" s="24" t="s">
        <v>1777</v>
      </c>
      <c r="B1748" s="27">
        <v>7.87</v>
      </c>
      <c r="C1748" s="27">
        <v>61633795.329999998</v>
      </c>
      <c r="D1748" s="22"/>
      <c r="E1748" s="22"/>
    </row>
    <row r="1749" spans="1:5" x14ac:dyDescent="0.2">
      <c r="A1749" s="24" t="s">
        <v>1778</v>
      </c>
      <c r="B1749" s="27">
        <v>7.86</v>
      </c>
      <c r="C1749" s="27">
        <v>60596875.32</v>
      </c>
      <c r="D1749" s="22"/>
      <c r="E1749" s="22"/>
    </row>
    <row r="1750" spans="1:5" x14ac:dyDescent="0.2">
      <c r="A1750" s="24" t="s">
        <v>1779</v>
      </c>
      <c r="B1750" s="27">
        <v>7.72</v>
      </c>
      <c r="C1750" s="27">
        <v>57970800.060000002</v>
      </c>
      <c r="D1750" s="22"/>
      <c r="E1750" s="22"/>
    </row>
    <row r="1751" spans="1:5" x14ac:dyDescent="0.2">
      <c r="A1751" s="24" t="s">
        <v>1780</v>
      </c>
      <c r="B1751" s="27">
        <v>7.58</v>
      </c>
      <c r="C1751" s="27">
        <v>56777856.770000003</v>
      </c>
      <c r="D1751" s="22"/>
      <c r="E1751" s="22"/>
    </row>
    <row r="1752" spans="1:5" x14ac:dyDescent="0.2">
      <c r="A1752" s="24" t="s">
        <v>1781</v>
      </c>
      <c r="B1752" s="27">
        <v>7.55</v>
      </c>
      <c r="C1752" s="27">
        <v>56157087.299999997</v>
      </c>
      <c r="D1752" s="22"/>
      <c r="E1752" s="22"/>
    </row>
    <row r="1753" spans="1:5" x14ac:dyDescent="0.2">
      <c r="A1753" s="24" t="s">
        <v>1782</v>
      </c>
      <c r="B1753" s="27">
        <v>7.51</v>
      </c>
      <c r="C1753" s="27">
        <v>55599324.479999997</v>
      </c>
      <c r="D1753" s="22"/>
      <c r="E1753" s="22"/>
    </row>
    <row r="1754" spans="1:5" x14ac:dyDescent="0.2">
      <c r="A1754" s="24" t="s">
        <v>1783</v>
      </c>
      <c r="B1754" s="27">
        <v>7.45</v>
      </c>
      <c r="C1754" s="27">
        <v>55167685.859999999</v>
      </c>
      <c r="D1754" s="22"/>
      <c r="E1754" s="22"/>
    </row>
    <row r="1755" spans="1:5" x14ac:dyDescent="0.2">
      <c r="A1755" s="24" t="s">
        <v>1784</v>
      </c>
      <c r="B1755" s="27">
        <v>7.54</v>
      </c>
      <c r="C1755" s="27">
        <v>55952057.609999999</v>
      </c>
      <c r="D1755" s="22"/>
      <c r="E1755" s="22"/>
    </row>
    <row r="1756" spans="1:5" x14ac:dyDescent="0.2">
      <c r="A1756" s="24" t="s">
        <v>1785</v>
      </c>
      <c r="B1756" s="27">
        <v>7.55</v>
      </c>
      <c r="C1756" s="27">
        <v>55641284.280000001</v>
      </c>
      <c r="D1756" s="22"/>
      <c r="E1756" s="22"/>
    </row>
    <row r="1757" spans="1:5" x14ac:dyDescent="0.2">
      <c r="A1757" s="24" t="s">
        <v>1786</v>
      </c>
      <c r="B1757" s="27">
        <v>7.58</v>
      </c>
      <c r="C1757" s="27">
        <v>56082346.549999997</v>
      </c>
      <c r="D1757" s="22"/>
      <c r="E1757" s="22"/>
    </row>
    <row r="1758" spans="1:5" x14ac:dyDescent="0.2">
      <c r="A1758" s="24" t="s">
        <v>1787</v>
      </c>
      <c r="B1758" s="27">
        <v>7.42</v>
      </c>
      <c r="C1758" s="27">
        <v>54171849.039999999</v>
      </c>
      <c r="D1758" s="22"/>
      <c r="E1758" s="22"/>
    </row>
    <row r="1759" spans="1:5" x14ac:dyDescent="0.2">
      <c r="A1759" s="24" t="s">
        <v>1788</v>
      </c>
      <c r="B1759" s="27">
        <v>7.4</v>
      </c>
      <c r="C1759" s="27">
        <v>53760073.609999999</v>
      </c>
      <c r="D1759" s="22"/>
      <c r="E1759" s="22"/>
    </row>
    <row r="1760" spans="1:5" x14ac:dyDescent="0.2">
      <c r="A1760" s="24" t="s">
        <v>1789</v>
      </c>
      <c r="B1760" s="27">
        <v>7.45</v>
      </c>
      <c r="C1760" s="27">
        <v>52799874.170000002</v>
      </c>
      <c r="D1760" s="22"/>
      <c r="E1760" s="22"/>
    </row>
    <row r="1761" spans="1:5" x14ac:dyDescent="0.2">
      <c r="A1761" s="24" t="s">
        <v>1790</v>
      </c>
      <c r="B1761" s="27">
        <v>7.41</v>
      </c>
      <c r="C1761" s="27">
        <v>52647168.890000001</v>
      </c>
      <c r="D1761" s="22"/>
      <c r="E1761" s="22"/>
    </row>
    <row r="1762" spans="1:5" x14ac:dyDescent="0.2">
      <c r="A1762" s="24" t="s">
        <v>1791</v>
      </c>
      <c r="B1762" s="27">
        <v>7.48</v>
      </c>
      <c r="C1762" s="27">
        <v>52794675.119999997</v>
      </c>
      <c r="D1762" s="22"/>
      <c r="E1762" s="22"/>
    </row>
    <row r="1763" spans="1:5" x14ac:dyDescent="0.2">
      <c r="A1763" s="24" t="s">
        <v>1792</v>
      </c>
      <c r="B1763" s="27">
        <v>7.42</v>
      </c>
      <c r="C1763" s="27">
        <v>52186076.310000002</v>
      </c>
      <c r="D1763" s="22"/>
      <c r="E1763" s="22"/>
    </row>
    <row r="1764" spans="1:5" x14ac:dyDescent="0.2">
      <c r="A1764" s="24" t="s">
        <v>1793</v>
      </c>
      <c r="B1764" s="27">
        <v>7.35</v>
      </c>
      <c r="C1764" s="27">
        <v>50511746.960000001</v>
      </c>
      <c r="D1764" s="22"/>
      <c r="E1764" s="22"/>
    </row>
    <row r="1765" spans="1:5" x14ac:dyDescent="0.2">
      <c r="A1765" s="24" t="s">
        <v>1794</v>
      </c>
      <c r="B1765" s="27">
        <v>7.24</v>
      </c>
      <c r="C1765" s="27">
        <v>50253231.700000003</v>
      </c>
      <c r="D1765" s="22"/>
      <c r="E1765" s="22"/>
    </row>
    <row r="1766" spans="1:5" x14ac:dyDescent="0.2">
      <c r="A1766" s="24" t="s">
        <v>1795</v>
      </c>
      <c r="B1766" s="27">
        <v>7.12</v>
      </c>
      <c r="C1766" s="27">
        <v>50363221.640000001</v>
      </c>
      <c r="D1766" s="22"/>
      <c r="E1766" s="22"/>
    </row>
    <row r="1767" spans="1:5" x14ac:dyDescent="0.2">
      <c r="A1767" s="24" t="s">
        <v>1796</v>
      </c>
      <c r="B1767" s="27">
        <v>7.06</v>
      </c>
      <c r="C1767" s="27">
        <v>49943330.979999997</v>
      </c>
      <c r="D1767" s="22"/>
      <c r="E1767" s="22"/>
    </row>
    <row r="1768" spans="1:5" x14ac:dyDescent="0.2">
      <c r="A1768" s="24" t="s">
        <v>1797</v>
      </c>
      <c r="B1768" s="27">
        <v>7.04</v>
      </c>
      <c r="C1768" s="27">
        <v>49620865.259999998</v>
      </c>
      <c r="D1768" s="22"/>
      <c r="E1768" s="22"/>
    </row>
    <row r="1769" spans="1:5" x14ac:dyDescent="0.2">
      <c r="A1769" s="24" t="s">
        <v>1798</v>
      </c>
      <c r="B1769" s="27">
        <v>6.96</v>
      </c>
      <c r="C1769" s="27">
        <v>49003509.280000001</v>
      </c>
      <c r="D1769" s="22"/>
      <c r="E1769" s="22"/>
    </row>
    <row r="1770" spans="1:5" x14ac:dyDescent="0.2">
      <c r="A1770" s="24" t="s">
        <v>1799</v>
      </c>
      <c r="B1770" s="27">
        <v>6.89</v>
      </c>
      <c r="C1770" s="27">
        <v>48428069.020000003</v>
      </c>
      <c r="D1770" s="22"/>
      <c r="E1770" s="22"/>
    </row>
    <row r="1771" spans="1:5" x14ac:dyDescent="0.2">
      <c r="A1771" s="24" t="s">
        <v>1800</v>
      </c>
      <c r="B1771" s="27">
        <v>6.87</v>
      </c>
      <c r="C1771" s="27">
        <v>47105236.75</v>
      </c>
      <c r="D1771" s="22"/>
      <c r="E1771" s="22"/>
    </row>
    <row r="1772" spans="1:5" x14ac:dyDescent="0.2">
      <c r="A1772" s="24" t="s">
        <v>1801</v>
      </c>
      <c r="B1772" s="27">
        <v>6.92</v>
      </c>
      <c r="C1772" s="27">
        <v>47600682.460000001</v>
      </c>
      <c r="D1772" s="22"/>
      <c r="E1772" s="22"/>
    </row>
    <row r="1773" spans="1:5" x14ac:dyDescent="0.2">
      <c r="A1773" s="24" t="s">
        <v>1802</v>
      </c>
      <c r="B1773" s="27">
        <v>6.89</v>
      </c>
      <c r="C1773" s="27">
        <v>46822777.149999999</v>
      </c>
      <c r="D1773" s="22"/>
      <c r="E1773" s="22"/>
    </row>
    <row r="1774" spans="1:5" x14ac:dyDescent="0.2">
      <c r="A1774" s="24" t="s">
        <v>1803</v>
      </c>
      <c r="B1774" s="27">
        <v>6.89</v>
      </c>
      <c r="C1774" s="27">
        <v>46655843.93</v>
      </c>
      <c r="D1774" s="22"/>
      <c r="E1774" s="22"/>
    </row>
    <row r="1775" spans="1:5" x14ac:dyDescent="0.2">
      <c r="A1775" s="24" t="s">
        <v>1804</v>
      </c>
      <c r="B1775" s="27">
        <v>7</v>
      </c>
      <c r="C1775" s="27">
        <v>47028868.32</v>
      </c>
      <c r="D1775" s="22"/>
      <c r="E1775" s="22"/>
    </row>
    <row r="1776" spans="1:5" x14ac:dyDescent="0.2">
      <c r="A1776" s="24" t="s">
        <v>1805</v>
      </c>
      <c r="B1776" s="27">
        <v>6.87</v>
      </c>
      <c r="C1776" s="27">
        <v>45747409.799999997</v>
      </c>
      <c r="D1776" s="22"/>
      <c r="E1776" s="22"/>
    </row>
    <row r="1777" spans="1:5" x14ac:dyDescent="0.2">
      <c r="A1777" s="24" t="s">
        <v>1806</v>
      </c>
      <c r="B1777" s="27">
        <v>6.63</v>
      </c>
      <c r="C1777" s="27">
        <v>44161928.07</v>
      </c>
      <c r="D1777" s="22"/>
      <c r="E1777" s="22"/>
    </row>
    <row r="1778" spans="1:5" x14ac:dyDescent="0.2">
      <c r="A1778" s="24" t="s">
        <v>1807</v>
      </c>
      <c r="B1778" s="27">
        <v>6.63</v>
      </c>
      <c r="C1778" s="27">
        <v>44170369.539999999</v>
      </c>
      <c r="D1778" s="22"/>
      <c r="E1778" s="22"/>
    </row>
    <row r="1779" spans="1:5" x14ac:dyDescent="0.2">
      <c r="A1779" s="24" t="s">
        <v>1808</v>
      </c>
      <c r="B1779" s="27">
        <v>6.66</v>
      </c>
      <c r="C1779" s="27">
        <v>44726285.539999999</v>
      </c>
      <c r="D1779" s="22"/>
      <c r="E1779" s="22"/>
    </row>
    <row r="1780" spans="1:5" x14ac:dyDescent="0.2">
      <c r="A1780" s="24" t="s">
        <v>1809</v>
      </c>
      <c r="B1780" s="27">
        <v>6.7</v>
      </c>
      <c r="C1780" s="27">
        <v>46489563.020000003</v>
      </c>
      <c r="D1780" s="22"/>
      <c r="E1780" s="22"/>
    </row>
    <row r="1781" spans="1:5" x14ac:dyDescent="0.2">
      <c r="A1781" s="24" t="s">
        <v>1810</v>
      </c>
      <c r="B1781" s="27">
        <v>6.59</v>
      </c>
      <c r="C1781" s="27">
        <v>43811940.310000002</v>
      </c>
      <c r="D1781" s="22"/>
      <c r="E1781" s="22"/>
    </row>
    <row r="1782" spans="1:5" x14ac:dyDescent="0.2">
      <c r="A1782" s="24" t="s">
        <v>1811</v>
      </c>
      <c r="B1782" s="27">
        <v>6.58</v>
      </c>
      <c r="C1782" s="27">
        <v>43745403.270000003</v>
      </c>
      <c r="D1782" s="22"/>
      <c r="E1782" s="22"/>
    </row>
    <row r="1783" spans="1:5" x14ac:dyDescent="0.2">
      <c r="A1783" s="24" t="s">
        <v>1812</v>
      </c>
      <c r="B1783" s="27">
        <v>6.57</v>
      </c>
      <c r="C1783" s="27">
        <v>42282112.030000001</v>
      </c>
      <c r="D1783" s="22"/>
      <c r="E1783" s="22"/>
    </row>
    <row r="1784" spans="1:5" x14ac:dyDescent="0.2">
      <c r="A1784" s="24" t="s">
        <v>1813</v>
      </c>
      <c r="B1784" s="27">
        <v>6.83</v>
      </c>
      <c r="C1784" s="27">
        <v>43786551.009999998</v>
      </c>
      <c r="D1784" s="22"/>
      <c r="E1784" s="22"/>
    </row>
    <row r="1785" spans="1:5" x14ac:dyDescent="0.2">
      <c r="A1785" s="24" t="s">
        <v>1814</v>
      </c>
      <c r="B1785" s="27">
        <v>6.92</v>
      </c>
      <c r="C1785" s="27">
        <v>44345978.609999999</v>
      </c>
      <c r="D1785" s="22"/>
      <c r="E1785" s="22"/>
    </row>
    <row r="1786" spans="1:5" x14ac:dyDescent="0.2">
      <c r="A1786" s="24" t="s">
        <v>1815</v>
      </c>
      <c r="B1786" s="27">
        <v>6.82</v>
      </c>
      <c r="C1786" s="27">
        <v>43085978.990000002</v>
      </c>
      <c r="D1786" s="22"/>
      <c r="E1786" s="22"/>
    </row>
    <row r="1787" spans="1:5" x14ac:dyDescent="0.2">
      <c r="A1787" s="24" t="s">
        <v>1816</v>
      </c>
      <c r="B1787" s="27">
        <v>6.73</v>
      </c>
      <c r="C1787" s="27">
        <v>42504849.759999998</v>
      </c>
      <c r="D1787" s="22"/>
      <c r="E1787" s="22"/>
    </row>
    <row r="1788" spans="1:5" x14ac:dyDescent="0.2">
      <c r="A1788" s="24" t="s">
        <v>1817</v>
      </c>
      <c r="B1788" s="27">
        <v>6.74</v>
      </c>
      <c r="C1788" s="27">
        <v>42454975.920000002</v>
      </c>
      <c r="D1788" s="22"/>
      <c r="E1788" s="22"/>
    </row>
    <row r="1789" spans="1:5" x14ac:dyDescent="0.2">
      <c r="A1789" s="24" t="s">
        <v>1818</v>
      </c>
      <c r="B1789" s="27">
        <v>6.8</v>
      </c>
      <c r="C1789" s="27">
        <v>42927547.57</v>
      </c>
      <c r="D1789" s="22"/>
      <c r="E1789" s="22"/>
    </row>
    <row r="1790" spans="1:5" x14ac:dyDescent="0.2">
      <c r="A1790" s="24" t="s">
        <v>1819</v>
      </c>
      <c r="B1790" s="27">
        <v>6.63</v>
      </c>
      <c r="C1790" s="27">
        <v>42136665.100000001</v>
      </c>
      <c r="D1790" s="22"/>
      <c r="E1790" s="22"/>
    </row>
    <row r="1791" spans="1:5" x14ac:dyDescent="0.2">
      <c r="A1791" s="24" t="s">
        <v>1820</v>
      </c>
      <c r="B1791" s="27">
        <v>6.66</v>
      </c>
      <c r="C1791" s="27">
        <v>42305869.93</v>
      </c>
      <c r="D1791" s="22"/>
      <c r="E1791" s="22"/>
    </row>
    <row r="1792" spans="1:5" x14ac:dyDescent="0.2">
      <c r="A1792" s="24" t="s">
        <v>1821</v>
      </c>
      <c r="B1792" s="27">
        <v>6.82</v>
      </c>
      <c r="C1792" s="27">
        <v>43908609.539999999</v>
      </c>
      <c r="D1792" s="22"/>
      <c r="E1792" s="22"/>
    </row>
    <row r="1793" spans="1:5" x14ac:dyDescent="0.2">
      <c r="A1793" s="24" t="s">
        <v>1822</v>
      </c>
      <c r="B1793" s="27">
        <v>6.83</v>
      </c>
      <c r="C1793" s="27">
        <v>44634473.869999997</v>
      </c>
      <c r="D1793" s="22"/>
      <c r="E1793" s="22"/>
    </row>
    <row r="1794" spans="1:5" x14ac:dyDescent="0.2">
      <c r="A1794" s="24" t="s">
        <v>1823</v>
      </c>
      <c r="B1794" s="27">
        <v>7.02</v>
      </c>
      <c r="C1794" s="27">
        <v>45315983.880000003</v>
      </c>
      <c r="D1794" s="22"/>
      <c r="E1794" s="22"/>
    </row>
    <row r="1795" spans="1:5" x14ac:dyDescent="0.2">
      <c r="A1795" s="24" t="s">
        <v>1824</v>
      </c>
      <c r="B1795" s="27">
        <v>7.17</v>
      </c>
      <c r="C1795" s="27">
        <v>45963132.039999999</v>
      </c>
      <c r="D1795" s="22"/>
      <c r="E1795" s="22"/>
    </row>
    <row r="1796" spans="1:5" x14ac:dyDescent="0.2">
      <c r="A1796" s="24" t="s">
        <v>1825</v>
      </c>
      <c r="B1796" s="27">
        <v>7.19</v>
      </c>
      <c r="C1796" s="27">
        <v>45668535.100000001</v>
      </c>
      <c r="D1796" s="22"/>
      <c r="E1796" s="22"/>
    </row>
    <row r="1797" spans="1:5" x14ac:dyDescent="0.2">
      <c r="A1797" s="24" t="s">
        <v>1826</v>
      </c>
      <c r="B1797" s="27">
        <v>7.17</v>
      </c>
      <c r="C1797" s="27">
        <v>45030628.990000002</v>
      </c>
      <c r="D1797" s="22"/>
      <c r="E1797" s="22"/>
    </row>
    <row r="1798" spans="1:5" x14ac:dyDescent="0.2">
      <c r="A1798" s="24" t="s">
        <v>1827</v>
      </c>
      <c r="B1798" s="27">
        <v>7.08</v>
      </c>
      <c r="C1798" s="27">
        <v>43850089.119999997</v>
      </c>
      <c r="D1798" s="22"/>
      <c r="E1798" s="22"/>
    </row>
    <row r="1799" spans="1:5" x14ac:dyDescent="0.2">
      <c r="A1799" s="24" t="s">
        <v>1828</v>
      </c>
      <c r="B1799" s="27">
        <v>7</v>
      </c>
      <c r="C1799" s="27">
        <v>41533256.829999998</v>
      </c>
      <c r="D1799" s="22"/>
      <c r="E1799" s="22"/>
    </row>
    <row r="1800" spans="1:5" x14ac:dyDescent="0.2">
      <c r="A1800" s="24" t="s">
        <v>1829</v>
      </c>
      <c r="B1800" s="27">
        <v>6.67</v>
      </c>
      <c r="C1800" s="27">
        <v>38242810.880000003</v>
      </c>
      <c r="D1800" s="22"/>
      <c r="E1800" s="22"/>
    </row>
    <row r="1801" spans="1:5" x14ac:dyDescent="0.2">
      <c r="A1801" s="24" t="s">
        <v>1830</v>
      </c>
      <c r="B1801" s="27">
        <v>6.56</v>
      </c>
      <c r="C1801" s="27">
        <v>37583348.109999999</v>
      </c>
      <c r="D1801" s="22"/>
      <c r="E1801" s="22"/>
    </row>
    <row r="1802" spans="1:5" x14ac:dyDescent="0.2">
      <c r="A1802" s="24" t="s">
        <v>1831</v>
      </c>
      <c r="B1802" s="27">
        <v>6.48</v>
      </c>
      <c r="C1802" s="27">
        <v>36969327.899999999</v>
      </c>
      <c r="D1802" s="22"/>
      <c r="E1802" s="22"/>
    </row>
    <row r="1803" spans="1:5" x14ac:dyDescent="0.2">
      <c r="A1803" s="24" t="s">
        <v>1832</v>
      </c>
      <c r="B1803" s="27">
        <v>6.04</v>
      </c>
      <c r="C1803" s="27">
        <v>34124187.009999998</v>
      </c>
      <c r="D1803" s="22"/>
      <c r="E1803" s="22"/>
    </row>
    <row r="1804" spans="1:5" x14ac:dyDescent="0.2">
      <c r="A1804" s="24" t="s">
        <v>1833</v>
      </c>
      <c r="B1804" s="27">
        <v>6.01</v>
      </c>
      <c r="C1804" s="27">
        <v>33892691.920000002</v>
      </c>
      <c r="D1804" s="22"/>
      <c r="E1804" s="22"/>
    </row>
    <row r="1805" spans="1:5" x14ac:dyDescent="0.2">
      <c r="A1805" s="24" t="s">
        <v>1834</v>
      </c>
      <c r="B1805" s="27">
        <v>6.02</v>
      </c>
      <c r="C1805" s="27">
        <v>32821500.27</v>
      </c>
      <c r="D1805" s="22"/>
      <c r="E1805" s="22"/>
    </row>
    <row r="1806" spans="1:5" x14ac:dyDescent="0.2">
      <c r="A1806" s="24" t="s">
        <v>1835</v>
      </c>
      <c r="B1806" s="27">
        <v>6.01</v>
      </c>
      <c r="C1806" s="27">
        <v>32903340.489999998</v>
      </c>
      <c r="D1806" s="22"/>
      <c r="E1806" s="22"/>
    </row>
    <row r="1807" spans="1:5" x14ac:dyDescent="0.2">
      <c r="A1807" s="24" t="s">
        <v>1836</v>
      </c>
      <c r="B1807" s="27">
        <v>5.98</v>
      </c>
      <c r="C1807" s="27">
        <v>32730316.940000001</v>
      </c>
      <c r="D1807" s="22"/>
      <c r="E1807" s="22"/>
    </row>
    <row r="1808" spans="1:5" x14ac:dyDescent="0.2">
      <c r="A1808" s="24" t="s">
        <v>1837</v>
      </c>
      <c r="B1808" s="27">
        <v>6.04</v>
      </c>
      <c r="C1808" s="27">
        <v>32957486.260000002</v>
      </c>
      <c r="D1808" s="22"/>
      <c r="E1808" s="22"/>
    </row>
    <row r="1809" spans="1:5" x14ac:dyDescent="0.2">
      <c r="A1809" s="24" t="s">
        <v>1838</v>
      </c>
      <c r="B1809" s="27">
        <v>6.12</v>
      </c>
      <c r="C1809" s="27">
        <v>33359048.93</v>
      </c>
      <c r="D1809" s="22"/>
      <c r="E1809" s="22"/>
    </row>
    <row r="1810" spans="1:5" x14ac:dyDescent="0.2">
      <c r="A1810" s="24" t="s">
        <v>1839</v>
      </c>
      <c r="B1810" s="27">
        <v>6.14</v>
      </c>
      <c r="C1810" s="27">
        <v>33646676.789999999</v>
      </c>
      <c r="D1810" s="22"/>
      <c r="E1810" s="22"/>
    </row>
    <row r="1811" spans="1:5" x14ac:dyDescent="0.2">
      <c r="A1811" s="24" t="s">
        <v>1840</v>
      </c>
      <c r="B1811" s="27">
        <v>6.15</v>
      </c>
      <c r="C1811" s="27">
        <v>33720964.420000002</v>
      </c>
      <c r="D1811" s="22"/>
      <c r="E1811" s="22"/>
    </row>
    <row r="1812" spans="1:5" x14ac:dyDescent="0.2">
      <c r="A1812" s="24" t="s">
        <v>1841</v>
      </c>
      <c r="B1812" s="27">
        <v>6.16</v>
      </c>
      <c r="C1812" s="27">
        <v>33804158.899999999</v>
      </c>
      <c r="D1812" s="22"/>
      <c r="E1812" s="22"/>
    </row>
    <row r="1813" spans="1:5" x14ac:dyDescent="0.2">
      <c r="A1813" s="24" t="s">
        <v>1842</v>
      </c>
      <c r="B1813" s="27">
        <v>6.15</v>
      </c>
      <c r="C1813" s="27">
        <v>34484715.829999998</v>
      </c>
      <c r="D1813" s="22"/>
      <c r="E1813" s="22"/>
    </row>
    <row r="1814" spans="1:5" x14ac:dyDescent="0.2">
      <c r="A1814" s="24" t="s">
        <v>1843</v>
      </c>
      <c r="B1814" s="27">
        <v>6.12</v>
      </c>
      <c r="C1814" s="27">
        <v>34180198.210000001</v>
      </c>
      <c r="D1814" s="22"/>
      <c r="E1814" s="22"/>
    </row>
    <row r="1815" spans="1:5" x14ac:dyDescent="0.2">
      <c r="A1815" s="24" t="s">
        <v>1844</v>
      </c>
      <c r="B1815" s="27">
        <v>6.01</v>
      </c>
      <c r="C1815" s="27">
        <v>33558149.329999998</v>
      </c>
      <c r="D1815" s="22"/>
      <c r="E1815" s="22"/>
    </row>
    <row r="1816" spans="1:5" x14ac:dyDescent="0.2">
      <c r="A1816" s="24" t="s">
        <v>1845</v>
      </c>
      <c r="B1816" s="27">
        <v>5.99</v>
      </c>
      <c r="C1816" s="27">
        <v>33361588.59</v>
      </c>
      <c r="D1816" s="22"/>
      <c r="E1816" s="22"/>
    </row>
    <row r="1817" spans="1:5" x14ac:dyDescent="0.2">
      <c r="A1817" s="24" t="s">
        <v>1846</v>
      </c>
      <c r="B1817" s="27">
        <v>5.96</v>
      </c>
      <c r="C1817" s="27">
        <v>33306162.800000001</v>
      </c>
      <c r="D1817" s="22"/>
      <c r="E1817" s="22"/>
    </row>
    <row r="1818" spans="1:5" x14ac:dyDescent="0.2">
      <c r="A1818" s="24" t="s">
        <v>1847</v>
      </c>
      <c r="B1818" s="27">
        <v>5.95</v>
      </c>
      <c r="C1818" s="27">
        <v>33241561.039999999</v>
      </c>
      <c r="D1818" s="22"/>
      <c r="E1818" s="22"/>
    </row>
    <row r="1819" spans="1:5" x14ac:dyDescent="0.2">
      <c r="A1819" s="24" t="s">
        <v>1848</v>
      </c>
      <c r="B1819" s="27">
        <v>6</v>
      </c>
      <c r="C1819" s="27">
        <v>33542411.420000002</v>
      </c>
      <c r="D1819" s="22"/>
      <c r="E1819" s="22"/>
    </row>
    <row r="1820" spans="1:5" x14ac:dyDescent="0.2">
      <c r="A1820" s="24" t="s">
        <v>1849</v>
      </c>
      <c r="B1820" s="27">
        <v>6</v>
      </c>
      <c r="C1820" s="27">
        <v>33556594.469999999</v>
      </c>
      <c r="D1820" s="22"/>
      <c r="E1820" s="22"/>
    </row>
    <row r="1821" spans="1:5" x14ac:dyDescent="0.2">
      <c r="A1821" s="24" t="s">
        <v>1850</v>
      </c>
      <c r="B1821" s="27">
        <v>5.98</v>
      </c>
      <c r="C1821" s="27">
        <v>33472748.789999999</v>
      </c>
      <c r="D1821" s="22"/>
      <c r="E1821" s="22"/>
    </row>
    <row r="1822" spans="1:5" x14ac:dyDescent="0.2">
      <c r="A1822" s="24" t="s">
        <v>1851</v>
      </c>
      <c r="B1822" s="27">
        <v>5.94</v>
      </c>
      <c r="C1822" s="27">
        <v>33305069.100000001</v>
      </c>
      <c r="D1822" s="22"/>
      <c r="E1822" s="22"/>
    </row>
    <row r="1823" spans="1:5" x14ac:dyDescent="0.2">
      <c r="A1823" s="24" t="s">
        <v>1852</v>
      </c>
      <c r="B1823" s="27">
        <v>5.92</v>
      </c>
      <c r="C1823" s="27">
        <v>33234005.210000001</v>
      </c>
      <c r="D1823" s="22"/>
      <c r="E1823" s="22"/>
    </row>
    <row r="1824" spans="1:5" x14ac:dyDescent="0.2">
      <c r="A1824" s="24" t="s">
        <v>1853</v>
      </c>
      <c r="B1824" s="27">
        <v>5.84</v>
      </c>
      <c r="C1824" s="27">
        <v>32652116.559999999</v>
      </c>
      <c r="D1824" s="22"/>
      <c r="E1824" s="22"/>
    </row>
    <row r="1825" spans="1:5" x14ac:dyDescent="0.2">
      <c r="A1825" s="24" t="s">
        <v>1854</v>
      </c>
      <c r="B1825" s="27">
        <v>5.78</v>
      </c>
      <c r="C1825" s="27">
        <v>32293883.989999998</v>
      </c>
      <c r="D1825" s="22"/>
      <c r="E1825" s="22"/>
    </row>
    <row r="1826" spans="1:5" x14ac:dyDescent="0.2">
      <c r="A1826" s="24" t="s">
        <v>1855</v>
      </c>
      <c r="B1826" s="27">
        <v>5.68</v>
      </c>
      <c r="C1826" s="27">
        <v>31747388.25</v>
      </c>
      <c r="D1826" s="22"/>
      <c r="E1826" s="22"/>
    </row>
    <row r="1827" spans="1:5" x14ac:dyDescent="0.2">
      <c r="A1827" s="24" t="s">
        <v>1856</v>
      </c>
      <c r="B1827" s="27">
        <v>5.53</v>
      </c>
      <c r="C1827" s="27">
        <v>30469414.390000001</v>
      </c>
      <c r="D1827" s="22"/>
      <c r="E1827" s="22"/>
    </row>
    <row r="1828" spans="1:5" x14ac:dyDescent="0.2">
      <c r="A1828" s="24" t="s">
        <v>1857</v>
      </c>
      <c r="B1828" s="27">
        <v>5.65</v>
      </c>
      <c r="C1828" s="27">
        <v>30819738.91</v>
      </c>
      <c r="D1828" s="22"/>
      <c r="E1828" s="22"/>
    </row>
    <row r="1829" spans="1:5" x14ac:dyDescent="0.2">
      <c r="A1829" s="24" t="s">
        <v>1858</v>
      </c>
      <c r="B1829" s="27">
        <v>5.83</v>
      </c>
      <c r="C1829" s="27">
        <v>31867243.149999999</v>
      </c>
      <c r="D1829" s="22"/>
      <c r="E1829" s="22"/>
    </row>
    <row r="1830" spans="1:5" x14ac:dyDescent="0.2">
      <c r="A1830" s="24" t="s">
        <v>1859</v>
      </c>
      <c r="B1830" s="27">
        <v>5.87</v>
      </c>
      <c r="C1830" s="27">
        <v>32135457.809999999</v>
      </c>
      <c r="D1830" s="22"/>
      <c r="E1830" s="22"/>
    </row>
    <row r="1831" spans="1:5" x14ac:dyDescent="0.2">
      <c r="A1831" s="24" t="s">
        <v>1860</v>
      </c>
      <c r="B1831" s="27">
        <v>5.96</v>
      </c>
      <c r="C1831" s="27">
        <v>32500172.27</v>
      </c>
      <c r="D1831" s="22"/>
      <c r="E1831" s="22"/>
    </row>
    <row r="1832" spans="1:5" x14ac:dyDescent="0.2">
      <c r="A1832" s="24" t="s">
        <v>1861</v>
      </c>
      <c r="B1832" s="27">
        <v>5.88</v>
      </c>
      <c r="C1832" s="27">
        <v>32065088.850000001</v>
      </c>
      <c r="D1832" s="22"/>
      <c r="E1832" s="22"/>
    </row>
    <row r="1833" spans="1:5" x14ac:dyDescent="0.2">
      <c r="A1833" s="24" t="s">
        <v>1862</v>
      </c>
      <c r="B1833" s="27">
        <v>5.91</v>
      </c>
      <c r="C1833" s="27">
        <v>31858055.780000001</v>
      </c>
      <c r="D1833" s="22"/>
      <c r="E1833" s="22"/>
    </row>
    <row r="1834" spans="1:5" x14ac:dyDescent="0.2">
      <c r="A1834" s="24" t="s">
        <v>1863</v>
      </c>
      <c r="B1834" s="27">
        <v>6</v>
      </c>
      <c r="C1834" s="27">
        <v>32324523.18</v>
      </c>
      <c r="D1834" s="22"/>
      <c r="E1834" s="22"/>
    </row>
    <row r="1835" spans="1:5" x14ac:dyDescent="0.2">
      <c r="A1835" s="24" t="s">
        <v>1864</v>
      </c>
      <c r="B1835" s="27">
        <v>5.92</v>
      </c>
      <c r="C1835" s="27">
        <v>31904787.079999998</v>
      </c>
      <c r="D1835" s="22"/>
      <c r="E1835" s="22"/>
    </row>
    <row r="1836" spans="1:5" x14ac:dyDescent="0.2">
      <c r="A1836" s="24" t="s">
        <v>1865</v>
      </c>
      <c r="B1836" s="27">
        <v>5.9</v>
      </c>
      <c r="C1836" s="27">
        <v>31809844.289999999</v>
      </c>
      <c r="D1836" s="22"/>
      <c r="E1836" s="22"/>
    </row>
    <row r="1837" spans="1:5" x14ac:dyDescent="0.2">
      <c r="A1837" s="24" t="s">
        <v>1866</v>
      </c>
      <c r="B1837" s="27">
        <v>5.74</v>
      </c>
      <c r="C1837" s="27">
        <v>31384824.120000001</v>
      </c>
      <c r="D1837" s="22"/>
      <c r="E1837" s="22"/>
    </row>
    <row r="1838" spans="1:5" x14ac:dyDescent="0.2">
      <c r="A1838" s="24" t="s">
        <v>1867</v>
      </c>
      <c r="B1838" s="27">
        <v>5.81</v>
      </c>
      <c r="C1838" s="27">
        <v>31729045.109999999</v>
      </c>
      <c r="D1838" s="22"/>
      <c r="E1838" s="22"/>
    </row>
    <row r="1839" spans="1:5" x14ac:dyDescent="0.2">
      <c r="A1839" s="24" t="s">
        <v>1868</v>
      </c>
      <c r="B1839" s="27">
        <v>5.9</v>
      </c>
      <c r="C1839" s="27">
        <v>32270706.59</v>
      </c>
      <c r="D1839" s="22"/>
      <c r="E1839" s="22"/>
    </row>
    <row r="1840" spans="1:5" x14ac:dyDescent="0.2">
      <c r="A1840" s="24" t="s">
        <v>1869</v>
      </c>
      <c r="B1840" s="27">
        <v>5.88</v>
      </c>
      <c r="C1840" s="27">
        <v>32054017.140000001</v>
      </c>
      <c r="D1840" s="22"/>
      <c r="E1840" s="22"/>
    </row>
    <row r="1841" spans="1:5" x14ac:dyDescent="0.2">
      <c r="A1841" s="24" t="s">
        <v>1870</v>
      </c>
      <c r="B1841" s="27">
        <v>5.8</v>
      </c>
      <c r="C1841" s="27">
        <v>31480857.699999999</v>
      </c>
      <c r="D1841" s="22"/>
      <c r="E1841" s="22"/>
    </row>
    <row r="1842" spans="1:5" x14ac:dyDescent="0.2">
      <c r="A1842" s="24" t="s">
        <v>1871</v>
      </c>
      <c r="B1842" s="27">
        <v>5.64</v>
      </c>
      <c r="C1842" s="27">
        <v>30477056.920000002</v>
      </c>
      <c r="D1842" s="22"/>
      <c r="E1842" s="22"/>
    </row>
    <row r="1843" spans="1:5" x14ac:dyDescent="0.2">
      <c r="A1843" s="24" t="s">
        <v>1872</v>
      </c>
      <c r="B1843" s="27">
        <v>5.55</v>
      </c>
      <c r="C1843" s="27">
        <v>29982666.129999999</v>
      </c>
      <c r="D1843" s="22"/>
      <c r="E1843" s="22"/>
    </row>
    <row r="1844" spans="1:5" x14ac:dyDescent="0.2">
      <c r="A1844" s="24" t="s">
        <v>1873</v>
      </c>
      <c r="B1844" s="27">
        <v>5.39</v>
      </c>
      <c r="C1844" s="27">
        <v>29265898.800000001</v>
      </c>
      <c r="D1844" s="22"/>
      <c r="E1844" s="22"/>
    </row>
    <row r="1845" spans="1:5" x14ac:dyDescent="0.2">
      <c r="A1845" s="24" t="s">
        <v>1874</v>
      </c>
      <c r="B1845" s="27">
        <v>5.48</v>
      </c>
      <c r="C1845" s="27">
        <v>30468454.640000001</v>
      </c>
      <c r="D1845" s="22"/>
      <c r="E1845" s="22"/>
    </row>
    <row r="1846" spans="1:5" x14ac:dyDescent="0.2">
      <c r="A1846" s="24" t="s">
        <v>1875</v>
      </c>
      <c r="B1846" s="27">
        <v>5.53</v>
      </c>
      <c r="C1846" s="27">
        <v>30695926.309999999</v>
      </c>
      <c r="D1846" s="22"/>
      <c r="E1846" s="22"/>
    </row>
    <row r="1847" spans="1:5" x14ac:dyDescent="0.2">
      <c r="A1847" s="24" t="s">
        <v>1876</v>
      </c>
      <c r="B1847" s="27">
        <v>5.46</v>
      </c>
      <c r="C1847" s="27">
        <v>30333940.34</v>
      </c>
      <c r="D1847" s="22"/>
      <c r="E1847" s="22"/>
    </row>
    <row r="1848" spans="1:5" x14ac:dyDescent="0.2">
      <c r="A1848" s="24" t="s">
        <v>1877</v>
      </c>
      <c r="B1848" s="27">
        <v>5.54</v>
      </c>
      <c r="C1848" s="27">
        <v>31854759.34</v>
      </c>
      <c r="D1848" s="22"/>
      <c r="E1848" s="22"/>
    </row>
    <row r="1849" spans="1:5" x14ac:dyDescent="0.2">
      <c r="A1849" s="24" t="s">
        <v>1878</v>
      </c>
      <c r="B1849" s="27">
        <v>5.81</v>
      </c>
      <c r="C1849" s="27">
        <v>33429045.649999999</v>
      </c>
      <c r="D1849" s="22"/>
      <c r="E1849" s="22"/>
    </row>
    <row r="1850" spans="1:5" x14ac:dyDescent="0.2">
      <c r="A1850" s="24" t="s">
        <v>1879</v>
      </c>
      <c r="B1850" s="27">
        <v>6</v>
      </c>
      <c r="C1850" s="27">
        <v>34502085.119999997</v>
      </c>
      <c r="D1850" s="22"/>
      <c r="E1850" s="22"/>
    </row>
    <row r="1851" spans="1:5" x14ac:dyDescent="0.2">
      <c r="A1851" s="24" t="s">
        <v>1880</v>
      </c>
      <c r="B1851" s="27">
        <v>6</v>
      </c>
      <c r="C1851" s="27">
        <v>34394546.079999998</v>
      </c>
      <c r="D1851" s="22"/>
      <c r="E1851" s="22"/>
    </row>
    <row r="1852" spans="1:5" x14ac:dyDescent="0.2">
      <c r="A1852" s="24" t="s">
        <v>1881</v>
      </c>
      <c r="B1852" s="27">
        <v>5.93</v>
      </c>
      <c r="C1852" s="27">
        <v>34002521.009999998</v>
      </c>
      <c r="D1852" s="22"/>
      <c r="E1852" s="22"/>
    </row>
    <row r="1853" spans="1:5" x14ac:dyDescent="0.2">
      <c r="A1853" s="24" t="s">
        <v>1882</v>
      </c>
      <c r="B1853" s="27">
        <v>5.99</v>
      </c>
      <c r="C1853" s="27">
        <v>36958326.600000001</v>
      </c>
      <c r="D1853" s="22"/>
      <c r="E1853" s="22"/>
    </row>
    <row r="1854" spans="1:5" x14ac:dyDescent="0.2">
      <c r="A1854" s="24" t="s">
        <v>1883</v>
      </c>
      <c r="B1854" s="27">
        <v>6.06</v>
      </c>
      <c r="C1854" s="27">
        <v>37131715.600000001</v>
      </c>
      <c r="D1854" s="22"/>
      <c r="E1854" s="22"/>
    </row>
    <row r="1855" spans="1:5" x14ac:dyDescent="0.2">
      <c r="A1855" s="24" t="s">
        <v>1884</v>
      </c>
      <c r="B1855" s="27">
        <v>5.96</v>
      </c>
      <c r="C1855" s="27">
        <v>36571773.600000001</v>
      </c>
      <c r="D1855" s="22"/>
      <c r="E1855" s="22"/>
    </row>
    <row r="1856" spans="1:5" x14ac:dyDescent="0.2">
      <c r="A1856" s="24" t="s">
        <v>1885</v>
      </c>
      <c r="B1856" s="27">
        <v>5.93</v>
      </c>
      <c r="C1856" s="27">
        <v>35669957.670000002</v>
      </c>
      <c r="D1856" s="22"/>
      <c r="E1856" s="22"/>
    </row>
    <row r="1857" spans="1:5" x14ac:dyDescent="0.2">
      <c r="A1857" s="24" t="s">
        <v>1886</v>
      </c>
      <c r="B1857" s="27">
        <v>5.96</v>
      </c>
      <c r="C1857" s="27">
        <v>35782986.630000003</v>
      </c>
      <c r="D1857" s="22"/>
      <c r="E1857" s="22"/>
    </row>
    <row r="1858" spans="1:5" x14ac:dyDescent="0.2">
      <c r="A1858" s="24" t="s">
        <v>1887</v>
      </c>
      <c r="B1858" s="27">
        <v>5.91</v>
      </c>
      <c r="C1858" s="27">
        <v>35682423.119999997</v>
      </c>
      <c r="D1858" s="22"/>
      <c r="E1858" s="22"/>
    </row>
    <row r="1859" spans="1:5" x14ac:dyDescent="0.2">
      <c r="A1859" s="24" t="s">
        <v>1888</v>
      </c>
      <c r="B1859" s="27">
        <v>5.82</v>
      </c>
      <c r="C1859" s="27">
        <v>35089994.079999998</v>
      </c>
      <c r="D1859" s="22"/>
      <c r="E1859" s="22"/>
    </row>
    <row r="1860" spans="1:5" x14ac:dyDescent="0.2">
      <c r="A1860" s="24" t="s">
        <v>1889</v>
      </c>
      <c r="B1860" s="27">
        <v>5.84</v>
      </c>
      <c r="C1860" s="27">
        <v>35030872.240000002</v>
      </c>
      <c r="D1860" s="22"/>
      <c r="E1860" s="22"/>
    </row>
    <row r="1861" spans="1:5" x14ac:dyDescent="0.2">
      <c r="A1861" s="24" t="s">
        <v>1890</v>
      </c>
      <c r="B1861" s="27">
        <v>5.75</v>
      </c>
      <c r="C1861" s="27">
        <v>34324164.350000001</v>
      </c>
      <c r="D1861" s="22"/>
      <c r="E1861" s="22"/>
    </row>
    <row r="1862" spans="1:5" x14ac:dyDescent="0.2">
      <c r="A1862" s="24" t="s">
        <v>1891</v>
      </c>
      <c r="B1862" s="27">
        <v>5.77</v>
      </c>
      <c r="C1862" s="27">
        <v>34507866.850000001</v>
      </c>
      <c r="D1862" s="22"/>
      <c r="E1862" s="22"/>
    </row>
    <row r="1863" spans="1:5" x14ac:dyDescent="0.2">
      <c r="A1863" s="24" t="s">
        <v>1892</v>
      </c>
      <c r="B1863" s="27">
        <v>5.68</v>
      </c>
      <c r="C1863" s="27">
        <v>33446811.66</v>
      </c>
      <c r="D1863" s="22"/>
      <c r="E1863" s="22"/>
    </row>
    <row r="1864" spans="1:5" x14ac:dyDescent="0.2">
      <c r="A1864" s="24" t="s">
        <v>1893</v>
      </c>
      <c r="B1864" s="27">
        <v>5.56</v>
      </c>
      <c r="C1864" s="27">
        <v>32590843.550000001</v>
      </c>
      <c r="D1864" s="22"/>
      <c r="E1864" s="22"/>
    </row>
    <row r="1865" spans="1:5" x14ac:dyDescent="0.2">
      <c r="A1865" s="24" t="s">
        <v>1894</v>
      </c>
      <c r="B1865" s="27">
        <v>5.49</v>
      </c>
      <c r="C1865" s="27">
        <v>32192790.23</v>
      </c>
      <c r="D1865" s="22"/>
      <c r="E1865" s="22"/>
    </row>
    <row r="1866" spans="1:5" x14ac:dyDescent="0.2">
      <c r="A1866" s="24" t="s">
        <v>1895</v>
      </c>
      <c r="B1866" s="27">
        <v>5.49</v>
      </c>
      <c r="C1866" s="27">
        <v>32123956.350000001</v>
      </c>
      <c r="D1866" s="22"/>
      <c r="E1866" s="22"/>
    </row>
    <row r="1867" spans="1:5" x14ac:dyDescent="0.2">
      <c r="A1867" s="24" t="s">
        <v>1896</v>
      </c>
      <c r="B1867" s="27">
        <v>5.7</v>
      </c>
      <c r="C1867" s="27">
        <v>32718319.309999999</v>
      </c>
      <c r="D1867" s="22"/>
      <c r="E1867" s="22"/>
    </row>
    <row r="1868" spans="1:5" x14ac:dyDescent="0.2">
      <c r="A1868" s="24" t="s">
        <v>1897</v>
      </c>
      <c r="B1868" s="27">
        <v>5.56</v>
      </c>
      <c r="C1868" s="27">
        <v>31903856.350000001</v>
      </c>
      <c r="D1868" s="22"/>
      <c r="E1868" s="22"/>
    </row>
    <row r="1869" spans="1:5" x14ac:dyDescent="0.2">
      <c r="A1869" s="24" t="s">
        <v>1898</v>
      </c>
      <c r="B1869" s="27">
        <v>5.49</v>
      </c>
      <c r="C1869" s="27">
        <v>31605746.329999998</v>
      </c>
      <c r="D1869" s="22"/>
      <c r="E1869" s="22"/>
    </row>
    <row r="1870" spans="1:5" x14ac:dyDescent="0.2">
      <c r="A1870" s="24" t="s">
        <v>1899</v>
      </c>
      <c r="B1870" s="27">
        <v>5.35</v>
      </c>
      <c r="C1870" s="27">
        <v>30846989.890000001</v>
      </c>
      <c r="D1870" s="22"/>
      <c r="E1870" s="22"/>
    </row>
    <row r="1871" spans="1:5" x14ac:dyDescent="0.2">
      <c r="A1871" s="24" t="s">
        <v>1900</v>
      </c>
      <c r="B1871" s="27">
        <v>5.38</v>
      </c>
      <c r="C1871" s="27">
        <v>30888098.34</v>
      </c>
      <c r="D1871" s="22"/>
      <c r="E1871" s="22"/>
    </row>
    <row r="1872" spans="1:5" x14ac:dyDescent="0.2">
      <c r="A1872" s="24" t="s">
        <v>1901</v>
      </c>
      <c r="B1872" s="27">
        <v>5.43</v>
      </c>
      <c r="C1872" s="27">
        <v>31154216.670000002</v>
      </c>
      <c r="D1872" s="22"/>
      <c r="E1872" s="22"/>
    </row>
    <row r="1873" spans="1:5" x14ac:dyDescent="0.2">
      <c r="A1873" s="24" t="s">
        <v>1902</v>
      </c>
      <c r="B1873" s="27">
        <v>5.48</v>
      </c>
      <c r="C1873" s="27">
        <v>31391715.140000001</v>
      </c>
      <c r="D1873" s="22"/>
      <c r="E1873" s="22"/>
    </row>
    <row r="1874" spans="1:5" x14ac:dyDescent="0.2">
      <c r="A1874" s="24" t="s">
        <v>1903</v>
      </c>
      <c r="B1874" s="27">
        <v>5.34</v>
      </c>
      <c r="C1874" s="27">
        <v>30494882.5</v>
      </c>
      <c r="D1874" s="22"/>
      <c r="E1874" s="22"/>
    </row>
    <row r="1875" spans="1:5" x14ac:dyDescent="0.2">
      <c r="A1875" s="24" t="s">
        <v>1904</v>
      </c>
      <c r="B1875" s="27">
        <v>5.21</v>
      </c>
      <c r="C1875" s="27">
        <v>29777838.68</v>
      </c>
      <c r="D1875" s="22"/>
      <c r="E1875" s="22"/>
    </row>
    <row r="1876" spans="1:5" x14ac:dyDescent="0.2">
      <c r="A1876" s="24" t="s">
        <v>1905</v>
      </c>
      <c r="B1876" s="27">
        <v>5.27</v>
      </c>
      <c r="C1876" s="27">
        <v>30136563.23</v>
      </c>
      <c r="D1876" s="22"/>
      <c r="E1876" s="22"/>
    </row>
    <row r="1877" spans="1:5" x14ac:dyDescent="0.2">
      <c r="A1877" s="24" t="s">
        <v>1906</v>
      </c>
      <c r="B1877" s="27">
        <v>5.22</v>
      </c>
      <c r="C1877" s="27">
        <v>29818992.170000002</v>
      </c>
      <c r="D1877" s="22"/>
      <c r="E1877" s="22"/>
    </row>
    <row r="1878" spans="1:5" x14ac:dyDescent="0.2">
      <c r="A1878" s="24" t="s">
        <v>1907</v>
      </c>
      <c r="B1878" s="27">
        <v>5.2</v>
      </c>
      <c r="C1878" s="27">
        <v>29797408.140000001</v>
      </c>
      <c r="D1878" s="22"/>
      <c r="E1878" s="22"/>
    </row>
    <row r="1879" spans="1:5" x14ac:dyDescent="0.2">
      <c r="A1879" s="24" t="s">
        <v>1908</v>
      </c>
      <c r="B1879" s="27">
        <v>5.18</v>
      </c>
      <c r="C1879" s="27">
        <v>29660849.469999999</v>
      </c>
      <c r="D1879" s="22"/>
      <c r="E1879" s="22"/>
    </row>
    <row r="1880" spans="1:5" x14ac:dyDescent="0.2">
      <c r="A1880" s="24" t="s">
        <v>1909</v>
      </c>
      <c r="B1880" s="27">
        <v>5.08</v>
      </c>
      <c r="C1880" s="27">
        <v>29182267.949999999</v>
      </c>
      <c r="D1880" s="22"/>
      <c r="E1880" s="22"/>
    </row>
    <row r="1881" spans="1:5" x14ac:dyDescent="0.2">
      <c r="A1881" s="24" t="s">
        <v>1910</v>
      </c>
      <c r="B1881" s="27">
        <v>5.05</v>
      </c>
      <c r="C1881" s="27">
        <v>29000932.530000001</v>
      </c>
      <c r="D1881" s="22"/>
      <c r="E1881" s="22"/>
    </row>
    <row r="1882" spans="1:5" x14ac:dyDescent="0.2">
      <c r="A1882" s="24" t="s">
        <v>1911</v>
      </c>
      <c r="B1882" s="27">
        <v>4.93</v>
      </c>
      <c r="C1882" s="27">
        <v>28224013.170000002</v>
      </c>
      <c r="D1882" s="22"/>
      <c r="E1882" s="22"/>
    </row>
    <row r="1883" spans="1:5" x14ac:dyDescent="0.2">
      <c r="A1883" s="24" t="s">
        <v>1912</v>
      </c>
      <c r="B1883" s="27">
        <v>4.8</v>
      </c>
      <c r="C1883" s="27">
        <v>27362502.879999999</v>
      </c>
      <c r="D1883" s="22"/>
      <c r="E1883" s="22"/>
    </row>
    <row r="1884" spans="1:5" x14ac:dyDescent="0.2">
      <c r="A1884" s="24" t="s">
        <v>1913</v>
      </c>
      <c r="B1884" s="27">
        <v>4.7699999999999996</v>
      </c>
      <c r="C1884" s="27">
        <v>27168721.289999999</v>
      </c>
      <c r="D1884" s="22"/>
      <c r="E1884" s="22"/>
    </row>
    <row r="1885" spans="1:5" x14ac:dyDescent="0.2">
      <c r="A1885" s="24" t="s">
        <v>1914</v>
      </c>
      <c r="B1885" s="27">
        <v>4.66</v>
      </c>
      <c r="C1885" s="27">
        <v>26506124.09</v>
      </c>
      <c r="D1885" s="22"/>
      <c r="E1885" s="22"/>
    </row>
    <row r="1886" spans="1:5" x14ac:dyDescent="0.2">
      <c r="A1886" s="24" t="s">
        <v>1915</v>
      </c>
      <c r="B1886" s="27">
        <v>4.63</v>
      </c>
      <c r="C1886" s="27">
        <v>26322181.469999999</v>
      </c>
      <c r="D1886" s="22"/>
      <c r="E1886" s="22"/>
    </row>
    <row r="1887" spans="1:5" x14ac:dyDescent="0.2">
      <c r="A1887" s="24" t="s">
        <v>1916</v>
      </c>
      <c r="B1887" s="27">
        <v>4.6399999999999997</v>
      </c>
      <c r="C1887" s="27">
        <v>26377812.989999998</v>
      </c>
      <c r="D1887" s="22"/>
      <c r="E1887" s="22"/>
    </row>
    <row r="1888" spans="1:5" x14ac:dyDescent="0.2">
      <c r="A1888" s="24" t="s">
        <v>1917</v>
      </c>
      <c r="B1888" s="27">
        <v>4.58</v>
      </c>
      <c r="C1888" s="27">
        <v>26024702.98</v>
      </c>
      <c r="D1888" s="22"/>
      <c r="E1888" s="22"/>
    </row>
    <row r="1889" spans="1:5" x14ac:dyDescent="0.2">
      <c r="A1889" s="24" t="s">
        <v>1918</v>
      </c>
      <c r="B1889" s="27">
        <v>4.78</v>
      </c>
      <c r="C1889" s="27">
        <v>27329575.190000001</v>
      </c>
      <c r="D1889" s="22"/>
      <c r="E1889" s="22"/>
    </row>
    <row r="1890" spans="1:5" x14ac:dyDescent="0.2">
      <c r="A1890" s="24" t="s">
        <v>1919</v>
      </c>
      <c r="B1890" s="27">
        <v>4.79</v>
      </c>
      <c r="C1890" s="27">
        <v>27443760.719999999</v>
      </c>
      <c r="D1890" s="22"/>
      <c r="E1890" s="22"/>
    </row>
    <row r="1891" spans="1:5" x14ac:dyDescent="0.2">
      <c r="A1891" s="24" t="s">
        <v>1920</v>
      </c>
      <c r="B1891" s="27">
        <v>4.88</v>
      </c>
      <c r="C1891" s="27">
        <v>27853939.879999999</v>
      </c>
      <c r="D1891" s="22"/>
      <c r="E1891" s="22"/>
    </row>
    <row r="1892" spans="1:5" x14ac:dyDescent="0.2">
      <c r="A1892" s="24" t="s">
        <v>1921</v>
      </c>
      <c r="B1892" s="27">
        <v>4.8499999999999996</v>
      </c>
      <c r="C1892" s="27">
        <v>27577294.5</v>
      </c>
      <c r="D1892" s="22"/>
      <c r="E1892" s="22"/>
    </row>
    <row r="1893" spans="1:5" x14ac:dyDescent="0.2">
      <c r="A1893" s="24" t="s">
        <v>1922</v>
      </c>
      <c r="B1893" s="27">
        <v>4.91</v>
      </c>
      <c r="C1893" s="27">
        <v>28229069.170000002</v>
      </c>
      <c r="D1893" s="22"/>
      <c r="E1893" s="22"/>
    </row>
    <row r="1894" spans="1:5" x14ac:dyDescent="0.2">
      <c r="A1894" s="24" t="s">
        <v>1923</v>
      </c>
      <c r="B1894" s="27">
        <v>4.9400000000000004</v>
      </c>
      <c r="C1894" s="27">
        <v>28489836.260000002</v>
      </c>
      <c r="D1894" s="22"/>
      <c r="E1894" s="22"/>
    </row>
    <row r="1895" spans="1:5" x14ac:dyDescent="0.2">
      <c r="A1895" s="24" t="s">
        <v>1924</v>
      </c>
      <c r="B1895" s="27">
        <v>4.9400000000000004</v>
      </c>
      <c r="C1895" s="27">
        <v>28374228.82</v>
      </c>
      <c r="D1895" s="22"/>
      <c r="E1895" s="22"/>
    </row>
    <row r="1896" spans="1:5" x14ac:dyDescent="0.2">
      <c r="A1896" s="24" t="s">
        <v>1925</v>
      </c>
      <c r="B1896" s="27">
        <v>4.8</v>
      </c>
      <c r="C1896" s="27">
        <v>27454082.390000001</v>
      </c>
      <c r="D1896" s="22"/>
      <c r="E1896" s="22"/>
    </row>
    <row r="1897" spans="1:5" x14ac:dyDescent="0.2">
      <c r="A1897" s="24" t="s">
        <v>1926</v>
      </c>
      <c r="B1897" s="27">
        <v>4.7300000000000004</v>
      </c>
      <c r="C1897" s="27">
        <v>27057986.77</v>
      </c>
      <c r="D1897" s="22"/>
      <c r="E1897" s="22"/>
    </row>
    <row r="1898" spans="1:5" x14ac:dyDescent="0.2">
      <c r="A1898" s="24" t="s">
        <v>1927</v>
      </c>
      <c r="B1898" s="27">
        <v>4.6900000000000004</v>
      </c>
      <c r="C1898" s="27">
        <v>26703893.32</v>
      </c>
      <c r="D1898" s="22"/>
      <c r="E1898" s="22"/>
    </row>
    <row r="1899" spans="1:5" x14ac:dyDescent="0.2">
      <c r="A1899" s="24" t="s">
        <v>1928</v>
      </c>
      <c r="B1899" s="27">
        <v>4.74</v>
      </c>
      <c r="C1899" s="27">
        <v>26974204.760000002</v>
      </c>
      <c r="D1899" s="22"/>
      <c r="E1899" s="22"/>
    </row>
    <row r="1900" spans="1:5" x14ac:dyDescent="0.2">
      <c r="A1900" s="24" t="s">
        <v>1929</v>
      </c>
      <c r="B1900" s="27">
        <v>4.72</v>
      </c>
      <c r="C1900" s="27">
        <v>26816903.57</v>
      </c>
      <c r="D1900" s="22"/>
      <c r="E1900" s="22"/>
    </row>
    <row r="1901" spans="1:5" x14ac:dyDescent="0.2">
      <c r="A1901" s="24" t="s">
        <v>1930</v>
      </c>
      <c r="B1901" s="27">
        <v>4.8899999999999997</v>
      </c>
      <c r="C1901" s="27">
        <v>27738388.809999999</v>
      </c>
      <c r="D1901" s="22"/>
      <c r="E1901" s="22"/>
    </row>
    <row r="1902" spans="1:5" x14ac:dyDescent="0.2">
      <c r="A1902" s="24" t="s">
        <v>1931</v>
      </c>
      <c r="B1902" s="27">
        <v>4.83</v>
      </c>
      <c r="C1902" s="27">
        <v>27343545.350000001</v>
      </c>
      <c r="D1902" s="22"/>
      <c r="E1902" s="22"/>
    </row>
    <row r="1903" spans="1:5" x14ac:dyDescent="0.2">
      <c r="A1903" s="24" t="s">
        <v>1932</v>
      </c>
      <c r="B1903" s="27">
        <v>4.72</v>
      </c>
      <c r="C1903" s="27">
        <v>27090171.789999999</v>
      </c>
      <c r="D1903" s="22"/>
      <c r="E1903" s="22"/>
    </row>
    <row r="1904" spans="1:5" x14ac:dyDescent="0.2">
      <c r="A1904" s="24" t="s">
        <v>1933</v>
      </c>
      <c r="B1904" s="27">
        <v>4.84</v>
      </c>
      <c r="C1904" s="27">
        <v>27759514.170000002</v>
      </c>
      <c r="D1904" s="22"/>
      <c r="E1904" s="22"/>
    </row>
    <row r="1905" spans="1:5" x14ac:dyDescent="0.2">
      <c r="A1905" s="24" t="s">
        <v>1934</v>
      </c>
      <c r="B1905" s="27">
        <v>4.82</v>
      </c>
      <c r="C1905" s="27">
        <v>27660960.16</v>
      </c>
      <c r="D1905" s="22"/>
      <c r="E1905" s="22"/>
    </row>
    <row r="1906" spans="1:5" x14ac:dyDescent="0.2">
      <c r="A1906" s="24" t="s">
        <v>1935</v>
      </c>
      <c r="B1906" s="27">
        <v>4.7</v>
      </c>
      <c r="C1906" s="27">
        <v>26982857.120000001</v>
      </c>
      <c r="D1906" s="22"/>
      <c r="E1906" s="22"/>
    </row>
    <row r="1907" spans="1:5" x14ac:dyDescent="0.2">
      <c r="A1907" s="24" t="s">
        <v>1936</v>
      </c>
      <c r="B1907" s="27">
        <v>4.71</v>
      </c>
      <c r="C1907" s="27">
        <v>27076418.789999999</v>
      </c>
      <c r="D1907" s="22"/>
      <c r="E1907" s="22"/>
    </row>
    <row r="1908" spans="1:5" x14ac:dyDescent="0.2">
      <c r="A1908" s="24" t="s">
        <v>1937</v>
      </c>
      <c r="B1908" s="27">
        <v>4.7699999999999996</v>
      </c>
      <c r="C1908" s="27">
        <v>27439000.440000001</v>
      </c>
      <c r="D1908" s="22"/>
      <c r="E1908" s="22"/>
    </row>
    <row r="1909" spans="1:5" x14ac:dyDescent="0.2">
      <c r="A1909" s="24" t="s">
        <v>1938</v>
      </c>
      <c r="B1909" s="27">
        <v>4.78</v>
      </c>
      <c r="C1909" s="27">
        <v>27451020.25</v>
      </c>
      <c r="D1909" s="22"/>
      <c r="E1909" s="22"/>
    </row>
    <row r="1910" spans="1:5" x14ac:dyDescent="0.2">
      <c r="A1910" s="24" t="s">
        <v>1939</v>
      </c>
      <c r="B1910" s="27">
        <v>4.7699999999999996</v>
      </c>
      <c r="C1910" s="27">
        <v>27424815.59</v>
      </c>
      <c r="D1910" s="22"/>
      <c r="E1910" s="22"/>
    </row>
    <row r="1911" spans="1:5" x14ac:dyDescent="0.2">
      <c r="A1911" s="24" t="s">
        <v>1940</v>
      </c>
      <c r="B1911" s="27">
        <v>4.5199999999999996</v>
      </c>
      <c r="C1911" s="27">
        <v>25921896.93</v>
      </c>
      <c r="D1911" s="22"/>
      <c r="E1911" s="22"/>
    </row>
    <row r="1912" spans="1:5" x14ac:dyDescent="0.2">
      <c r="A1912" s="24" t="s">
        <v>1941</v>
      </c>
      <c r="B1912" s="27">
        <v>4.38</v>
      </c>
      <c r="C1912" s="27">
        <v>25169505.949999999</v>
      </c>
      <c r="D1912" s="22"/>
      <c r="E1912" s="22"/>
    </row>
    <row r="1913" spans="1:5" x14ac:dyDescent="0.2">
      <c r="A1913" s="24" t="s">
        <v>1942</v>
      </c>
      <c r="B1913" s="27">
        <v>4.3099999999999996</v>
      </c>
      <c r="C1913" s="27">
        <v>25042381.559999999</v>
      </c>
      <c r="D1913" s="22"/>
      <c r="E1913" s="22"/>
    </row>
    <row r="1914" spans="1:5" x14ac:dyDescent="0.2">
      <c r="A1914" s="24" t="s">
        <v>1943</v>
      </c>
      <c r="B1914" s="27">
        <v>4.4400000000000004</v>
      </c>
      <c r="C1914" s="27">
        <v>25843807.960000001</v>
      </c>
      <c r="D1914" s="22"/>
      <c r="E1914" s="22"/>
    </row>
    <row r="1915" spans="1:5" x14ac:dyDescent="0.2">
      <c r="A1915" s="24" t="s">
        <v>1944</v>
      </c>
      <c r="B1915" s="27">
        <v>4.5199999999999996</v>
      </c>
      <c r="C1915" s="27">
        <v>25687897.050000001</v>
      </c>
      <c r="D1915" s="22"/>
      <c r="E1915" s="22"/>
    </row>
    <row r="1916" spans="1:5" x14ac:dyDescent="0.2">
      <c r="A1916" s="24" t="s">
        <v>1945</v>
      </c>
      <c r="B1916" s="27">
        <v>4.4800000000000004</v>
      </c>
      <c r="C1916" s="27">
        <v>25416368.23</v>
      </c>
      <c r="D1916" s="22"/>
      <c r="E1916" s="22"/>
    </row>
    <row r="1917" spans="1:5" x14ac:dyDescent="0.2">
      <c r="A1917" s="24" t="s">
        <v>1946</v>
      </c>
      <c r="B1917" s="27">
        <v>4.41</v>
      </c>
      <c r="C1917" s="27">
        <v>25086976.59</v>
      </c>
      <c r="D1917" s="22"/>
      <c r="E1917" s="22"/>
    </row>
    <row r="1918" spans="1:5" x14ac:dyDescent="0.2">
      <c r="A1918" s="24" t="s">
        <v>1947</v>
      </c>
      <c r="B1918" s="27">
        <v>4.28</v>
      </c>
      <c r="C1918" s="27">
        <v>24388090.219999999</v>
      </c>
      <c r="D1918" s="22"/>
      <c r="E1918" s="22"/>
    </row>
    <row r="1919" spans="1:5" x14ac:dyDescent="0.2">
      <c r="A1919" s="24" t="s">
        <v>1948</v>
      </c>
      <c r="B1919" s="27">
        <v>4.29</v>
      </c>
      <c r="C1919" s="27">
        <v>24824420.239999998</v>
      </c>
      <c r="D1919" s="22"/>
      <c r="E1919" s="22"/>
    </row>
    <row r="1920" spans="1:5" x14ac:dyDescent="0.2">
      <c r="A1920" s="24" t="s">
        <v>1949</v>
      </c>
      <c r="B1920" s="27">
        <v>4.21</v>
      </c>
      <c r="C1920" s="27">
        <v>24285071</v>
      </c>
      <c r="D1920" s="22"/>
      <c r="E1920" s="22"/>
    </row>
    <row r="1921" spans="1:5" x14ac:dyDescent="0.2">
      <c r="A1921" s="24" t="s">
        <v>1950</v>
      </c>
      <c r="B1921" s="27">
        <v>4.05</v>
      </c>
      <c r="C1921" s="27">
        <v>23403003.600000001</v>
      </c>
      <c r="D1921" s="22"/>
      <c r="E1921" s="22"/>
    </row>
    <row r="1922" spans="1:5" x14ac:dyDescent="0.2">
      <c r="A1922" s="24" t="s">
        <v>1951</v>
      </c>
      <c r="B1922" s="27">
        <v>3.94</v>
      </c>
      <c r="C1922" s="27">
        <v>22774733.010000002</v>
      </c>
      <c r="D1922" s="22"/>
      <c r="E1922" s="22"/>
    </row>
    <row r="1923" spans="1:5" x14ac:dyDescent="0.2">
      <c r="A1923" s="24" t="s">
        <v>1952</v>
      </c>
      <c r="B1923" s="27">
        <v>3.88</v>
      </c>
      <c r="C1923" s="27">
        <v>22450742.48</v>
      </c>
      <c r="D1923" s="22"/>
      <c r="E1923" s="22"/>
    </row>
    <row r="1924" spans="1:5" x14ac:dyDescent="0.2">
      <c r="A1924" s="24" t="s">
        <v>1953</v>
      </c>
      <c r="B1924" s="27">
        <v>3.81</v>
      </c>
      <c r="C1924" s="27">
        <v>22026207.440000001</v>
      </c>
      <c r="D1924" s="22"/>
      <c r="E1924" s="22"/>
    </row>
    <row r="1925" spans="1:5" x14ac:dyDescent="0.2">
      <c r="A1925" s="24" t="s">
        <v>1954</v>
      </c>
      <c r="B1925" s="27">
        <v>3.72</v>
      </c>
      <c r="C1925" s="27">
        <v>21535375.09</v>
      </c>
      <c r="D1925" s="22"/>
      <c r="E1925" s="22"/>
    </row>
    <row r="1926" spans="1:5" x14ac:dyDescent="0.2">
      <c r="A1926" s="24" t="s">
        <v>1955</v>
      </c>
      <c r="B1926" s="27">
        <v>3.78</v>
      </c>
      <c r="C1926" s="27">
        <v>21983360.98</v>
      </c>
      <c r="D1926" s="22"/>
      <c r="E1926" s="22"/>
    </row>
    <row r="1927" spans="1:5" x14ac:dyDescent="0.2">
      <c r="A1927" s="24" t="s">
        <v>1956</v>
      </c>
      <c r="B1927" s="27">
        <v>3.88</v>
      </c>
      <c r="C1927" s="27">
        <v>22595608.390000001</v>
      </c>
      <c r="D1927" s="22"/>
      <c r="E1927" s="22"/>
    </row>
    <row r="1928" spans="1:5" x14ac:dyDescent="0.2">
      <c r="A1928" s="24" t="s">
        <v>1957</v>
      </c>
      <c r="B1928" s="27">
        <v>3.87</v>
      </c>
      <c r="C1928" s="27">
        <v>22563978.59</v>
      </c>
      <c r="D1928" s="22"/>
      <c r="E1928" s="22"/>
    </row>
    <row r="1929" spans="1:5" x14ac:dyDescent="0.2">
      <c r="A1929" s="24" t="s">
        <v>1958</v>
      </c>
      <c r="B1929" s="27">
        <v>3.99</v>
      </c>
      <c r="C1929" s="27">
        <v>23254593.260000002</v>
      </c>
      <c r="D1929" s="22"/>
      <c r="E1929" s="22"/>
    </row>
    <row r="1930" spans="1:5" x14ac:dyDescent="0.2">
      <c r="A1930" s="24" t="s">
        <v>1959</v>
      </c>
      <c r="B1930" s="27">
        <v>4.01</v>
      </c>
      <c r="C1930" s="27">
        <v>23446324.32</v>
      </c>
      <c r="D1930" s="22"/>
      <c r="E1930" s="22"/>
    </row>
    <row r="1931" spans="1:5" x14ac:dyDescent="0.2">
      <c r="A1931" s="24" t="s">
        <v>1960</v>
      </c>
      <c r="B1931" s="27">
        <v>4.12</v>
      </c>
      <c r="C1931" s="27">
        <v>24115532</v>
      </c>
      <c r="D1931" s="22"/>
      <c r="E1931" s="22"/>
    </row>
    <row r="1932" spans="1:5" x14ac:dyDescent="0.2">
      <c r="A1932" s="24" t="s">
        <v>1961</v>
      </c>
      <c r="B1932" s="27">
        <v>4.1399999999999997</v>
      </c>
      <c r="C1932" s="27">
        <v>24231494.739999998</v>
      </c>
      <c r="D1932" s="22"/>
      <c r="E1932" s="22"/>
    </row>
    <row r="1933" spans="1:5" x14ac:dyDescent="0.2">
      <c r="A1933" s="24" t="s">
        <v>1962</v>
      </c>
      <c r="B1933" s="27">
        <v>4.1100000000000003</v>
      </c>
      <c r="C1933" s="27">
        <v>24005849.539999999</v>
      </c>
      <c r="D1933" s="22"/>
      <c r="E1933" s="22"/>
    </row>
    <row r="1934" spans="1:5" x14ac:dyDescent="0.2">
      <c r="A1934" s="24" t="s">
        <v>1963</v>
      </c>
      <c r="B1934" s="27">
        <v>4.16</v>
      </c>
      <c r="C1934" s="27">
        <v>24314161.399999999</v>
      </c>
      <c r="D1934" s="22"/>
      <c r="E1934" s="22"/>
    </row>
    <row r="1935" spans="1:5" x14ac:dyDescent="0.2">
      <c r="A1935" s="24" t="s">
        <v>1964</v>
      </c>
      <c r="B1935" s="27">
        <v>4.09</v>
      </c>
      <c r="C1935" s="27">
        <v>23873512.379999999</v>
      </c>
      <c r="D1935" s="22"/>
      <c r="E1935" s="22"/>
    </row>
    <row r="1936" spans="1:5" x14ac:dyDescent="0.2">
      <c r="A1936" s="24" t="s">
        <v>1965</v>
      </c>
      <c r="B1936" s="27">
        <v>4.07</v>
      </c>
      <c r="C1936" s="27">
        <v>23793077.289999999</v>
      </c>
      <c r="D1936" s="22"/>
      <c r="E1936" s="22"/>
    </row>
    <row r="1937" spans="1:5" x14ac:dyDescent="0.2">
      <c r="A1937" s="24" t="s">
        <v>1966</v>
      </c>
      <c r="B1937" s="27">
        <v>4.01</v>
      </c>
      <c r="C1937" s="27">
        <v>23465905.18</v>
      </c>
      <c r="D1937" s="22"/>
      <c r="E1937" s="22"/>
    </row>
    <row r="1938" spans="1:5" x14ac:dyDescent="0.2">
      <c r="A1938" s="24" t="s">
        <v>1967</v>
      </c>
      <c r="B1938" s="27">
        <v>3.99</v>
      </c>
      <c r="C1938" s="27">
        <v>23226667.760000002</v>
      </c>
      <c r="D1938" s="22"/>
      <c r="E1938" s="22"/>
    </row>
    <row r="1939" spans="1:5" x14ac:dyDescent="0.2">
      <c r="A1939" s="24" t="s">
        <v>1968</v>
      </c>
      <c r="B1939" s="27">
        <v>3.83</v>
      </c>
      <c r="C1939" s="27">
        <v>22390615.649999999</v>
      </c>
      <c r="D1939" s="22"/>
      <c r="E1939" s="22"/>
    </row>
    <row r="1940" spans="1:5" x14ac:dyDescent="0.2">
      <c r="A1940" s="24" t="s">
        <v>1969</v>
      </c>
      <c r="B1940" s="27">
        <v>4.07</v>
      </c>
      <c r="C1940" s="27">
        <v>24209068.370000001</v>
      </c>
      <c r="D1940" s="22"/>
      <c r="E1940" s="22"/>
    </row>
    <row r="1941" spans="1:5" x14ac:dyDescent="0.2">
      <c r="A1941" s="24" t="s">
        <v>1970</v>
      </c>
      <c r="B1941" s="27">
        <v>4.2300000000000004</v>
      </c>
      <c r="C1941" s="27">
        <v>25127533.890000001</v>
      </c>
      <c r="D1941" s="22"/>
      <c r="E1941" s="22"/>
    </row>
    <row r="1942" spans="1:5" x14ac:dyDescent="0.2">
      <c r="A1942" s="24" t="s">
        <v>1971</v>
      </c>
      <c r="B1942" s="27">
        <v>4.1399999999999997</v>
      </c>
      <c r="C1942" s="27">
        <v>24752834.219999999</v>
      </c>
      <c r="D1942" s="22"/>
      <c r="E1942" s="22"/>
    </row>
    <row r="1943" spans="1:5" x14ac:dyDescent="0.2">
      <c r="A1943" s="24" t="s">
        <v>1972</v>
      </c>
      <c r="B1943" s="27">
        <v>4.3</v>
      </c>
      <c r="C1943" s="27">
        <v>25724155.390000001</v>
      </c>
      <c r="D1943" s="22"/>
      <c r="E1943" s="22"/>
    </row>
    <row r="1944" spans="1:5" x14ac:dyDescent="0.2">
      <c r="A1944" s="24" t="s">
        <v>1973</v>
      </c>
      <c r="B1944" s="27">
        <v>4.4000000000000004</v>
      </c>
      <c r="C1944" s="27">
        <v>26210147.960000001</v>
      </c>
      <c r="D1944" s="22"/>
      <c r="E1944" s="22"/>
    </row>
    <row r="1945" spans="1:5" x14ac:dyDescent="0.2">
      <c r="A1945" s="24" t="s">
        <v>1974</v>
      </c>
      <c r="B1945" s="27">
        <v>4.41</v>
      </c>
      <c r="C1945" s="27">
        <v>26308989.75</v>
      </c>
      <c r="D1945" s="22"/>
      <c r="E1945" s="22"/>
    </row>
    <row r="1946" spans="1:5" x14ac:dyDescent="0.2">
      <c r="A1946" s="24" t="s">
        <v>1975</v>
      </c>
      <c r="B1946" s="27">
        <v>4.53</v>
      </c>
      <c r="C1946" s="27">
        <v>26493237.309999999</v>
      </c>
      <c r="D1946" s="22"/>
      <c r="E1946" s="22"/>
    </row>
    <row r="1947" spans="1:5" x14ac:dyDescent="0.2">
      <c r="A1947" s="24" t="s">
        <v>1976</v>
      </c>
      <c r="B1947" s="27">
        <v>4.5</v>
      </c>
      <c r="C1947" s="27">
        <v>26171977.469999999</v>
      </c>
      <c r="D1947" s="22"/>
      <c r="E1947" s="22"/>
    </row>
    <row r="1948" spans="1:5" x14ac:dyDescent="0.2">
      <c r="A1948" s="24" t="s">
        <v>1977</v>
      </c>
      <c r="B1948" s="27">
        <v>4.3899999999999997</v>
      </c>
      <c r="C1948" s="27">
        <v>25339351.440000001</v>
      </c>
      <c r="D1948" s="22"/>
      <c r="E1948" s="22"/>
    </row>
    <row r="1949" spans="1:5" x14ac:dyDescent="0.2">
      <c r="A1949" s="24" t="s">
        <v>1978</v>
      </c>
      <c r="B1949" s="27">
        <v>4.3099999999999996</v>
      </c>
      <c r="C1949" s="27">
        <v>24865651.91</v>
      </c>
      <c r="D1949" s="22"/>
      <c r="E1949" s="22"/>
    </row>
    <row r="1950" spans="1:5" x14ac:dyDescent="0.2">
      <c r="A1950" s="24" t="s">
        <v>1979</v>
      </c>
      <c r="B1950" s="27">
        <v>4.3899999999999997</v>
      </c>
      <c r="C1950" s="27">
        <v>26148695.59</v>
      </c>
      <c r="D1950" s="22"/>
      <c r="E1950" s="22"/>
    </row>
    <row r="1951" spans="1:5" x14ac:dyDescent="0.2">
      <c r="A1951" s="24" t="s">
        <v>1980</v>
      </c>
      <c r="B1951" s="27">
        <v>4.29</v>
      </c>
      <c r="C1951" s="27">
        <v>25521613.09</v>
      </c>
      <c r="D1951" s="22"/>
      <c r="E1951" s="22"/>
    </row>
    <row r="1952" spans="1:5" x14ac:dyDescent="0.2">
      <c r="A1952" s="24" t="s">
        <v>1981</v>
      </c>
      <c r="B1952" s="27">
        <v>4.37</v>
      </c>
      <c r="C1952" s="27">
        <v>25911008.460000001</v>
      </c>
      <c r="D1952" s="22"/>
      <c r="E1952" s="22"/>
    </row>
    <row r="1953" spans="1:5" x14ac:dyDescent="0.2">
      <c r="A1953" s="24" t="s">
        <v>1982</v>
      </c>
      <c r="B1953" s="27">
        <v>4.51</v>
      </c>
      <c r="C1953" s="27">
        <v>26317929.449999999</v>
      </c>
      <c r="D1953" s="22"/>
      <c r="E1953" s="22"/>
    </row>
    <row r="1954" spans="1:5" x14ac:dyDescent="0.2">
      <c r="A1954" s="24" t="s">
        <v>1983</v>
      </c>
      <c r="B1954" s="27">
        <v>4.4400000000000004</v>
      </c>
      <c r="C1954" s="27">
        <v>25899955.210000001</v>
      </c>
      <c r="D1954" s="22"/>
      <c r="E1954" s="22"/>
    </row>
    <row r="1955" spans="1:5" x14ac:dyDescent="0.2">
      <c r="A1955" s="24" t="s">
        <v>1984</v>
      </c>
      <c r="B1955" s="27">
        <v>4.24</v>
      </c>
      <c r="C1955" s="27">
        <v>24602594.449999999</v>
      </c>
      <c r="D1955" s="22"/>
      <c r="E1955" s="22"/>
    </row>
    <row r="1956" spans="1:5" x14ac:dyDescent="0.2">
      <c r="A1956" s="24" t="s">
        <v>1985</v>
      </c>
      <c r="B1956" s="27">
        <v>4.21</v>
      </c>
      <c r="C1956" s="27">
        <v>24355656.149999999</v>
      </c>
      <c r="D1956" s="22"/>
      <c r="E1956" s="22"/>
    </row>
    <row r="1957" spans="1:5" x14ac:dyDescent="0.2">
      <c r="A1957" s="24" t="s">
        <v>1986</v>
      </c>
      <c r="B1957" s="27">
        <v>4.1500000000000004</v>
      </c>
      <c r="C1957" s="27">
        <v>23958074.59</v>
      </c>
      <c r="D1957" s="22"/>
      <c r="E1957" s="22"/>
    </row>
    <row r="1958" spans="1:5" x14ac:dyDescent="0.2">
      <c r="A1958" s="24" t="s">
        <v>1987</v>
      </c>
      <c r="B1958" s="27">
        <v>4.04</v>
      </c>
      <c r="C1958" s="27">
        <v>23130246.84</v>
      </c>
      <c r="D1958" s="22"/>
      <c r="E1958" s="22"/>
    </row>
    <row r="1959" spans="1:5" x14ac:dyDescent="0.2">
      <c r="A1959" s="24" t="s">
        <v>1988</v>
      </c>
      <c r="B1959" s="27">
        <v>4.0599999999999996</v>
      </c>
      <c r="C1959" s="27">
        <v>23126103.43</v>
      </c>
      <c r="D1959" s="22"/>
      <c r="E1959" s="22"/>
    </row>
    <row r="1960" spans="1:5" x14ac:dyDescent="0.2">
      <c r="A1960" s="24" t="s">
        <v>1989</v>
      </c>
      <c r="B1960" s="27">
        <v>4.0599999999999996</v>
      </c>
      <c r="C1960" s="27">
        <v>23090084.760000002</v>
      </c>
      <c r="D1960" s="22"/>
      <c r="E1960" s="22"/>
    </row>
    <row r="1961" spans="1:5" x14ac:dyDescent="0.2">
      <c r="A1961" s="24" t="s">
        <v>1990</v>
      </c>
      <c r="B1961" s="27">
        <v>4.05</v>
      </c>
      <c r="C1961" s="27">
        <v>22939963.109999999</v>
      </c>
      <c r="D1961" s="22"/>
      <c r="E1961" s="22"/>
    </row>
    <row r="1962" spans="1:5" x14ac:dyDescent="0.2">
      <c r="A1962" s="24" t="s">
        <v>1991</v>
      </c>
      <c r="B1962" s="27">
        <v>4.04</v>
      </c>
      <c r="C1962" s="27">
        <v>22821678.52</v>
      </c>
      <c r="D1962" s="22"/>
      <c r="E1962" s="22"/>
    </row>
    <row r="1963" spans="1:5" x14ac:dyDescent="0.2">
      <c r="A1963" s="24" t="s">
        <v>1992</v>
      </c>
      <c r="B1963" s="27">
        <v>3.87</v>
      </c>
      <c r="C1963" s="27">
        <v>21646402.510000002</v>
      </c>
      <c r="D1963" s="22"/>
      <c r="E1963" s="22"/>
    </row>
    <row r="1964" spans="1:5" x14ac:dyDescent="0.2">
      <c r="A1964" s="24" t="s">
        <v>1993</v>
      </c>
      <c r="B1964" s="27">
        <v>3.73</v>
      </c>
      <c r="C1964" s="27">
        <v>20840655.219999999</v>
      </c>
      <c r="D1964" s="22"/>
      <c r="E1964" s="22"/>
    </row>
    <row r="1965" spans="1:5" x14ac:dyDescent="0.2">
      <c r="A1965" s="24" t="s">
        <v>1994</v>
      </c>
      <c r="B1965" s="27">
        <v>3.77</v>
      </c>
      <c r="C1965" s="27">
        <v>20727636.670000002</v>
      </c>
      <c r="D1965" s="22"/>
      <c r="E1965" s="22"/>
    </row>
    <row r="1966" spans="1:5" x14ac:dyDescent="0.2">
      <c r="A1966" s="24" t="s">
        <v>1995</v>
      </c>
      <c r="B1966" s="27">
        <v>3.73</v>
      </c>
      <c r="C1966" s="27">
        <v>20592872.960000001</v>
      </c>
      <c r="D1966" s="22"/>
      <c r="E1966" s="22"/>
    </row>
    <row r="1967" spans="1:5" x14ac:dyDescent="0.2">
      <c r="A1967" s="24" t="s">
        <v>1996</v>
      </c>
      <c r="B1967" s="27">
        <v>3.87</v>
      </c>
      <c r="C1967" s="27">
        <v>21460321.41</v>
      </c>
      <c r="D1967" s="22"/>
      <c r="E1967" s="22"/>
    </row>
    <row r="1968" spans="1:5" x14ac:dyDescent="0.2">
      <c r="A1968" s="24" t="s">
        <v>1997</v>
      </c>
      <c r="B1968" s="27">
        <v>3.91</v>
      </c>
      <c r="C1968" s="27">
        <v>22038111.469999999</v>
      </c>
      <c r="D1968" s="22"/>
      <c r="E1968" s="22"/>
    </row>
    <row r="1969" spans="1:5" x14ac:dyDescent="0.2">
      <c r="A1969" s="24" t="s">
        <v>1998</v>
      </c>
      <c r="B1969" s="27">
        <v>3.78</v>
      </c>
      <c r="C1969" s="27">
        <v>21299184.91</v>
      </c>
      <c r="D1969" s="22"/>
      <c r="E1969" s="22"/>
    </row>
    <row r="1970" spans="1:5" x14ac:dyDescent="0.2">
      <c r="A1970" s="24" t="s">
        <v>1999</v>
      </c>
      <c r="B1970" s="27">
        <v>3.78</v>
      </c>
      <c r="C1970" s="27">
        <v>21276923.710000001</v>
      </c>
      <c r="D1970" s="22"/>
      <c r="E1970" s="22"/>
    </row>
    <row r="1971" spans="1:5" x14ac:dyDescent="0.2">
      <c r="A1971" s="24" t="s">
        <v>2000</v>
      </c>
      <c r="B1971" s="27">
        <v>3.62</v>
      </c>
      <c r="C1971" s="27">
        <v>20347524.09</v>
      </c>
      <c r="D1971" s="22"/>
      <c r="E1971" s="22"/>
    </row>
    <row r="1972" spans="1:5" x14ac:dyDescent="0.2">
      <c r="A1972" s="24" t="s">
        <v>2001</v>
      </c>
      <c r="B1972" s="27">
        <v>3.54</v>
      </c>
      <c r="C1972" s="27">
        <v>19911426.670000002</v>
      </c>
      <c r="D1972" s="22"/>
      <c r="E1972" s="22"/>
    </row>
    <row r="1973" spans="1:5" x14ac:dyDescent="0.2">
      <c r="A1973" s="24" t="s">
        <v>2002</v>
      </c>
      <c r="B1973" s="27">
        <v>3.47</v>
      </c>
      <c r="C1973" s="27">
        <v>19510980.199999999</v>
      </c>
      <c r="D1973" s="22"/>
      <c r="E1973" s="22"/>
    </row>
    <row r="1974" spans="1:5" x14ac:dyDescent="0.2">
      <c r="A1974" s="24" t="s">
        <v>2003</v>
      </c>
      <c r="B1974" s="27">
        <v>3.36</v>
      </c>
      <c r="C1974" s="27">
        <v>18915740.879999999</v>
      </c>
      <c r="D1974" s="22"/>
      <c r="E1974" s="22"/>
    </row>
    <row r="1975" spans="1:5" x14ac:dyDescent="0.2">
      <c r="A1975" s="24" t="s">
        <v>2004</v>
      </c>
      <c r="B1975" s="27">
        <v>3.29</v>
      </c>
      <c r="C1975" s="27">
        <v>18451786.370000001</v>
      </c>
      <c r="D1975" s="22"/>
      <c r="E1975" s="22"/>
    </row>
    <row r="1976" spans="1:5" x14ac:dyDescent="0.2">
      <c r="A1976" s="24" t="s">
        <v>2005</v>
      </c>
      <c r="B1976" s="27">
        <v>3.24</v>
      </c>
      <c r="C1976" s="27">
        <v>18168693.140000001</v>
      </c>
      <c r="D1976" s="22"/>
      <c r="E1976" s="22"/>
    </row>
    <row r="1977" spans="1:5" x14ac:dyDescent="0.2">
      <c r="A1977" s="24" t="s">
        <v>2006</v>
      </c>
      <c r="B1977" s="27">
        <v>3.35</v>
      </c>
      <c r="C1977" s="27">
        <v>18815655.66</v>
      </c>
      <c r="D1977" s="22"/>
      <c r="E1977" s="22"/>
    </row>
    <row r="1978" spans="1:5" x14ac:dyDescent="0.2">
      <c r="A1978" s="24" t="s">
        <v>2007</v>
      </c>
      <c r="B1978" s="27">
        <v>3.38</v>
      </c>
      <c r="C1978" s="27">
        <v>18878334.129999999</v>
      </c>
      <c r="D1978" s="22"/>
      <c r="E1978" s="22"/>
    </row>
    <row r="1979" spans="1:5" x14ac:dyDescent="0.2">
      <c r="A1979" s="24" t="s">
        <v>2008</v>
      </c>
      <c r="B1979" s="27">
        <v>3.33</v>
      </c>
      <c r="C1979" s="27">
        <v>18534262.32</v>
      </c>
      <c r="D1979" s="22"/>
      <c r="E1979" s="22"/>
    </row>
    <row r="1980" spans="1:5" x14ac:dyDescent="0.2">
      <c r="A1980" s="24" t="s">
        <v>2009</v>
      </c>
      <c r="B1980" s="27">
        <v>3.22</v>
      </c>
      <c r="C1980" s="27">
        <v>17636771.460000001</v>
      </c>
      <c r="D1980" s="22"/>
      <c r="E1980" s="22"/>
    </row>
    <row r="1981" spans="1:5" x14ac:dyDescent="0.2">
      <c r="A1981" s="24" t="s">
        <v>2010</v>
      </c>
      <c r="B1981" s="27">
        <v>3.18</v>
      </c>
      <c r="C1981" s="27">
        <v>17417302.899999999</v>
      </c>
      <c r="D1981" s="22"/>
      <c r="E1981" s="22"/>
    </row>
    <row r="1982" spans="1:5" x14ac:dyDescent="0.2">
      <c r="A1982" s="24" t="s">
        <v>2011</v>
      </c>
      <c r="B1982" s="27">
        <v>3.28</v>
      </c>
      <c r="C1982" s="27">
        <v>17973858.969999999</v>
      </c>
      <c r="D1982" s="22"/>
      <c r="E1982" s="22"/>
    </row>
    <row r="1983" spans="1:5" x14ac:dyDescent="0.2">
      <c r="A1983" s="24" t="s">
        <v>2012</v>
      </c>
      <c r="B1983" s="27">
        <v>3.32</v>
      </c>
      <c r="C1983" s="27">
        <v>18206317.59</v>
      </c>
      <c r="D1983" s="22"/>
      <c r="E1983" s="22"/>
    </row>
    <row r="1984" spans="1:5" x14ac:dyDescent="0.2">
      <c r="A1984" s="24" t="s">
        <v>2013</v>
      </c>
      <c r="B1984" s="27">
        <v>3.25</v>
      </c>
      <c r="C1984" s="27">
        <v>17804614.260000002</v>
      </c>
      <c r="D1984" s="22"/>
      <c r="E1984" s="22"/>
    </row>
    <row r="1985" spans="1:5" x14ac:dyDescent="0.2">
      <c r="A1985" s="24" t="s">
        <v>2014</v>
      </c>
      <c r="B1985" s="27">
        <v>3.22</v>
      </c>
      <c r="C1985" s="27">
        <v>17601347.670000002</v>
      </c>
      <c r="D1985" s="22"/>
      <c r="E1985" s="22"/>
    </row>
    <row r="1986" spans="1:5" x14ac:dyDescent="0.2">
      <c r="A1986" s="24" t="s">
        <v>2015</v>
      </c>
      <c r="B1986" s="27">
        <v>3.24</v>
      </c>
      <c r="C1986" s="27">
        <v>17716207.809999999</v>
      </c>
      <c r="D1986" s="22"/>
      <c r="E1986" s="22"/>
    </row>
    <row r="1987" spans="1:5" x14ac:dyDescent="0.2">
      <c r="A1987" s="24" t="s">
        <v>2016</v>
      </c>
      <c r="B1987" s="27">
        <v>3.17</v>
      </c>
      <c r="C1987" s="27">
        <v>17266269.43</v>
      </c>
      <c r="D1987" s="22"/>
      <c r="E1987" s="22"/>
    </row>
    <row r="1988" spans="1:5" x14ac:dyDescent="0.2">
      <c r="A1988" s="24" t="s">
        <v>2017</v>
      </c>
      <c r="B1988" s="27">
        <v>3.13</v>
      </c>
      <c r="C1988" s="27">
        <v>17177701.199999999</v>
      </c>
      <c r="D1988" s="22"/>
      <c r="E1988" s="22"/>
    </row>
    <row r="1989" spans="1:5" x14ac:dyDescent="0.2">
      <c r="A1989" s="24" t="s">
        <v>2018</v>
      </c>
      <c r="B1989" s="27">
        <v>3.07</v>
      </c>
      <c r="C1989" s="27">
        <v>16818273.039999999</v>
      </c>
      <c r="D1989" s="22"/>
      <c r="E1989" s="22"/>
    </row>
    <row r="1990" spans="1:5" x14ac:dyDescent="0.2">
      <c r="A1990" s="24" t="s">
        <v>2019</v>
      </c>
      <c r="B1990" s="27">
        <v>2.93</v>
      </c>
      <c r="C1990" s="27">
        <v>16093276.060000001</v>
      </c>
      <c r="D1990" s="22"/>
      <c r="E1990" s="22"/>
    </row>
    <row r="1991" spans="1:5" x14ac:dyDescent="0.2">
      <c r="A1991" s="24" t="s">
        <v>2020</v>
      </c>
      <c r="B1991" s="27">
        <v>2.9</v>
      </c>
      <c r="C1991" s="27">
        <v>15709020.35</v>
      </c>
      <c r="D1991" s="22"/>
      <c r="E1991" s="22"/>
    </row>
    <row r="1992" spans="1:5" x14ac:dyDescent="0.2">
      <c r="A1992" s="24" t="s">
        <v>2021</v>
      </c>
      <c r="B1992" s="27">
        <v>2.97</v>
      </c>
      <c r="C1992" s="27">
        <v>16090004.539999999</v>
      </c>
      <c r="D1992" s="22"/>
      <c r="E1992" s="22"/>
    </row>
    <row r="1993" spans="1:5" x14ac:dyDescent="0.2">
      <c r="A1993" s="24" t="s">
        <v>2022</v>
      </c>
      <c r="B1993" s="27">
        <v>2.89</v>
      </c>
      <c r="C1993" s="27">
        <v>15715403.85</v>
      </c>
      <c r="D1993" s="22"/>
      <c r="E1993" s="22"/>
    </row>
    <row r="1994" spans="1:5" x14ac:dyDescent="0.2">
      <c r="A1994" s="24" t="s">
        <v>2023</v>
      </c>
      <c r="B1994" s="27">
        <v>2.82</v>
      </c>
      <c r="C1994" s="27">
        <v>15355431.189999999</v>
      </c>
      <c r="D1994" s="22"/>
      <c r="E1994" s="22"/>
    </row>
    <row r="1995" spans="1:5" x14ac:dyDescent="0.2">
      <c r="A1995" s="24" t="s">
        <v>2024</v>
      </c>
      <c r="B1995" s="27">
        <v>2.76</v>
      </c>
      <c r="C1995" s="27">
        <v>15017223.66</v>
      </c>
      <c r="D1995" s="22"/>
      <c r="E1995" s="22"/>
    </row>
    <row r="1996" spans="1:5" x14ac:dyDescent="0.2">
      <c r="A1996" s="24" t="s">
        <v>2025</v>
      </c>
      <c r="B1996" s="27">
        <v>2.81</v>
      </c>
      <c r="C1996" s="27">
        <v>15219858.390000001</v>
      </c>
      <c r="D1996" s="22"/>
      <c r="E1996" s="22"/>
    </row>
    <row r="1997" spans="1:5" x14ac:dyDescent="0.2">
      <c r="A1997" s="24" t="s">
        <v>2026</v>
      </c>
      <c r="B1997" s="27">
        <v>2.8</v>
      </c>
      <c r="C1997" s="27">
        <v>15145856.789999999</v>
      </c>
      <c r="D1997" s="22"/>
      <c r="E1997" s="22"/>
    </row>
    <row r="1998" spans="1:5" x14ac:dyDescent="0.2">
      <c r="A1998" s="24" t="s">
        <v>2027</v>
      </c>
      <c r="B1998" s="27">
        <v>2.87</v>
      </c>
      <c r="C1998" s="27">
        <v>15605043.939999999</v>
      </c>
      <c r="D1998" s="22"/>
      <c r="E1998" s="22"/>
    </row>
    <row r="1999" spans="1:5" x14ac:dyDescent="0.2">
      <c r="A1999" s="24" t="s">
        <v>2028</v>
      </c>
      <c r="B1999" s="27">
        <v>2.91</v>
      </c>
      <c r="C1999" s="27">
        <v>15811890.6</v>
      </c>
      <c r="D1999" s="22"/>
      <c r="E1999" s="22"/>
    </row>
    <row r="2000" spans="1:5" x14ac:dyDescent="0.2">
      <c r="A2000" s="24" t="s">
        <v>2029</v>
      </c>
      <c r="B2000" s="27">
        <v>2.88</v>
      </c>
      <c r="C2000" s="27">
        <v>15494854.939999999</v>
      </c>
      <c r="D2000" s="22"/>
      <c r="E2000" s="22"/>
    </row>
    <row r="2001" spans="1:5" x14ac:dyDescent="0.2">
      <c r="A2001" s="24" t="s">
        <v>2030</v>
      </c>
      <c r="B2001" s="27">
        <v>2.91</v>
      </c>
      <c r="C2001" s="27">
        <v>15506084.210000001</v>
      </c>
      <c r="D2001" s="22"/>
      <c r="E2001" s="22"/>
    </row>
    <row r="2002" spans="1:5" x14ac:dyDescent="0.2">
      <c r="A2002" s="24" t="s">
        <v>2031</v>
      </c>
      <c r="B2002" s="27">
        <v>3.01</v>
      </c>
      <c r="C2002" s="27">
        <v>16065320.289999999</v>
      </c>
      <c r="D2002" s="22"/>
      <c r="E2002" s="22"/>
    </row>
    <row r="2003" spans="1:5" x14ac:dyDescent="0.2">
      <c r="A2003" s="24" t="s">
        <v>2032</v>
      </c>
      <c r="B2003" s="27">
        <v>2.89</v>
      </c>
      <c r="C2003" s="27">
        <v>15393247.35</v>
      </c>
      <c r="D2003" s="22"/>
      <c r="E2003" s="22"/>
    </row>
    <row r="2004" spans="1:5" x14ac:dyDescent="0.2">
      <c r="A2004" s="24" t="s">
        <v>2033</v>
      </c>
      <c r="B2004" s="27">
        <v>2.81</v>
      </c>
      <c r="C2004" s="27">
        <v>14968939.039999999</v>
      </c>
      <c r="D2004" s="22"/>
      <c r="E2004" s="22"/>
    </row>
    <row r="2005" spans="1:5" x14ac:dyDescent="0.2">
      <c r="A2005" s="24" t="s">
        <v>2034</v>
      </c>
      <c r="B2005" s="27">
        <v>2.75</v>
      </c>
      <c r="C2005" s="27">
        <v>14687000.42</v>
      </c>
      <c r="D2005" s="22"/>
      <c r="E2005" s="22"/>
    </row>
    <row r="2006" spans="1:5" x14ac:dyDescent="0.2">
      <c r="A2006" s="24" t="s">
        <v>2035</v>
      </c>
      <c r="B2006" s="27">
        <v>2.76</v>
      </c>
      <c r="C2006" s="27">
        <v>14730523.130000001</v>
      </c>
      <c r="D2006" s="22"/>
      <c r="E2006" s="22"/>
    </row>
    <row r="2007" spans="1:5" x14ac:dyDescent="0.2">
      <c r="A2007" s="24" t="s">
        <v>2036</v>
      </c>
      <c r="B2007" s="27">
        <v>2.76</v>
      </c>
      <c r="C2007" s="27">
        <v>14696065.92</v>
      </c>
      <c r="D2007" s="22"/>
      <c r="E2007" s="22"/>
    </row>
    <row r="2008" spans="1:5" x14ac:dyDescent="0.2">
      <c r="A2008" s="24" t="s">
        <v>2037</v>
      </c>
      <c r="B2008" s="27">
        <v>2.73</v>
      </c>
      <c r="C2008" s="27">
        <v>14541943.52</v>
      </c>
      <c r="D2008" s="22"/>
      <c r="E2008" s="22"/>
    </row>
    <row r="2009" spans="1:5" x14ac:dyDescent="0.2">
      <c r="A2009" s="24" t="s">
        <v>2038</v>
      </c>
      <c r="B2009" s="27">
        <v>2.7</v>
      </c>
      <c r="C2009" s="27">
        <v>14414272.68</v>
      </c>
      <c r="D2009" s="22"/>
      <c r="E2009" s="22"/>
    </row>
    <row r="2010" spans="1:5" x14ac:dyDescent="0.2">
      <c r="A2010" s="24" t="s">
        <v>2039</v>
      </c>
      <c r="B2010" s="27">
        <v>2.77</v>
      </c>
      <c r="C2010" s="27">
        <v>14749807.310000001</v>
      </c>
      <c r="D2010" s="22"/>
      <c r="E2010" s="22"/>
    </row>
    <row r="2011" spans="1:5" x14ac:dyDescent="0.2">
      <c r="A2011" s="24" t="s">
        <v>2040</v>
      </c>
      <c r="B2011" s="27">
        <v>2.76</v>
      </c>
      <c r="C2011" s="27">
        <v>14709046.23</v>
      </c>
      <c r="D2011" s="22"/>
      <c r="E2011" s="22"/>
    </row>
    <row r="2012" spans="1:5" x14ac:dyDescent="0.2">
      <c r="A2012" s="24" t="s">
        <v>2041</v>
      </c>
      <c r="B2012" s="27">
        <v>2.69</v>
      </c>
      <c r="C2012" s="27">
        <v>14323616.59</v>
      </c>
      <c r="D2012" s="22"/>
      <c r="E2012" s="22"/>
    </row>
    <row r="2013" spans="1:5" x14ac:dyDescent="0.2">
      <c r="A2013" s="24" t="s">
        <v>2042</v>
      </c>
      <c r="B2013" s="27">
        <v>2.7</v>
      </c>
      <c r="C2013" s="27">
        <v>14371484.710000001</v>
      </c>
      <c r="D2013" s="22"/>
      <c r="E2013" s="22"/>
    </row>
    <row r="2014" spans="1:5" x14ac:dyDescent="0.2">
      <c r="A2014" s="24" t="s">
        <v>2043</v>
      </c>
      <c r="B2014" s="27">
        <v>2.71</v>
      </c>
      <c r="C2014" s="27">
        <v>14416602.4</v>
      </c>
      <c r="D2014" s="22"/>
      <c r="E2014" s="22"/>
    </row>
    <row r="2015" spans="1:5" x14ac:dyDescent="0.2">
      <c r="A2015" s="24" t="s">
        <v>2044</v>
      </c>
      <c r="B2015" s="27">
        <v>2.66</v>
      </c>
      <c r="C2015" s="27">
        <v>14142486.24</v>
      </c>
      <c r="D2015" s="22"/>
      <c r="E2015" s="22"/>
    </row>
    <row r="2016" spans="1:5" x14ac:dyDescent="0.2">
      <c r="A2016" s="24" t="s">
        <v>2045</v>
      </c>
      <c r="B2016" s="27">
        <v>2.68</v>
      </c>
      <c r="C2016" s="27">
        <v>14268913.130000001</v>
      </c>
      <c r="D2016" s="22"/>
      <c r="E2016" s="22"/>
    </row>
    <row r="2017" spans="1:5" x14ac:dyDescent="0.2">
      <c r="A2017" s="24" t="s">
        <v>2046</v>
      </c>
      <c r="B2017" s="27">
        <v>2.72</v>
      </c>
      <c r="C2017" s="27">
        <v>14473927.789999999</v>
      </c>
      <c r="D2017" s="22"/>
      <c r="E2017" s="22"/>
    </row>
    <row r="2018" spans="1:5" x14ac:dyDescent="0.2">
      <c r="A2018" s="24" t="s">
        <v>2047</v>
      </c>
      <c r="B2018" s="27">
        <v>2.74</v>
      </c>
      <c r="C2018" s="27">
        <v>14566309.210000001</v>
      </c>
      <c r="D2018" s="22"/>
      <c r="E2018" s="22"/>
    </row>
    <row r="2019" spans="1:5" x14ac:dyDescent="0.2">
      <c r="A2019" s="24" t="s">
        <v>2048</v>
      </c>
      <c r="B2019" s="27">
        <v>2.68</v>
      </c>
      <c r="C2019" s="27">
        <v>14219102.800000001</v>
      </c>
      <c r="D2019" s="22"/>
      <c r="E2019" s="22"/>
    </row>
    <row r="2020" spans="1:5" x14ac:dyDescent="0.2">
      <c r="A2020" s="24" t="s">
        <v>2049</v>
      </c>
      <c r="B2020" s="27">
        <v>2.61</v>
      </c>
      <c r="C2020" s="27">
        <v>13854285.369999999</v>
      </c>
      <c r="D2020" s="22"/>
      <c r="E2020" s="22"/>
    </row>
    <row r="2021" spans="1:5" x14ac:dyDescent="0.2">
      <c r="A2021" s="24" t="s">
        <v>2050</v>
      </c>
      <c r="B2021" s="27">
        <v>2.65</v>
      </c>
      <c r="C2021" s="27">
        <v>13842430.460000001</v>
      </c>
      <c r="D2021" s="22"/>
      <c r="E2021" s="22"/>
    </row>
    <row r="2022" spans="1:5" x14ac:dyDescent="0.2">
      <c r="A2022" s="24" t="s">
        <v>2051</v>
      </c>
      <c r="B2022" s="27">
        <v>2.7</v>
      </c>
      <c r="C2022" s="27">
        <v>14069797.689999999</v>
      </c>
      <c r="D2022" s="22"/>
      <c r="E2022" s="22"/>
    </row>
    <row r="2023" spans="1:5" x14ac:dyDescent="0.2">
      <c r="A2023" s="24" t="s">
        <v>2052</v>
      </c>
      <c r="B2023" s="27">
        <v>2.65</v>
      </c>
      <c r="C2023" s="27">
        <v>13752128.5</v>
      </c>
      <c r="D2023" s="22"/>
      <c r="E2023" s="22"/>
    </row>
    <row r="2024" spans="1:5" x14ac:dyDescent="0.2">
      <c r="A2024" s="24" t="s">
        <v>2053</v>
      </c>
      <c r="B2024" s="27">
        <v>2.76</v>
      </c>
      <c r="C2024" s="27">
        <v>14326129.460000001</v>
      </c>
      <c r="D2024" s="22"/>
      <c r="E2024" s="22"/>
    </row>
    <row r="2025" spans="1:5" x14ac:dyDescent="0.2">
      <c r="A2025" s="24" t="s">
        <v>2054</v>
      </c>
      <c r="B2025" s="27">
        <v>2.86</v>
      </c>
      <c r="C2025" s="27">
        <v>14832110.5</v>
      </c>
      <c r="D2025" s="22"/>
      <c r="E2025" s="22"/>
    </row>
    <row r="2026" spans="1:5" x14ac:dyDescent="0.2">
      <c r="A2026" s="24" t="s">
        <v>2055</v>
      </c>
      <c r="B2026" s="27">
        <v>2.85</v>
      </c>
      <c r="C2026" s="27">
        <v>14756517.359999999</v>
      </c>
      <c r="D2026" s="22"/>
      <c r="E2026" s="22"/>
    </row>
    <row r="2027" spans="1:5" x14ac:dyDescent="0.2">
      <c r="A2027" s="24" t="s">
        <v>2056</v>
      </c>
      <c r="B2027" s="27">
        <v>2.87</v>
      </c>
      <c r="C2027" s="27">
        <v>15141657.48</v>
      </c>
      <c r="D2027" s="22"/>
      <c r="E2027" s="22"/>
    </row>
    <row r="2028" spans="1:5" x14ac:dyDescent="0.2">
      <c r="A2028" s="24" t="s">
        <v>2057</v>
      </c>
      <c r="B2028" s="27">
        <v>3.01</v>
      </c>
      <c r="C2028" s="27">
        <v>15779017.220000001</v>
      </c>
      <c r="D2028" s="22"/>
      <c r="E2028" s="22"/>
    </row>
    <row r="2029" spans="1:5" x14ac:dyDescent="0.2">
      <c r="A2029" s="24" t="s">
        <v>2058</v>
      </c>
      <c r="B2029" s="27">
        <v>3.03</v>
      </c>
      <c r="C2029" s="27">
        <v>15771078.1</v>
      </c>
      <c r="D2029" s="22"/>
      <c r="E2029" s="22"/>
    </row>
    <row r="2030" spans="1:5" x14ac:dyDescent="0.2">
      <c r="A2030" s="24" t="s">
        <v>2059</v>
      </c>
      <c r="B2030" s="27">
        <v>3.03</v>
      </c>
      <c r="C2030" s="27">
        <v>15613666.220000001</v>
      </c>
      <c r="D2030" s="22"/>
      <c r="E2030" s="22"/>
    </row>
    <row r="2031" spans="1:5" x14ac:dyDescent="0.2">
      <c r="A2031" s="24" t="s">
        <v>2060</v>
      </c>
      <c r="B2031" s="27">
        <v>2.75</v>
      </c>
      <c r="C2031" s="27">
        <v>14118079.23</v>
      </c>
      <c r="D2031" s="22"/>
      <c r="E2031" s="22"/>
    </row>
    <row r="2032" spans="1:5" x14ac:dyDescent="0.2">
      <c r="A2032" s="24" t="s">
        <v>2061</v>
      </c>
      <c r="B2032" s="27">
        <v>2.59</v>
      </c>
      <c r="C2032" s="27">
        <v>13313836</v>
      </c>
      <c r="D2032" s="22"/>
      <c r="E2032" s="22"/>
    </row>
    <row r="2033" spans="1:5" x14ac:dyDescent="0.2">
      <c r="A2033" s="24" t="s">
        <v>2062</v>
      </c>
      <c r="B2033" s="27">
        <v>2.46</v>
      </c>
      <c r="C2033" s="27">
        <v>12670641.609999999</v>
      </c>
      <c r="D2033" s="22"/>
      <c r="E2033" s="22"/>
    </row>
    <row r="2034" spans="1:5" x14ac:dyDescent="0.2">
      <c r="A2034" s="24" t="s">
        <v>2063</v>
      </c>
      <c r="B2034" s="27">
        <v>2.42</v>
      </c>
      <c r="C2034" s="27">
        <v>12435985.029999999</v>
      </c>
      <c r="D2034" s="22"/>
      <c r="E2034" s="22"/>
    </row>
    <row r="2035" spans="1:5" x14ac:dyDescent="0.2">
      <c r="A2035" s="24" t="s">
        <v>2064</v>
      </c>
      <c r="B2035" s="27">
        <v>2.38</v>
      </c>
      <c r="C2035" s="27">
        <v>12228785.300000001</v>
      </c>
      <c r="D2035" s="22"/>
      <c r="E2035" s="22"/>
    </row>
    <row r="2036" spans="1:5" x14ac:dyDescent="0.2">
      <c r="A2036" s="24" t="s">
        <v>2065</v>
      </c>
      <c r="B2036" s="27">
        <v>2.36</v>
      </c>
      <c r="C2036" s="27">
        <v>12107910.970000001</v>
      </c>
      <c r="D2036" s="22"/>
      <c r="E2036" s="22"/>
    </row>
    <row r="2037" spans="1:5" x14ac:dyDescent="0.2">
      <c r="A2037" s="24" t="s">
        <v>2066</v>
      </c>
      <c r="B2037" s="27">
        <v>2.3199999999999998</v>
      </c>
      <c r="C2037" s="27">
        <v>10865886.02</v>
      </c>
      <c r="D2037" s="22"/>
      <c r="E2037" s="22"/>
    </row>
    <row r="2038" spans="1:5" x14ac:dyDescent="0.2">
      <c r="A2038" s="24" t="s">
        <v>2067</v>
      </c>
      <c r="B2038" s="27">
        <v>2.34</v>
      </c>
      <c r="C2038" s="27">
        <v>10991380.810000001</v>
      </c>
      <c r="D2038" s="22"/>
      <c r="E2038" s="22"/>
    </row>
    <row r="2039" spans="1:5" x14ac:dyDescent="0.2">
      <c r="A2039" s="24" t="s">
        <v>2068</v>
      </c>
      <c r="B2039" s="27">
        <v>2.39</v>
      </c>
      <c r="C2039" s="27">
        <v>11201653</v>
      </c>
      <c r="D2039" s="22"/>
      <c r="E2039" s="22"/>
    </row>
    <row r="2040" spans="1:5" x14ac:dyDescent="0.2">
      <c r="A2040" s="24" t="s">
        <v>2069</v>
      </c>
      <c r="B2040" s="27">
        <v>2.2999999999999998</v>
      </c>
      <c r="C2040" s="27">
        <v>10806110.58</v>
      </c>
      <c r="D2040" s="22"/>
      <c r="E2040" s="22"/>
    </row>
    <row r="2041" spans="1:5" x14ac:dyDescent="0.2">
      <c r="A2041" s="24" t="s">
        <v>2070</v>
      </c>
      <c r="B2041" s="27">
        <v>2.21</v>
      </c>
      <c r="C2041" s="27">
        <v>10369293.17</v>
      </c>
      <c r="D2041" s="22"/>
      <c r="E2041" s="22"/>
    </row>
    <row r="2042" spans="1:5" x14ac:dyDescent="0.2">
      <c r="A2042" s="24" t="s">
        <v>2071</v>
      </c>
      <c r="B2042" s="27">
        <v>2.2799999999999998</v>
      </c>
      <c r="C2042" s="27">
        <v>10683189.220000001</v>
      </c>
      <c r="D2042" s="22"/>
      <c r="E2042" s="22"/>
    </row>
    <row r="2043" spans="1:5" x14ac:dyDescent="0.2">
      <c r="A2043" s="24" t="s">
        <v>2072</v>
      </c>
      <c r="B2043" s="27">
        <v>2.23</v>
      </c>
      <c r="C2043" s="27">
        <v>10462384.699999999</v>
      </c>
      <c r="D2043" s="22"/>
      <c r="E2043" s="22"/>
    </row>
    <row r="2044" spans="1:5" x14ac:dyDescent="0.2">
      <c r="A2044" s="24" t="s">
        <v>2073</v>
      </c>
      <c r="B2044" s="27">
        <v>2.2400000000000002</v>
      </c>
      <c r="C2044" s="27">
        <v>10484961.82</v>
      </c>
      <c r="D2044" s="22"/>
      <c r="E2044" s="22"/>
    </row>
    <row r="2045" spans="1:5" x14ac:dyDescent="0.2">
      <c r="A2045" s="24" t="s">
        <v>2074</v>
      </c>
      <c r="B2045" s="27">
        <v>2.31</v>
      </c>
      <c r="C2045" s="27">
        <v>10790622.970000001</v>
      </c>
      <c r="D2045" s="22"/>
      <c r="E2045" s="22"/>
    </row>
    <row r="2046" spans="1:5" x14ac:dyDescent="0.2">
      <c r="A2046" s="24" t="s">
        <v>2075</v>
      </c>
      <c r="B2046" s="27">
        <v>2.38</v>
      </c>
      <c r="C2046" s="27">
        <v>11095713.890000001</v>
      </c>
      <c r="D2046" s="22"/>
      <c r="E2046" s="22"/>
    </row>
    <row r="2047" spans="1:5" x14ac:dyDescent="0.2">
      <c r="A2047" s="24" t="s">
        <v>2076</v>
      </c>
      <c r="B2047" s="27">
        <v>2.39</v>
      </c>
      <c r="C2047" s="27">
        <v>11158608.4</v>
      </c>
      <c r="D2047" s="22"/>
      <c r="E2047" s="22"/>
    </row>
    <row r="2048" spans="1:5" x14ac:dyDescent="0.2">
      <c r="A2048" s="24" t="s">
        <v>2077</v>
      </c>
      <c r="B2048" s="27">
        <v>2.48</v>
      </c>
      <c r="C2048" s="27">
        <v>11542819.869999999</v>
      </c>
      <c r="D2048" s="22"/>
      <c r="E2048" s="22"/>
    </row>
    <row r="2049" spans="1:5" x14ac:dyDescent="0.2">
      <c r="A2049" s="24" t="s">
        <v>2078</v>
      </c>
      <c r="B2049" s="27">
        <v>2.4900000000000002</v>
      </c>
      <c r="C2049" s="27">
        <v>11593171.65</v>
      </c>
      <c r="D2049" s="22"/>
      <c r="E2049" s="22"/>
    </row>
    <row r="2050" spans="1:5" x14ac:dyDescent="0.2">
      <c r="A2050" s="24" t="s">
        <v>2079</v>
      </c>
      <c r="B2050" s="27">
        <v>2.5</v>
      </c>
      <c r="C2050" s="27">
        <v>11639452.93</v>
      </c>
      <c r="D2050" s="22"/>
      <c r="E2050" s="22"/>
    </row>
    <row r="2051" spans="1:5" x14ac:dyDescent="0.2">
      <c r="A2051" s="24" t="s">
        <v>2080</v>
      </c>
      <c r="B2051" s="27">
        <v>2.41</v>
      </c>
      <c r="C2051" s="27">
        <v>11225550.35</v>
      </c>
      <c r="D2051" s="22"/>
      <c r="E2051" s="22"/>
    </row>
    <row r="2052" spans="1:5" x14ac:dyDescent="0.2">
      <c r="A2052" s="24" t="s">
        <v>2081</v>
      </c>
      <c r="B2052" s="27">
        <v>2.29</v>
      </c>
      <c r="C2052" s="27">
        <v>10652968.09</v>
      </c>
      <c r="D2052" s="22"/>
      <c r="E2052" s="22"/>
    </row>
    <row r="2053" spans="1:5" x14ac:dyDescent="0.2">
      <c r="A2053" s="24" t="s">
        <v>2082</v>
      </c>
      <c r="B2053" s="27">
        <v>2.29</v>
      </c>
      <c r="C2053" s="27">
        <v>10623593.57</v>
      </c>
      <c r="D2053" s="22"/>
      <c r="E2053" s="22"/>
    </row>
    <row r="2054" spans="1:5" x14ac:dyDescent="0.2">
      <c r="A2054" s="24" t="s">
        <v>2083</v>
      </c>
      <c r="B2054" s="27">
        <v>2.34</v>
      </c>
      <c r="C2054" s="27">
        <v>10681045.76</v>
      </c>
      <c r="D2054" s="22"/>
      <c r="E2054" s="22"/>
    </row>
    <row r="2055" spans="1:5" x14ac:dyDescent="0.2">
      <c r="A2055" s="24" t="s">
        <v>2084</v>
      </c>
      <c r="B2055" s="27">
        <v>2.34</v>
      </c>
      <c r="C2055" s="27">
        <v>10682875.560000001</v>
      </c>
      <c r="D2055" s="22"/>
      <c r="E2055" s="22"/>
    </row>
    <row r="2056" spans="1:5" x14ac:dyDescent="0.2">
      <c r="A2056" s="24" t="s">
        <v>2085</v>
      </c>
      <c r="B2056" s="27">
        <v>2.29</v>
      </c>
      <c r="C2056" s="27">
        <v>10462990.32</v>
      </c>
      <c r="D2056" s="22"/>
      <c r="E2056" s="22"/>
    </row>
    <row r="2057" spans="1:5" x14ac:dyDescent="0.2">
      <c r="A2057" s="24" t="s">
        <v>2086</v>
      </c>
      <c r="B2057" s="27">
        <v>2.33</v>
      </c>
      <c r="C2057" s="27">
        <v>10647152.699999999</v>
      </c>
      <c r="D2057" s="22"/>
      <c r="E2057" s="22"/>
    </row>
    <row r="2058" spans="1:5" x14ac:dyDescent="0.2">
      <c r="A2058" s="24" t="s">
        <v>2087</v>
      </c>
      <c r="B2058" s="27">
        <v>2.3199999999999998</v>
      </c>
      <c r="C2058" s="27">
        <v>10603444.890000001</v>
      </c>
      <c r="D2058" s="22"/>
      <c r="E2058" s="22"/>
    </row>
    <row r="2059" spans="1:5" x14ac:dyDescent="0.2">
      <c r="A2059" s="24" t="s">
        <v>2088</v>
      </c>
      <c r="B2059" s="27">
        <v>2.33</v>
      </c>
      <c r="C2059" s="27">
        <v>10618143.32</v>
      </c>
      <c r="D2059" s="22"/>
      <c r="E2059" s="22"/>
    </row>
    <row r="2060" spans="1:5" x14ac:dyDescent="0.2">
      <c r="A2060" s="24" t="s">
        <v>2089</v>
      </c>
      <c r="B2060" s="27">
        <v>2.2400000000000002</v>
      </c>
      <c r="C2060" s="27">
        <v>10226065.77</v>
      </c>
      <c r="D2060" s="22"/>
      <c r="E2060" s="22"/>
    </row>
    <row r="2061" spans="1:5" x14ac:dyDescent="0.2">
      <c r="A2061" s="24" t="s">
        <v>2090</v>
      </c>
      <c r="B2061" s="27">
        <v>2.33</v>
      </c>
      <c r="C2061" s="27">
        <v>10578044.67</v>
      </c>
      <c r="D2061" s="22"/>
      <c r="E2061" s="22"/>
    </row>
    <row r="2062" spans="1:5" x14ac:dyDescent="0.2">
      <c r="A2062" s="24" t="s">
        <v>2091</v>
      </c>
      <c r="B2062" s="27">
        <v>2.36</v>
      </c>
      <c r="C2062" s="27">
        <v>10723224.41</v>
      </c>
      <c r="D2062" s="22"/>
      <c r="E2062" s="22"/>
    </row>
    <row r="2063" spans="1:5" x14ac:dyDescent="0.2">
      <c r="A2063" s="24" t="s">
        <v>2092</v>
      </c>
      <c r="B2063" s="27">
        <v>2.3199999999999998</v>
      </c>
      <c r="C2063" s="27">
        <v>10532751.810000001</v>
      </c>
      <c r="D2063" s="22"/>
      <c r="E2063" s="22"/>
    </row>
    <row r="2064" spans="1:5" x14ac:dyDescent="0.2">
      <c r="A2064" s="24" t="s">
        <v>2093</v>
      </c>
      <c r="B2064" s="27">
        <v>2.36</v>
      </c>
      <c r="C2064" s="27">
        <v>10694590.58</v>
      </c>
      <c r="D2064" s="22"/>
      <c r="E2064" s="22"/>
    </row>
    <row r="2065" spans="1:5" x14ac:dyDescent="0.2">
      <c r="A2065" s="24" t="s">
        <v>2094</v>
      </c>
      <c r="B2065" s="27">
        <v>2.27</v>
      </c>
      <c r="C2065" s="27">
        <v>9981826.3399999999</v>
      </c>
      <c r="D2065" s="22"/>
      <c r="E2065" s="22"/>
    </row>
    <row r="2066" spans="1:5" x14ac:dyDescent="0.2">
      <c r="A2066" s="24" t="s">
        <v>2095</v>
      </c>
      <c r="B2066" s="27">
        <v>2.4500000000000002</v>
      </c>
      <c r="C2066" s="27">
        <v>10775768.35</v>
      </c>
      <c r="D2066" s="22"/>
      <c r="E2066" s="22"/>
    </row>
    <row r="2067" spans="1:5" x14ac:dyDescent="0.2">
      <c r="A2067" s="24" t="s">
        <v>2096</v>
      </c>
      <c r="B2067" s="27">
        <v>2.4700000000000002</v>
      </c>
      <c r="C2067" s="27">
        <v>10821762.279999999</v>
      </c>
      <c r="D2067" s="22"/>
      <c r="E2067" s="22"/>
    </row>
    <row r="2068" spans="1:5" x14ac:dyDescent="0.2">
      <c r="A2068" s="24" t="s">
        <v>2097</v>
      </c>
      <c r="B2068" s="27">
        <v>2.42</v>
      </c>
      <c r="C2068" s="27">
        <v>10610300.32</v>
      </c>
      <c r="D2068" s="22"/>
      <c r="E2068" s="22"/>
    </row>
    <row r="2069" spans="1:5" x14ac:dyDescent="0.2">
      <c r="A2069" s="24" t="s">
        <v>2098</v>
      </c>
      <c r="B2069" s="27">
        <v>2.3199999999999998</v>
      </c>
      <c r="C2069" s="27">
        <v>10156507.66</v>
      </c>
      <c r="D2069" s="22"/>
      <c r="E2069" s="22"/>
    </row>
    <row r="2070" spans="1:5" x14ac:dyDescent="0.2">
      <c r="A2070" s="24" t="s">
        <v>2099</v>
      </c>
      <c r="B2070" s="27">
        <v>2.2000000000000002</v>
      </c>
      <c r="C2070" s="27">
        <v>9617346.6999999993</v>
      </c>
      <c r="D2070" s="22"/>
      <c r="E2070" s="22"/>
    </row>
    <row r="2071" spans="1:5" x14ac:dyDescent="0.2">
      <c r="A2071" s="24" t="s">
        <v>2100</v>
      </c>
      <c r="B2071" s="27">
        <v>2.16</v>
      </c>
      <c r="C2071" s="27">
        <v>9418938.2200000007</v>
      </c>
      <c r="D2071" s="22"/>
      <c r="E2071" s="22"/>
    </row>
    <row r="2072" spans="1:5" x14ac:dyDescent="0.2">
      <c r="A2072" s="24" t="s">
        <v>2101</v>
      </c>
      <c r="B2072" s="27">
        <v>2.1</v>
      </c>
      <c r="C2072" s="27">
        <v>9197003.2899999991</v>
      </c>
      <c r="D2072" s="22"/>
      <c r="E2072" s="22"/>
    </row>
    <row r="2073" spans="1:5" x14ac:dyDescent="0.2">
      <c r="A2073" s="24" t="s">
        <v>2102</v>
      </c>
      <c r="B2073" s="27">
        <v>2.06</v>
      </c>
      <c r="C2073" s="27">
        <v>9006834.6500000004</v>
      </c>
      <c r="D2073" s="22"/>
      <c r="E2073" s="22"/>
    </row>
    <row r="2074" spans="1:5" x14ac:dyDescent="0.2">
      <c r="A2074" s="24" t="s">
        <v>2103</v>
      </c>
      <c r="B2074" s="27">
        <v>2.12</v>
      </c>
      <c r="C2074" s="27">
        <v>9188120</v>
      </c>
      <c r="D2074" s="22"/>
      <c r="E2074" s="22"/>
    </row>
    <row r="2075" spans="1:5" x14ac:dyDescent="0.2">
      <c r="A2075" s="24" t="s">
        <v>2104</v>
      </c>
      <c r="B2075" s="27">
        <v>2.14</v>
      </c>
      <c r="C2075" s="27">
        <v>9301750</v>
      </c>
      <c r="D2075" s="22"/>
      <c r="E2075" s="22"/>
    </row>
    <row r="2076" spans="1:5" x14ac:dyDescent="0.2">
      <c r="A2076" s="24" t="s">
        <v>2105</v>
      </c>
      <c r="B2076" s="27">
        <v>2.14</v>
      </c>
      <c r="C2076" s="27">
        <v>9278750</v>
      </c>
      <c r="D2076" s="22"/>
      <c r="E2076" s="22"/>
    </row>
    <row r="2077" spans="1:5" x14ac:dyDescent="0.2">
      <c r="A2077" s="24" t="s">
        <v>2106</v>
      </c>
      <c r="B2077" s="27">
        <v>2.0299999999999998</v>
      </c>
      <c r="C2077" s="27">
        <v>8667590</v>
      </c>
      <c r="D2077" s="22"/>
      <c r="E2077" s="22"/>
    </row>
    <row r="2078" spans="1:5" x14ac:dyDescent="0.2">
      <c r="A2078" s="24" t="s">
        <v>2107</v>
      </c>
      <c r="B2078" s="27">
        <v>2.0499999999999998</v>
      </c>
      <c r="C2078" s="27">
        <v>8706880</v>
      </c>
      <c r="D2078" s="22"/>
      <c r="E2078" s="22"/>
    </row>
    <row r="2079" spans="1:5" x14ac:dyDescent="0.2">
      <c r="A2079" s="24" t="s">
        <v>2108</v>
      </c>
      <c r="B2079" s="27">
        <v>2.02</v>
      </c>
      <c r="C2079" s="27">
        <v>8601120</v>
      </c>
      <c r="D2079" s="22"/>
      <c r="E2079" s="22"/>
    </row>
    <row r="2080" spans="1:5" x14ac:dyDescent="0.2">
      <c r="A2080" s="24" t="s">
        <v>2109</v>
      </c>
      <c r="B2080" s="27">
        <v>1.95</v>
      </c>
      <c r="C2080" s="27">
        <v>8300960</v>
      </c>
      <c r="D2080" s="22"/>
      <c r="E2080" s="22"/>
    </row>
    <row r="2081" spans="1:5" x14ac:dyDescent="0.2">
      <c r="A2081" s="24" t="s">
        <v>2110</v>
      </c>
      <c r="B2081" s="27">
        <v>1.98</v>
      </c>
      <c r="C2081" s="27">
        <v>8418910</v>
      </c>
      <c r="D2081" s="22"/>
      <c r="E2081" s="22"/>
    </row>
    <row r="2082" spans="1:5" x14ac:dyDescent="0.2">
      <c r="A2082" s="24" t="s">
        <v>2111</v>
      </c>
      <c r="B2082" s="27">
        <v>2.1</v>
      </c>
      <c r="C2082" s="27">
        <v>8914860</v>
      </c>
      <c r="D2082" s="22"/>
      <c r="E2082" s="22"/>
    </row>
    <row r="2083" spans="1:5" x14ac:dyDescent="0.2">
      <c r="A2083" s="24" t="s">
        <v>2112</v>
      </c>
      <c r="B2083" s="27">
        <v>2.17</v>
      </c>
      <c r="C2083" s="27">
        <v>9194910</v>
      </c>
      <c r="D2083" s="22"/>
      <c r="E2083" s="22"/>
    </row>
    <row r="2084" spans="1:5" x14ac:dyDescent="0.2">
      <c r="A2084" s="24" t="s">
        <v>2113</v>
      </c>
      <c r="B2084" s="27">
        <v>2.25</v>
      </c>
      <c r="C2084" s="27">
        <v>9534500</v>
      </c>
      <c r="D2084" s="22"/>
      <c r="E2084" s="22"/>
    </row>
    <row r="2085" spans="1:5" x14ac:dyDescent="0.2">
      <c r="A2085" s="24" t="s">
        <v>2114</v>
      </c>
      <c r="B2085" s="27">
        <v>2.44</v>
      </c>
      <c r="C2085" s="27">
        <v>10329780</v>
      </c>
      <c r="D2085" s="22"/>
      <c r="E2085" s="22"/>
    </row>
    <row r="2086" spans="1:5" x14ac:dyDescent="0.2">
      <c r="A2086" s="24" t="s">
        <v>2115</v>
      </c>
      <c r="B2086" s="27">
        <v>2.42</v>
      </c>
      <c r="C2086" s="27">
        <v>10280250</v>
      </c>
      <c r="D2086" s="22"/>
      <c r="E2086" s="22"/>
    </row>
    <row r="2087" spans="1:5" x14ac:dyDescent="0.2">
      <c r="A2087" s="24" t="s">
        <v>2116</v>
      </c>
      <c r="B2087" s="27">
        <v>2.69</v>
      </c>
      <c r="C2087" s="27">
        <v>11387380</v>
      </c>
      <c r="D2087" s="22"/>
      <c r="E2087" s="22"/>
    </row>
    <row r="2088" spans="1:5" x14ac:dyDescent="0.2">
      <c r="A2088" s="24" t="s">
        <v>2117</v>
      </c>
      <c r="B2088" s="27">
        <v>2.69</v>
      </c>
      <c r="C2088" s="27">
        <v>11347420</v>
      </c>
      <c r="D2088" s="22"/>
      <c r="E2088" s="22"/>
    </row>
    <row r="2089" spans="1:5" x14ac:dyDescent="0.2">
      <c r="A2089" s="24" t="s">
        <v>2118</v>
      </c>
      <c r="B2089" s="27">
        <v>2.92</v>
      </c>
      <c r="C2089" s="27">
        <v>12346480</v>
      </c>
      <c r="D2089" s="22"/>
      <c r="E2089" s="22"/>
    </row>
    <row r="2090" spans="1:5" x14ac:dyDescent="0.2">
      <c r="A2090" s="24" t="s">
        <v>2119</v>
      </c>
      <c r="B2090" s="27">
        <v>2.76</v>
      </c>
      <c r="C2090" s="27">
        <v>11647780</v>
      </c>
      <c r="D2090" s="22"/>
      <c r="E2090" s="22"/>
    </row>
    <row r="2091" spans="1:5" x14ac:dyDescent="0.2">
      <c r="A2091" s="24" t="s">
        <v>2120</v>
      </c>
      <c r="B2091" s="27">
        <v>2.83</v>
      </c>
      <c r="C2091" s="27">
        <v>11954730</v>
      </c>
      <c r="D2091" s="22"/>
      <c r="E2091" s="22"/>
    </row>
    <row r="2092" spans="1:5" x14ac:dyDescent="0.2">
      <c r="A2092" s="24" t="s">
        <v>2121</v>
      </c>
      <c r="B2092" s="27">
        <v>3.12</v>
      </c>
      <c r="C2092" s="27">
        <v>13155800</v>
      </c>
      <c r="D2092" s="22"/>
      <c r="E2092" s="22"/>
    </row>
    <row r="2093" spans="1:5" x14ac:dyDescent="0.2">
      <c r="A2093" s="24" t="s">
        <v>2122</v>
      </c>
      <c r="B2093" s="27">
        <v>2.89</v>
      </c>
      <c r="C2093" s="27">
        <v>12182070</v>
      </c>
      <c r="D2093" s="22"/>
      <c r="E2093" s="22"/>
    </row>
    <row r="2094" spans="1:5" x14ac:dyDescent="0.2">
      <c r="A2094" s="24" t="s">
        <v>2123</v>
      </c>
      <c r="B2094" s="27">
        <v>2.57</v>
      </c>
      <c r="C2094" s="27">
        <v>10818480</v>
      </c>
      <c r="D2094" s="22"/>
      <c r="E2094" s="22"/>
    </row>
    <row r="2095" spans="1:5" x14ac:dyDescent="0.2">
      <c r="A2095" s="24" t="s">
        <v>2124</v>
      </c>
      <c r="B2095" s="27">
        <v>2.4900000000000002</v>
      </c>
      <c r="C2095" s="27">
        <v>10507660</v>
      </c>
      <c r="D2095" s="22"/>
      <c r="E2095" s="22"/>
    </row>
    <row r="2096" spans="1:5" x14ac:dyDescent="0.2">
      <c r="A2096" s="24" t="s">
        <v>2125</v>
      </c>
      <c r="B2096" s="27">
        <v>2.2799999999999998</v>
      </c>
      <c r="C2096" s="27">
        <v>9595300</v>
      </c>
      <c r="D2096" s="22"/>
      <c r="E2096" s="22"/>
    </row>
    <row r="2097" spans="1:5" x14ac:dyDescent="0.2">
      <c r="A2097" s="24" t="s">
        <v>2126</v>
      </c>
      <c r="B2097" s="27">
        <v>2.3199999999999998</v>
      </c>
      <c r="C2097" s="27">
        <v>9796250</v>
      </c>
      <c r="D2097" s="22"/>
      <c r="E2097" s="22"/>
    </row>
    <row r="2098" spans="1:5" x14ac:dyDescent="0.2">
      <c r="A2098" s="24" t="s">
        <v>2127</v>
      </c>
      <c r="B2098" s="27">
        <v>2.56</v>
      </c>
      <c r="C2098" s="27">
        <v>10781810</v>
      </c>
      <c r="D2098" s="22"/>
      <c r="E2098" s="22"/>
    </row>
    <row r="2099" spans="1:5" x14ac:dyDescent="0.2">
      <c r="A2099" s="24" t="s">
        <v>2128</v>
      </c>
      <c r="B2099" s="27">
        <v>2.56</v>
      </c>
      <c r="C2099" s="27">
        <v>10799980</v>
      </c>
      <c r="D2099" s="22"/>
      <c r="E2099" s="22"/>
    </row>
    <row r="2100" spans="1:5" x14ac:dyDescent="0.2">
      <c r="A2100" s="24" t="s">
        <v>2129</v>
      </c>
      <c r="B2100" s="27">
        <v>2.72</v>
      </c>
      <c r="C2100" s="27">
        <v>11469450</v>
      </c>
      <c r="D2100" s="22"/>
      <c r="E2100" s="22"/>
    </row>
    <row r="2101" spans="1:5" x14ac:dyDescent="0.2">
      <c r="A2101" s="24" t="s">
        <v>2130</v>
      </c>
      <c r="B2101" s="27">
        <v>2.82</v>
      </c>
      <c r="C2101" s="27">
        <v>11834530</v>
      </c>
      <c r="D2101" s="22"/>
      <c r="E2101" s="22"/>
    </row>
    <row r="2102" spans="1:5" x14ac:dyDescent="0.2">
      <c r="A2102" s="24" t="s">
        <v>2131</v>
      </c>
      <c r="B2102" s="27">
        <v>2.76</v>
      </c>
      <c r="C2102" s="27">
        <v>11148350</v>
      </c>
      <c r="D2102" s="22"/>
      <c r="E2102" s="22"/>
    </row>
    <row r="2103" spans="1:5" x14ac:dyDescent="0.2">
      <c r="A2103" s="24" t="s">
        <v>2132</v>
      </c>
      <c r="B2103" s="27">
        <v>2.79</v>
      </c>
      <c r="C2103" s="27">
        <v>11146940</v>
      </c>
      <c r="D2103" s="22"/>
      <c r="E2103" s="22"/>
    </row>
    <row r="2104" spans="1:5" x14ac:dyDescent="0.2">
      <c r="A2104" s="24" t="s">
        <v>2133</v>
      </c>
      <c r="B2104" s="27">
        <v>2.88</v>
      </c>
      <c r="C2104" s="27">
        <v>11687670</v>
      </c>
      <c r="D2104" s="22"/>
      <c r="E2104" s="22"/>
    </row>
    <row r="2105" spans="1:5" x14ac:dyDescent="0.2">
      <c r="A2105" s="24" t="s">
        <v>2134</v>
      </c>
      <c r="B2105" s="27">
        <v>3.02</v>
      </c>
      <c r="C2105" s="27">
        <v>12301730</v>
      </c>
      <c r="D2105" s="22"/>
      <c r="E2105" s="22"/>
    </row>
    <row r="2106" spans="1:5" x14ac:dyDescent="0.2">
      <c r="A2106" s="24" t="s">
        <v>2135</v>
      </c>
      <c r="B2106" s="27">
        <v>3.25</v>
      </c>
      <c r="C2106" s="27">
        <v>13229840</v>
      </c>
      <c r="D2106" s="22"/>
      <c r="E2106" s="22"/>
    </row>
    <row r="2107" spans="1:5" x14ac:dyDescent="0.2">
      <c r="A2107" s="24" t="s">
        <v>2136</v>
      </c>
      <c r="B2107" s="27">
        <v>3.38</v>
      </c>
      <c r="C2107" s="27">
        <v>13758290</v>
      </c>
      <c r="D2107" s="22"/>
      <c r="E2107" s="22"/>
    </row>
    <row r="2108" spans="1:5" x14ac:dyDescent="0.2">
      <c r="A2108" s="24" t="s">
        <v>2137</v>
      </c>
      <c r="B2108" s="27">
        <v>3.57</v>
      </c>
      <c r="C2108" s="27">
        <v>14491820</v>
      </c>
      <c r="D2108" s="22"/>
      <c r="E2108" s="22"/>
    </row>
    <row r="2109" spans="1:5" x14ac:dyDescent="0.2">
      <c r="A2109" s="24" t="s">
        <v>2138</v>
      </c>
      <c r="B2109" s="27">
        <v>3.81</v>
      </c>
      <c r="C2109" s="27">
        <v>15457190</v>
      </c>
      <c r="D2109" s="22"/>
      <c r="E2109" s="22"/>
    </row>
    <row r="2110" spans="1:5" x14ac:dyDescent="0.2">
      <c r="A2110" s="24" t="s">
        <v>2139</v>
      </c>
      <c r="B2110" s="27">
        <v>3.81</v>
      </c>
      <c r="C2110" s="27">
        <v>15468830</v>
      </c>
      <c r="D2110" s="22"/>
      <c r="E2110" s="22"/>
    </row>
    <row r="2111" spans="1:5" x14ac:dyDescent="0.2">
      <c r="A2111" s="24" t="s">
        <v>2140</v>
      </c>
      <c r="B2111" s="27">
        <v>3.8</v>
      </c>
      <c r="C2111" s="27">
        <v>15430710</v>
      </c>
      <c r="D2111" s="22"/>
      <c r="E2111" s="22"/>
    </row>
    <row r="2112" spans="1:5" x14ac:dyDescent="0.2">
      <c r="A2112" s="24" t="s">
        <v>2141</v>
      </c>
      <c r="B2112" s="27">
        <v>3.98</v>
      </c>
      <c r="C2112" s="27">
        <v>16107800</v>
      </c>
      <c r="D2112" s="22"/>
      <c r="E2112" s="22"/>
    </row>
    <row r="2113" spans="1:5" x14ac:dyDescent="0.2">
      <c r="A2113" s="24" t="s">
        <v>2142</v>
      </c>
      <c r="B2113" s="27">
        <v>4.2699999999999996</v>
      </c>
      <c r="C2113" s="27">
        <v>17327010</v>
      </c>
      <c r="D2113" s="22"/>
      <c r="E2113" s="22"/>
    </row>
    <row r="2114" spans="1:5" x14ac:dyDescent="0.2">
      <c r="A2114" s="24" t="s">
        <v>2143</v>
      </c>
      <c r="B2114" s="27">
        <v>5.1100000000000003</v>
      </c>
      <c r="C2114" s="27">
        <v>20668980</v>
      </c>
      <c r="D2114" s="22"/>
      <c r="E2114" s="22"/>
    </row>
    <row r="2115" spans="1:5" x14ac:dyDescent="0.2">
      <c r="A2115" s="24" t="s">
        <v>2144</v>
      </c>
      <c r="B2115" s="27">
        <v>5.56</v>
      </c>
      <c r="C2115" s="27">
        <v>22497320</v>
      </c>
      <c r="D2115" s="22"/>
      <c r="E2115" s="22"/>
    </row>
    <row r="2116" spans="1:5" x14ac:dyDescent="0.2">
      <c r="A2116" s="24" t="s">
        <v>2145</v>
      </c>
      <c r="B2116" s="27">
        <v>5.75</v>
      </c>
      <c r="C2116" s="27">
        <v>23306520</v>
      </c>
      <c r="D2116" s="22"/>
      <c r="E2116" s="22"/>
    </row>
    <row r="2117" spans="1:5" x14ac:dyDescent="0.2">
      <c r="A2117" s="24" t="s">
        <v>2146</v>
      </c>
      <c r="B2117" s="27">
        <v>5.62</v>
      </c>
      <c r="C2117" s="27">
        <v>22760040</v>
      </c>
      <c r="D2117" s="22"/>
      <c r="E2117" s="22"/>
    </row>
    <row r="2118" spans="1:5" x14ac:dyDescent="0.2">
      <c r="A2118" s="24" t="s">
        <v>2147</v>
      </c>
      <c r="B2118" s="27">
        <v>6.02</v>
      </c>
      <c r="C2118" s="27">
        <v>24402750</v>
      </c>
      <c r="D2118" s="22"/>
      <c r="E2118" s="22"/>
    </row>
    <row r="2119" spans="1:5" x14ac:dyDescent="0.2">
      <c r="A2119" s="24" t="s">
        <v>2148</v>
      </c>
      <c r="B2119" s="27">
        <v>6.11</v>
      </c>
      <c r="C2119" s="27">
        <v>24661282.600000001</v>
      </c>
      <c r="D2119" s="22"/>
      <c r="E2119" s="22"/>
    </row>
    <row r="2120" spans="1:5" x14ac:dyDescent="0.2">
      <c r="A2120" s="24" t="s">
        <v>2149</v>
      </c>
      <c r="B2120" s="27">
        <v>6.11</v>
      </c>
      <c r="C2120" s="27">
        <v>24667677.620000001</v>
      </c>
      <c r="D2120" s="22"/>
      <c r="E2120" s="22"/>
    </row>
    <row r="2121" spans="1:5" x14ac:dyDescent="0.2">
      <c r="A2121" s="24" t="s">
        <v>2150</v>
      </c>
      <c r="B2121" s="27">
        <v>6.27</v>
      </c>
      <c r="C2121" s="27">
        <v>25247985</v>
      </c>
      <c r="D2121" s="22"/>
      <c r="E2121" s="22"/>
    </row>
    <row r="2122" spans="1:5" x14ac:dyDescent="0.2">
      <c r="A2122" s="24" t="s">
        <v>2151</v>
      </c>
      <c r="B2122" s="27">
        <v>6.37</v>
      </c>
      <c r="C2122" s="27">
        <v>25604141.449999999</v>
      </c>
      <c r="D2122" s="22"/>
      <c r="E2122" s="22"/>
    </row>
    <row r="2123" spans="1:5" x14ac:dyDescent="0.2">
      <c r="A2123" s="24" t="s">
        <v>2152</v>
      </c>
      <c r="B2123" s="27">
        <v>6.5</v>
      </c>
      <c r="C2123" s="27">
        <v>25975337.359999999</v>
      </c>
      <c r="D2123" s="22"/>
      <c r="E2123" s="22"/>
    </row>
    <row r="2124" spans="1:5" x14ac:dyDescent="0.2">
      <c r="A2124" s="24" t="s">
        <v>2153</v>
      </c>
      <c r="B2124" s="27">
        <v>6.24</v>
      </c>
      <c r="C2124" s="27">
        <v>24912736.120000001</v>
      </c>
      <c r="D2124" s="22"/>
      <c r="E2124" s="22"/>
    </row>
    <row r="2125" spans="1:5" x14ac:dyDescent="0.2">
      <c r="A2125" s="24" t="s">
        <v>2154</v>
      </c>
      <c r="B2125" s="27">
        <v>5.8</v>
      </c>
      <c r="C2125" s="27">
        <v>23134330.68</v>
      </c>
      <c r="D2125" s="22"/>
      <c r="E2125" s="22"/>
    </row>
    <row r="2126" spans="1:5" x14ac:dyDescent="0.2">
      <c r="A2126" s="24" t="s">
        <v>2155</v>
      </c>
      <c r="B2126" s="27">
        <v>5.8</v>
      </c>
      <c r="C2126" s="27">
        <v>23154715.870000001</v>
      </c>
      <c r="D2126" s="22"/>
      <c r="E2126" s="22"/>
    </row>
    <row r="2127" spans="1:5" x14ac:dyDescent="0.2">
      <c r="A2127" s="24" t="s">
        <v>2156</v>
      </c>
      <c r="B2127" s="27">
        <v>5.95</v>
      </c>
      <c r="C2127" s="27">
        <v>23716926.91</v>
      </c>
      <c r="D2127" s="22"/>
      <c r="E2127" s="22"/>
    </row>
    <row r="2128" spans="1:5" x14ac:dyDescent="0.2">
      <c r="A2128" s="24" t="s">
        <v>2157</v>
      </c>
      <c r="B2128" s="27">
        <v>6.47</v>
      </c>
      <c r="C2128" s="27">
        <v>25764592.809999999</v>
      </c>
      <c r="D2128" s="22"/>
      <c r="E2128" s="22"/>
    </row>
    <row r="2129" spans="1:5" x14ac:dyDescent="0.2">
      <c r="A2129" s="24" t="s">
        <v>2158</v>
      </c>
      <c r="B2129" s="27">
        <v>6.59</v>
      </c>
      <c r="C2129" s="27">
        <v>26236868.859999999</v>
      </c>
      <c r="D2129" s="22"/>
      <c r="E2129" s="22"/>
    </row>
    <row r="2130" spans="1:5" x14ac:dyDescent="0.2">
      <c r="A2130" s="24" t="s">
        <v>2159</v>
      </c>
      <c r="B2130" s="27">
        <v>6.39</v>
      </c>
      <c r="C2130" s="27">
        <v>25439015.710000001</v>
      </c>
      <c r="D2130" s="22"/>
      <c r="E2130" s="22"/>
    </row>
    <row r="2131" spans="1:5" x14ac:dyDescent="0.2">
      <c r="A2131" s="24" t="s">
        <v>2160</v>
      </c>
      <c r="B2131" s="27">
        <v>6.35</v>
      </c>
      <c r="C2131" s="27">
        <v>25274939.329999998</v>
      </c>
      <c r="D2131" s="22"/>
      <c r="E2131" s="22"/>
    </row>
    <row r="2132" spans="1:5" x14ac:dyDescent="0.2">
      <c r="A2132" s="24" t="s">
        <v>2161</v>
      </c>
      <c r="B2132" s="27">
        <v>6.98</v>
      </c>
      <c r="C2132" s="27">
        <v>27778140.52</v>
      </c>
      <c r="D2132" s="22"/>
      <c r="E2132" s="22"/>
    </row>
    <row r="2133" spans="1:5" x14ac:dyDescent="0.2">
      <c r="A2133" s="24" t="s">
        <v>2162</v>
      </c>
      <c r="B2133" s="27">
        <v>7.19</v>
      </c>
      <c r="C2133" s="27">
        <v>30988643.5</v>
      </c>
      <c r="D2133" s="22"/>
      <c r="E2133" s="22"/>
    </row>
    <row r="2134" spans="1:5" x14ac:dyDescent="0.2">
      <c r="A2134" s="24" t="s">
        <v>2163</v>
      </c>
      <c r="B2134" s="27">
        <v>6.96</v>
      </c>
      <c r="C2134" s="27">
        <v>30022979.489999998</v>
      </c>
      <c r="D2134" s="22"/>
      <c r="E2134" s="22"/>
    </row>
    <row r="2135" spans="1:5" x14ac:dyDescent="0.2">
      <c r="A2135" s="24" t="s">
        <v>2164</v>
      </c>
      <c r="B2135" s="27">
        <v>7.59</v>
      </c>
      <c r="C2135" s="27">
        <v>32637524.260000002</v>
      </c>
      <c r="D2135" s="22"/>
      <c r="E2135" s="22"/>
    </row>
    <row r="2136" spans="1:5" x14ac:dyDescent="0.2">
      <c r="A2136" s="24" t="s">
        <v>2165</v>
      </c>
      <c r="B2136" s="27">
        <v>7.75</v>
      </c>
      <c r="C2136" s="27">
        <v>33337777.079999998</v>
      </c>
      <c r="D2136" s="22"/>
      <c r="E2136" s="22"/>
    </row>
    <row r="2137" spans="1:5" x14ac:dyDescent="0.2">
      <c r="A2137" s="24" t="s">
        <v>2166</v>
      </c>
      <c r="B2137" s="27">
        <v>7.86</v>
      </c>
      <c r="C2137" s="27">
        <v>33843443.899999999</v>
      </c>
      <c r="D2137" s="22"/>
      <c r="E2137" s="22"/>
    </row>
    <row r="2138" spans="1:5" x14ac:dyDescent="0.2">
      <c r="A2138" s="24" t="s">
        <v>2167</v>
      </c>
      <c r="B2138" s="27">
        <v>7.87</v>
      </c>
      <c r="C2138" s="27">
        <v>33847402.710000001</v>
      </c>
      <c r="D2138" s="22"/>
      <c r="E2138" s="22"/>
    </row>
    <row r="2139" spans="1:5" x14ac:dyDescent="0.2">
      <c r="A2139" s="24" t="s">
        <v>2168</v>
      </c>
      <c r="B2139" s="27">
        <v>7.73</v>
      </c>
      <c r="C2139" s="27">
        <v>33256765.489999998</v>
      </c>
      <c r="D2139" s="22"/>
      <c r="E2139" s="22"/>
    </row>
    <row r="2140" spans="1:5" x14ac:dyDescent="0.2">
      <c r="A2140" s="24" t="s">
        <v>2169</v>
      </c>
      <c r="B2140" s="27">
        <v>7.66</v>
      </c>
      <c r="C2140" s="27">
        <v>32929629.300000001</v>
      </c>
      <c r="D2140" s="22"/>
      <c r="E2140" s="22"/>
    </row>
    <row r="2141" spans="1:5" x14ac:dyDescent="0.2">
      <c r="A2141" s="24" t="s">
        <v>2170</v>
      </c>
      <c r="B2141" s="27">
        <v>7.57</v>
      </c>
      <c r="C2141" s="27">
        <v>32328857.68</v>
      </c>
      <c r="D2141" s="22"/>
      <c r="E2141" s="22"/>
    </row>
    <row r="2142" spans="1:5" x14ac:dyDescent="0.2">
      <c r="A2142" s="24" t="s">
        <v>2171</v>
      </c>
      <c r="B2142" s="27">
        <v>7.53</v>
      </c>
      <c r="C2142" s="27">
        <v>32171996.399999999</v>
      </c>
      <c r="D2142" s="22"/>
      <c r="E2142" s="22"/>
    </row>
    <row r="2143" spans="1:5" x14ac:dyDescent="0.2">
      <c r="A2143" s="24" t="s">
        <v>2172</v>
      </c>
      <c r="B2143" s="27">
        <v>7.94</v>
      </c>
      <c r="C2143" s="27">
        <v>33887206.149999999</v>
      </c>
      <c r="D2143" s="22"/>
      <c r="E2143" s="22"/>
    </row>
    <row r="2144" spans="1:5" x14ac:dyDescent="0.2">
      <c r="A2144" s="24" t="s">
        <v>2173</v>
      </c>
      <c r="B2144" s="27">
        <v>8.07</v>
      </c>
      <c r="C2144" s="27">
        <v>34393340.409999996</v>
      </c>
      <c r="D2144" s="22"/>
      <c r="E2144" s="22"/>
    </row>
    <row r="2145" spans="1:5" x14ac:dyDescent="0.2">
      <c r="A2145" s="24" t="s">
        <v>2174</v>
      </c>
      <c r="B2145" s="27">
        <v>8.15</v>
      </c>
      <c r="C2145" s="27">
        <v>34657044.75</v>
      </c>
      <c r="D2145" s="22"/>
      <c r="E2145" s="22"/>
    </row>
    <row r="2146" spans="1:5" x14ac:dyDescent="0.2">
      <c r="A2146" s="24" t="s">
        <v>2175</v>
      </c>
      <c r="B2146" s="27">
        <v>8.19</v>
      </c>
      <c r="C2146" s="27">
        <v>34826462.009999998</v>
      </c>
      <c r="D2146" s="22"/>
      <c r="E2146" s="22"/>
    </row>
    <row r="2147" spans="1:5" x14ac:dyDescent="0.2">
      <c r="A2147" s="24" t="s">
        <v>2176</v>
      </c>
      <c r="B2147" s="27">
        <v>8.02</v>
      </c>
      <c r="C2147" s="27">
        <v>34070797.469999999</v>
      </c>
      <c r="D2147" s="22"/>
      <c r="E2147" s="22"/>
    </row>
    <row r="2148" spans="1:5" x14ac:dyDescent="0.2">
      <c r="A2148" s="24" t="s">
        <v>2177</v>
      </c>
      <c r="B2148" s="27">
        <v>8.44</v>
      </c>
      <c r="C2148" s="27">
        <v>35773942.630000003</v>
      </c>
      <c r="D2148" s="22"/>
      <c r="E2148" s="22"/>
    </row>
    <row r="2149" spans="1:5" x14ac:dyDescent="0.2">
      <c r="A2149" s="24" t="s">
        <v>2178</v>
      </c>
      <c r="B2149" s="27">
        <v>8.4499999999999993</v>
      </c>
      <c r="C2149" s="27">
        <v>35784246.649999999</v>
      </c>
      <c r="D2149" s="22"/>
      <c r="E2149" s="22"/>
    </row>
    <row r="2150" spans="1:5" x14ac:dyDescent="0.2">
      <c r="A2150" s="24" t="s">
        <v>2179</v>
      </c>
      <c r="B2150" s="27">
        <v>8.48</v>
      </c>
      <c r="C2150" s="27">
        <v>36061548.649999999</v>
      </c>
      <c r="D2150" s="22"/>
      <c r="E2150" s="22"/>
    </row>
    <row r="2151" spans="1:5" x14ac:dyDescent="0.2">
      <c r="A2151" s="24" t="s">
        <v>2180</v>
      </c>
      <c r="B2151" s="27">
        <v>8.2899999999999991</v>
      </c>
      <c r="C2151" s="27">
        <v>35154421.579999998</v>
      </c>
      <c r="D2151" s="22"/>
      <c r="E2151" s="22"/>
    </row>
    <row r="2152" spans="1:5" x14ac:dyDescent="0.2">
      <c r="A2152" s="24" t="s">
        <v>2181</v>
      </c>
      <c r="B2152" s="27">
        <v>8.23</v>
      </c>
      <c r="C2152" s="27">
        <v>34546908.560000002</v>
      </c>
      <c r="D2152" s="22"/>
      <c r="E2152" s="22"/>
    </row>
    <row r="2153" spans="1:5" x14ac:dyDescent="0.2">
      <c r="A2153" s="24" t="s">
        <v>2182</v>
      </c>
      <c r="B2153" s="27">
        <v>7.81</v>
      </c>
      <c r="C2153" s="27">
        <v>32757744.370000001</v>
      </c>
      <c r="D2153" s="22"/>
      <c r="E2153" s="22"/>
    </row>
    <row r="2154" spans="1:5" x14ac:dyDescent="0.2">
      <c r="A2154" s="24" t="s">
        <v>2183</v>
      </c>
      <c r="B2154" s="27">
        <v>8.0399999999999991</v>
      </c>
      <c r="C2154" s="27">
        <v>33714812.82</v>
      </c>
      <c r="D2154" s="22"/>
      <c r="E2154" s="22"/>
    </row>
    <row r="2155" spans="1:5" x14ac:dyDescent="0.2">
      <c r="A2155" s="24" t="s">
        <v>2184</v>
      </c>
      <c r="B2155" s="27">
        <v>8.2100000000000009</v>
      </c>
      <c r="C2155" s="27">
        <v>34180062.619999997</v>
      </c>
      <c r="D2155" s="22"/>
      <c r="E2155" s="22"/>
    </row>
    <row r="2156" spans="1:5" x14ac:dyDescent="0.2">
      <c r="A2156" s="24" t="s">
        <v>2185</v>
      </c>
      <c r="B2156" s="27">
        <v>8.0399999999999991</v>
      </c>
      <c r="C2156" s="27">
        <v>33397023.010000002</v>
      </c>
      <c r="D2156" s="22"/>
      <c r="E2156" s="22"/>
    </row>
    <row r="2157" spans="1:5" x14ac:dyDescent="0.2">
      <c r="A2157" s="24" t="s">
        <v>2186</v>
      </c>
      <c r="B2157" s="27">
        <v>8.09</v>
      </c>
      <c r="C2157" s="27">
        <v>33501058.010000002</v>
      </c>
      <c r="D2157" s="22"/>
      <c r="E2157" s="22"/>
    </row>
    <row r="2158" spans="1:5" x14ac:dyDescent="0.2">
      <c r="A2158" s="24" t="s">
        <v>2187</v>
      </c>
      <c r="B2158" s="27">
        <v>8.3800000000000008</v>
      </c>
      <c r="C2158" s="27">
        <v>34552023.270000003</v>
      </c>
      <c r="D2158" s="22"/>
      <c r="E2158" s="22"/>
    </row>
    <row r="2159" spans="1:5" x14ac:dyDescent="0.2">
      <c r="A2159" s="24" t="s">
        <v>2188</v>
      </c>
      <c r="B2159" s="27">
        <v>8.4600000000000009</v>
      </c>
      <c r="C2159" s="27">
        <v>33947543.289999999</v>
      </c>
      <c r="D2159" s="22"/>
      <c r="E2159" s="22"/>
    </row>
    <row r="2160" spans="1:5" x14ac:dyDescent="0.2">
      <c r="A2160" s="24" t="s">
        <v>2189</v>
      </c>
      <c r="B2160" s="27">
        <v>8.49</v>
      </c>
      <c r="C2160" s="27">
        <v>33982949.649999999</v>
      </c>
      <c r="D2160" s="22"/>
      <c r="E2160" s="22"/>
    </row>
    <row r="2161" spans="1:5" x14ac:dyDescent="0.2">
      <c r="A2161" s="24" t="s">
        <v>2190</v>
      </c>
      <c r="B2161" s="27">
        <v>8.2799999999999994</v>
      </c>
      <c r="C2161" s="27">
        <v>33165588.219999999</v>
      </c>
      <c r="D2161" s="22"/>
      <c r="E2161" s="22"/>
    </row>
    <row r="2162" spans="1:5" x14ac:dyDescent="0.2">
      <c r="A2162" s="24" t="s">
        <v>2191</v>
      </c>
      <c r="B2162" s="27">
        <v>7.99</v>
      </c>
      <c r="C2162" s="27">
        <v>31998036.379999999</v>
      </c>
      <c r="D2162" s="22"/>
      <c r="E2162" s="22"/>
    </row>
    <row r="2163" spans="1:5" x14ac:dyDescent="0.2">
      <c r="A2163" s="24" t="s">
        <v>2192</v>
      </c>
      <c r="B2163" s="27">
        <v>8.34</v>
      </c>
      <c r="C2163" s="27">
        <v>33292396.800000001</v>
      </c>
      <c r="D2163" s="22"/>
      <c r="E2163" s="22"/>
    </row>
    <row r="2164" spans="1:5" x14ac:dyDescent="0.2">
      <c r="A2164" s="24" t="s">
        <v>2193</v>
      </c>
      <c r="B2164" s="27">
        <v>8.41</v>
      </c>
      <c r="C2164" s="27">
        <v>33289820.190000001</v>
      </c>
      <c r="D2164" s="22"/>
      <c r="E2164" s="22"/>
    </row>
    <row r="2165" spans="1:5" x14ac:dyDescent="0.2">
      <c r="A2165" s="24" t="s">
        <v>2194</v>
      </c>
      <c r="B2165" s="27">
        <v>9.19</v>
      </c>
      <c r="C2165" s="27">
        <v>36286051.450000003</v>
      </c>
      <c r="D2165" s="22"/>
      <c r="E2165" s="22"/>
    </row>
    <row r="2166" spans="1:5" x14ac:dyDescent="0.2">
      <c r="A2166" s="24" t="s">
        <v>2195</v>
      </c>
      <c r="B2166" s="27">
        <v>9.32</v>
      </c>
      <c r="C2166" s="27">
        <v>36687395.740000002</v>
      </c>
      <c r="D2166" s="22"/>
      <c r="E2166" s="22"/>
    </row>
    <row r="2167" spans="1:5" x14ac:dyDescent="0.2">
      <c r="A2167" s="24" t="s">
        <v>2196</v>
      </c>
      <c r="B2167" s="27">
        <v>9.31</v>
      </c>
      <c r="C2167" s="27">
        <v>36187671.420000002</v>
      </c>
      <c r="D2167" s="22"/>
      <c r="E2167" s="22"/>
    </row>
    <row r="2168" spans="1:5" x14ac:dyDescent="0.2">
      <c r="A2168" s="24" t="s">
        <v>2197</v>
      </c>
      <c r="B2168" s="27">
        <v>9.4700000000000006</v>
      </c>
      <c r="C2168" s="27">
        <v>36829215.600000001</v>
      </c>
      <c r="D2168" s="22"/>
      <c r="E2168" s="22"/>
    </row>
    <row r="2169" spans="1:5" x14ac:dyDescent="0.2">
      <c r="A2169" s="24" t="s">
        <v>2198</v>
      </c>
      <c r="B2169" s="27">
        <v>9.5500000000000007</v>
      </c>
      <c r="C2169" s="27">
        <v>36968724.969999999</v>
      </c>
      <c r="D2169" s="22"/>
      <c r="E2169" s="22"/>
    </row>
    <row r="2170" spans="1:5" x14ac:dyDescent="0.2">
      <c r="A2170" s="24" t="s">
        <v>2199</v>
      </c>
      <c r="B2170" s="27">
        <v>9.69</v>
      </c>
      <c r="C2170" s="27">
        <v>37288685.990000002</v>
      </c>
      <c r="D2170" s="22"/>
      <c r="E2170" s="22"/>
    </row>
    <row r="2171" spans="1:5" x14ac:dyDescent="0.2">
      <c r="A2171" s="24" t="s">
        <v>2200</v>
      </c>
      <c r="B2171" s="27">
        <v>9.59</v>
      </c>
      <c r="C2171" s="27">
        <v>37738727.689999998</v>
      </c>
      <c r="D2171" s="22"/>
      <c r="E2171" s="22"/>
    </row>
    <row r="2172" spans="1:5" x14ac:dyDescent="0.2">
      <c r="A2172" s="24" t="s">
        <v>2201</v>
      </c>
      <c r="B2172" s="27">
        <v>9.58</v>
      </c>
      <c r="C2172" s="27">
        <v>37222394.369999997</v>
      </c>
      <c r="D2172" s="22"/>
      <c r="E2172" s="22"/>
    </row>
    <row r="2173" spans="1:5" x14ac:dyDescent="0.2">
      <c r="A2173" s="24" t="s">
        <v>2202</v>
      </c>
      <c r="B2173" s="27">
        <v>9.66</v>
      </c>
      <c r="C2173" s="27">
        <v>37634017.579999998</v>
      </c>
      <c r="D2173" s="22"/>
      <c r="E2173" s="22"/>
    </row>
    <row r="2174" spans="1:5" x14ac:dyDescent="0.2">
      <c r="A2174" s="24" t="s">
        <v>2203</v>
      </c>
      <c r="B2174" s="27">
        <v>9.7100000000000009</v>
      </c>
      <c r="C2174" s="27">
        <v>37846322.350000001</v>
      </c>
      <c r="D2174" s="22"/>
      <c r="E2174" s="22"/>
    </row>
    <row r="2175" spans="1:5" x14ac:dyDescent="0.2">
      <c r="A2175" s="24" t="s">
        <v>2204</v>
      </c>
      <c r="B2175" s="27">
        <v>9.81</v>
      </c>
      <c r="C2175" s="27">
        <v>38155319.18</v>
      </c>
      <c r="D2175" s="22"/>
      <c r="E2175" s="22"/>
    </row>
    <row r="2176" spans="1:5" x14ac:dyDescent="0.2">
      <c r="A2176" s="24" t="s">
        <v>2205</v>
      </c>
      <c r="B2176" s="27">
        <v>9.86</v>
      </c>
      <c r="C2176" s="27">
        <v>38242170</v>
      </c>
      <c r="D2176" s="22"/>
      <c r="E2176" s="22"/>
    </row>
    <row r="2177" spans="1:5" x14ac:dyDescent="0.2">
      <c r="A2177" s="24" t="s">
        <v>2206</v>
      </c>
      <c r="B2177" s="27">
        <v>9.86</v>
      </c>
      <c r="C2177" s="27">
        <v>37860608.149999999</v>
      </c>
      <c r="D2177" s="22"/>
      <c r="E2177" s="22"/>
    </row>
    <row r="2178" spans="1:5" x14ac:dyDescent="0.2">
      <c r="A2178" s="24" t="s">
        <v>2207</v>
      </c>
      <c r="B2178" s="27">
        <v>9.9499999999999993</v>
      </c>
      <c r="C2178" s="27">
        <v>37781089.390000001</v>
      </c>
      <c r="D2178" s="22"/>
      <c r="E2178" s="22"/>
    </row>
    <row r="2179" spans="1:5" x14ac:dyDescent="0.2">
      <c r="A2179" s="24" t="s">
        <v>2208</v>
      </c>
      <c r="B2179" s="27">
        <v>9.91</v>
      </c>
      <c r="C2179" s="27">
        <v>37632637.890000001</v>
      </c>
      <c r="D2179" s="22"/>
      <c r="E2179" s="22"/>
    </row>
    <row r="2180" spans="1:5" x14ac:dyDescent="0.2">
      <c r="A2180" s="24" t="s">
        <v>2209</v>
      </c>
      <c r="B2180" s="27">
        <v>9.9600000000000009</v>
      </c>
      <c r="C2180" s="27">
        <v>37358893.539999999</v>
      </c>
      <c r="D2180" s="22"/>
      <c r="E2180" s="22"/>
    </row>
    <row r="2181" spans="1:5" x14ac:dyDescent="0.2">
      <c r="A2181" s="24" t="s">
        <v>2210</v>
      </c>
      <c r="B2181" s="27">
        <v>10.31</v>
      </c>
      <c r="C2181" s="27">
        <v>37586632.350000001</v>
      </c>
      <c r="D2181" s="22"/>
      <c r="E2181" s="22"/>
    </row>
    <row r="2182" spans="1:5" x14ac:dyDescent="0.2">
      <c r="A2182" s="24" t="s">
        <v>2211</v>
      </c>
      <c r="B2182" s="27">
        <v>10.33</v>
      </c>
      <c r="C2182" s="27">
        <v>36848849.979999997</v>
      </c>
      <c r="D2182" s="22"/>
      <c r="E2182" s="22"/>
    </row>
    <row r="2183" spans="1:5" x14ac:dyDescent="0.2">
      <c r="A2183" s="24" t="s">
        <v>2212</v>
      </c>
      <c r="B2183" s="27">
        <v>10.47</v>
      </c>
      <c r="C2183" s="27">
        <v>36496733.649999999</v>
      </c>
      <c r="D2183" s="22"/>
      <c r="E2183" s="22"/>
    </row>
    <row r="2184" spans="1:5" x14ac:dyDescent="0.2">
      <c r="A2184" s="24" t="s">
        <v>2213</v>
      </c>
      <c r="B2184" s="27">
        <v>10.42</v>
      </c>
      <c r="C2184" s="27">
        <v>35826465.640000001</v>
      </c>
      <c r="D2184" s="22"/>
      <c r="E2184" s="22"/>
    </row>
    <row r="2185" spans="1:5" x14ac:dyDescent="0.2">
      <c r="A2185" s="24" t="s">
        <v>2214</v>
      </c>
      <c r="B2185" s="27">
        <v>10.5</v>
      </c>
      <c r="C2185" s="27">
        <v>36059714.579999998</v>
      </c>
      <c r="D2185" s="22"/>
      <c r="E2185" s="22"/>
    </row>
    <row r="2186" spans="1:5" x14ac:dyDescent="0.2">
      <c r="A2186" s="24" t="s">
        <v>2215</v>
      </c>
      <c r="B2186" s="27">
        <v>10.48</v>
      </c>
      <c r="C2186" s="27">
        <v>35654226.079999998</v>
      </c>
      <c r="D2186" s="22"/>
      <c r="E2186" s="22"/>
    </row>
    <row r="2187" spans="1:5" x14ac:dyDescent="0.2">
      <c r="A2187" s="24" t="s">
        <v>2216</v>
      </c>
      <c r="B2187" s="27">
        <v>10.47</v>
      </c>
      <c r="C2187" s="27">
        <v>35293764.329999998</v>
      </c>
      <c r="D2187" s="22"/>
      <c r="E2187" s="22"/>
    </row>
    <row r="2188" spans="1:5" x14ac:dyDescent="0.2">
      <c r="A2188" s="24" t="s">
        <v>2217</v>
      </c>
      <c r="B2188" s="27">
        <v>10.58</v>
      </c>
      <c r="C2188" s="27">
        <v>35491545.380000003</v>
      </c>
      <c r="D2188" s="22"/>
      <c r="E2188" s="22"/>
    </row>
    <row r="2189" spans="1:5" x14ac:dyDescent="0.2">
      <c r="A2189" s="24" t="s">
        <v>2218</v>
      </c>
      <c r="B2189" s="27">
        <v>10.73</v>
      </c>
      <c r="C2189" s="27">
        <v>35698253.590000004</v>
      </c>
      <c r="D2189" s="22"/>
      <c r="E2189" s="22"/>
    </row>
    <row r="2190" spans="1:5" x14ac:dyDescent="0.2">
      <c r="A2190" s="24" t="s">
        <v>2219</v>
      </c>
      <c r="B2190" s="27">
        <v>10.78</v>
      </c>
      <c r="C2190" s="27">
        <v>35657005.670000002</v>
      </c>
      <c r="D2190" s="22"/>
      <c r="E2190" s="22"/>
    </row>
    <row r="2191" spans="1:5" x14ac:dyDescent="0.2">
      <c r="A2191" s="24" t="s">
        <v>2220</v>
      </c>
      <c r="B2191" s="27">
        <v>10.74</v>
      </c>
      <c r="C2191" s="27">
        <v>34423092.149999999</v>
      </c>
      <c r="D2191" s="22"/>
      <c r="E2191" s="22"/>
    </row>
    <row r="2192" spans="1:5" x14ac:dyDescent="0.2">
      <c r="A2192" s="24" t="s">
        <v>2221</v>
      </c>
      <c r="B2192" s="27">
        <v>10.63</v>
      </c>
      <c r="C2192" s="27">
        <v>34234537.859999999</v>
      </c>
      <c r="D2192" s="22"/>
      <c r="E2192" s="22"/>
    </row>
    <row r="2193" spans="1:5" x14ac:dyDescent="0.2">
      <c r="A2193" s="24" t="s">
        <v>2222</v>
      </c>
      <c r="B2193" s="27">
        <v>10.66</v>
      </c>
      <c r="C2193" s="27">
        <v>34234620.869999997</v>
      </c>
      <c r="D2193" s="22"/>
      <c r="E2193" s="22"/>
    </row>
    <row r="2194" spans="1:5" x14ac:dyDescent="0.2">
      <c r="A2194" s="24" t="s">
        <v>2223</v>
      </c>
      <c r="B2194" s="27">
        <v>10.59</v>
      </c>
      <c r="C2194" s="27">
        <v>34032657.270000003</v>
      </c>
      <c r="D2194" s="22"/>
      <c r="E2194" s="22"/>
    </row>
    <row r="2195" spans="1:5" x14ac:dyDescent="0.2">
      <c r="A2195" s="24" t="s">
        <v>2224</v>
      </c>
      <c r="B2195" s="27">
        <v>10.55</v>
      </c>
      <c r="C2195" s="27">
        <v>34402526.43</v>
      </c>
      <c r="D2195" s="22"/>
      <c r="E2195" s="22"/>
    </row>
    <row r="2196" spans="1:5" x14ac:dyDescent="0.2">
      <c r="A2196" s="24" t="s">
        <v>2225</v>
      </c>
      <c r="B2196" s="27">
        <v>10.65</v>
      </c>
      <c r="C2196" s="27">
        <v>34627885.799999997</v>
      </c>
      <c r="D2196" s="22"/>
      <c r="E2196" s="22"/>
    </row>
    <row r="2197" spans="1:5" x14ac:dyDescent="0.2">
      <c r="A2197" s="24" t="s">
        <v>2226</v>
      </c>
      <c r="B2197" s="27">
        <v>10.59</v>
      </c>
      <c r="C2197" s="27">
        <v>34171808.640000001</v>
      </c>
      <c r="D2197" s="22"/>
      <c r="E2197" s="22"/>
    </row>
    <row r="2198" spans="1:5" x14ac:dyDescent="0.2">
      <c r="A2198" s="24" t="s">
        <v>2227</v>
      </c>
      <c r="B2198" s="27">
        <v>10.76</v>
      </c>
      <c r="C2198" s="27">
        <v>34813210.200000003</v>
      </c>
      <c r="D2198" s="22"/>
      <c r="E2198" s="22"/>
    </row>
    <row r="2199" spans="1:5" x14ac:dyDescent="0.2">
      <c r="A2199" s="24" t="s">
        <v>2228</v>
      </c>
      <c r="B2199" s="27">
        <v>10.73</v>
      </c>
      <c r="C2199" s="27">
        <v>34581178.149999999</v>
      </c>
      <c r="D2199" s="22"/>
      <c r="E2199" s="22"/>
    </row>
    <row r="2200" spans="1:5" x14ac:dyDescent="0.2">
      <c r="A2200" s="24" t="s">
        <v>2229</v>
      </c>
      <c r="B2200" s="27">
        <v>10.74</v>
      </c>
      <c r="C2200" s="27">
        <v>34227086.340000004</v>
      </c>
      <c r="D2200" s="22"/>
      <c r="E2200" s="22"/>
    </row>
    <row r="2201" spans="1:5" x14ac:dyDescent="0.2">
      <c r="A2201" s="24" t="s">
        <v>2230</v>
      </c>
      <c r="B2201" s="27">
        <v>10.93</v>
      </c>
      <c r="C2201" s="27">
        <v>34594352.109999999</v>
      </c>
      <c r="D2201" s="22"/>
      <c r="E2201" s="22"/>
    </row>
    <row r="2202" spans="1:5" x14ac:dyDescent="0.2">
      <c r="A2202" s="24" t="s">
        <v>2231</v>
      </c>
      <c r="B2202" s="27">
        <v>11.04</v>
      </c>
      <c r="C2202" s="27">
        <v>34592123.240000002</v>
      </c>
      <c r="D2202" s="22"/>
      <c r="E2202" s="22"/>
    </row>
    <row r="2203" spans="1:5" x14ac:dyDescent="0.2">
      <c r="A2203" s="24" t="s">
        <v>2232</v>
      </c>
      <c r="B2203" s="27">
        <v>10.78</v>
      </c>
      <c r="C2203" s="27">
        <v>33705453.920000002</v>
      </c>
      <c r="D2203" s="22"/>
      <c r="E2203" s="22"/>
    </row>
    <row r="2204" spans="1:5" x14ac:dyDescent="0.2">
      <c r="A2204" s="24" t="s">
        <v>2233</v>
      </c>
      <c r="B2204" s="27">
        <v>10.99</v>
      </c>
      <c r="C2204" s="27">
        <v>33687011.109999999</v>
      </c>
      <c r="D2204" s="22"/>
      <c r="E2204" s="22"/>
    </row>
    <row r="2205" spans="1:5" x14ac:dyDescent="0.2">
      <c r="A2205" s="24" t="s">
        <v>2234</v>
      </c>
      <c r="B2205" s="27">
        <v>10.75</v>
      </c>
      <c r="C2205" s="27">
        <v>32369522.890000001</v>
      </c>
      <c r="D2205" s="22"/>
      <c r="E2205" s="22"/>
    </row>
    <row r="2206" spans="1:5" x14ac:dyDescent="0.2">
      <c r="A2206" s="24" t="s">
        <v>2235</v>
      </c>
      <c r="B2206" s="27">
        <v>10.74</v>
      </c>
      <c r="C2206" s="27">
        <v>32144428.329999998</v>
      </c>
      <c r="D2206" s="22"/>
      <c r="E2206" s="22"/>
    </row>
    <row r="2207" spans="1:5" x14ac:dyDescent="0.2">
      <c r="A2207" s="24" t="s">
        <v>2236</v>
      </c>
      <c r="B2207" s="27">
        <v>10.89</v>
      </c>
      <c r="C2207" s="27">
        <v>32403381.75</v>
      </c>
      <c r="D2207" s="22"/>
      <c r="E2207" s="22"/>
    </row>
    <row r="2208" spans="1:5" x14ac:dyDescent="0.2">
      <c r="A2208" s="24" t="s">
        <v>2237</v>
      </c>
      <c r="B2208" s="27">
        <v>10.99</v>
      </c>
      <c r="C2208" s="27">
        <v>32620256.41</v>
      </c>
      <c r="D2208" s="22"/>
      <c r="E2208" s="22"/>
    </row>
    <row r="2209" spans="1:5" x14ac:dyDescent="0.2">
      <c r="A2209" s="24" t="s">
        <v>2238</v>
      </c>
      <c r="B2209" s="27">
        <v>11.2</v>
      </c>
      <c r="C2209" s="27">
        <v>32035220.760000002</v>
      </c>
      <c r="D2209" s="22"/>
      <c r="E2209" s="22"/>
    </row>
    <row r="2210" spans="1:5" x14ac:dyDescent="0.2">
      <c r="A2210" s="24" t="s">
        <v>2239</v>
      </c>
      <c r="B2210" s="27">
        <v>11.38</v>
      </c>
      <c r="C2210" s="27">
        <v>31159648.510000002</v>
      </c>
      <c r="D2210" s="22"/>
      <c r="E2210" s="22"/>
    </row>
    <row r="2211" spans="1:5" x14ac:dyDescent="0.2">
      <c r="A2211" s="24" t="s">
        <v>2240</v>
      </c>
      <c r="B2211" s="27">
        <v>11.37</v>
      </c>
      <c r="C2211" s="27">
        <v>30914846.920000002</v>
      </c>
      <c r="D2211" s="22"/>
      <c r="E2211" s="22"/>
    </row>
    <row r="2212" spans="1:5" x14ac:dyDescent="0.2">
      <c r="A2212" s="24" t="s">
        <v>2241</v>
      </c>
      <c r="B2212" s="27">
        <v>11.41</v>
      </c>
      <c r="C2212" s="27">
        <v>30281668.52</v>
      </c>
      <c r="D2212" s="22"/>
      <c r="E2212" s="22"/>
    </row>
    <row r="2213" spans="1:5" x14ac:dyDescent="0.2">
      <c r="A2213" s="24" t="s">
        <v>2242</v>
      </c>
      <c r="B2213" s="27">
        <v>11.24</v>
      </c>
      <c r="C2213" s="27">
        <v>26010248.710000001</v>
      </c>
      <c r="D2213" s="22"/>
      <c r="E2213" s="22"/>
    </row>
    <row r="2214" spans="1:5" x14ac:dyDescent="0.2">
      <c r="A2214" s="24" t="s">
        <v>2243</v>
      </c>
      <c r="B2214" s="27">
        <v>10.99</v>
      </c>
      <c r="C2214" s="27">
        <v>25188606.43</v>
      </c>
      <c r="D2214" s="22"/>
      <c r="E2214" s="22"/>
    </row>
    <row r="2215" spans="1:5" x14ac:dyDescent="0.2">
      <c r="A2215" s="24" t="s">
        <v>2244</v>
      </c>
      <c r="B2215" s="27">
        <v>10.89</v>
      </c>
      <c r="C2215" s="27">
        <v>24915039.449999999</v>
      </c>
      <c r="D2215" s="22"/>
      <c r="E2215" s="22"/>
    </row>
    <row r="2216" spans="1:5" x14ac:dyDescent="0.2">
      <c r="A2216" s="24" t="s">
        <v>2245</v>
      </c>
      <c r="B2216" s="27">
        <v>10.74</v>
      </c>
      <c r="C2216" s="27">
        <v>24490418.890000001</v>
      </c>
      <c r="D2216" s="22"/>
      <c r="E2216" s="22"/>
    </row>
    <row r="2217" spans="1:5" x14ac:dyDescent="0.2">
      <c r="A2217" s="24" t="s">
        <v>2246</v>
      </c>
      <c r="B2217" s="27">
        <v>10.68</v>
      </c>
      <c r="C2217" s="27">
        <v>24301339.399999999</v>
      </c>
      <c r="D2217" s="22"/>
      <c r="E2217" s="22"/>
    </row>
    <row r="2218" spans="1:5" x14ac:dyDescent="0.2">
      <c r="A2218" s="24" t="s">
        <v>2247</v>
      </c>
      <c r="B2218" s="27">
        <v>10.66</v>
      </c>
      <c r="C2218" s="27">
        <v>24198070.030000001</v>
      </c>
      <c r="D2218" s="22"/>
      <c r="E2218" s="22"/>
    </row>
    <row r="2219" spans="1:5" x14ac:dyDescent="0.2">
      <c r="A2219" s="24" t="s">
        <v>2248</v>
      </c>
      <c r="B2219" s="27">
        <v>10.48</v>
      </c>
      <c r="C2219" s="27">
        <v>23392666.280000001</v>
      </c>
      <c r="D2219" s="22"/>
      <c r="E2219" s="22"/>
    </row>
    <row r="2220" spans="1:5" x14ac:dyDescent="0.2">
      <c r="A2220" s="24" t="s">
        <v>2249</v>
      </c>
      <c r="B2220" s="27">
        <v>10.31</v>
      </c>
      <c r="C2220" s="27">
        <v>22959888.050000001</v>
      </c>
      <c r="D2220" s="22"/>
      <c r="E2220" s="22"/>
    </row>
    <row r="2221" spans="1:5" x14ac:dyDescent="0.2">
      <c r="A2221" s="24" t="s">
        <v>2250</v>
      </c>
      <c r="B2221" s="27">
        <v>10.25</v>
      </c>
      <c r="C2221" s="27">
        <v>22820734.739999998</v>
      </c>
      <c r="D2221" s="22"/>
      <c r="E2221" s="22"/>
    </row>
    <row r="2222" spans="1:5" x14ac:dyDescent="0.2">
      <c r="A2222" s="24" t="s">
        <v>2251</v>
      </c>
      <c r="B2222" s="27">
        <v>10.27</v>
      </c>
      <c r="C2222" s="27">
        <v>22780442.309999999</v>
      </c>
      <c r="D2222" s="22"/>
      <c r="E2222" s="22"/>
    </row>
    <row r="2223" spans="1:5" x14ac:dyDescent="0.2">
      <c r="A2223" s="24" t="s">
        <v>2252</v>
      </c>
      <c r="B2223" s="27">
        <v>10.18</v>
      </c>
      <c r="C2223" s="27">
        <v>22397658.449999999</v>
      </c>
      <c r="D2223" s="22"/>
      <c r="E2223" s="22"/>
    </row>
    <row r="2224" spans="1:5" x14ac:dyDescent="0.2">
      <c r="A2224" s="24" t="s">
        <v>2253</v>
      </c>
      <c r="B2224" s="27">
        <v>10.33</v>
      </c>
      <c r="C2224" s="27">
        <v>22740013.32</v>
      </c>
      <c r="D2224" s="22"/>
      <c r="E2224" s="22"/>
    </row>
    <row r="2225" spans="1:5" x14ac:dyDescent="0.2">
      <c r="A2225" s="24" t="s">
        <v>2254</v>
      </c>
      <c r="B2225" s="27">
        <v>10.36</v>
      </c>
      <c r="C2225" s="27">
        <v>22757912.989999998</v>
      </c>
      <c r="D2225" s="22"/>
      <c r="E2225" s="22"/>
    </row>
    <row r="2226" spans="1:5" x14ac:dyDescent="0.2">
      <c r="A2226" s="24" t="s">
        <v>2255</v>
      </c>
      <c r="B2226" s="27">
        <v>10.29</v>
      </c>
      <c r="C2226" s="27">
        <v>21649514.760000002</v>
      </c>
      <c r="D2226" s="22"/>
      <c r="E2226" s="22"/>
    </row>
    <row r="2227" spans="1:5" x14ac:dyDescent="0.2">
      <c r="A2227" s="24" t="s">
        <v>2256</v>
      </c>
      <c r="B2227" s="27">
        <v>10.31</v>
      </c>
      <c r="C2227" s="27">
        <v>21630079.920000002</v>
      </c>
      <c r="D2227" s="22"/>
      <c r="E2227" s="22"/>
    </row>
    <row r="2228" spans="1:5" x14ac:dyDescent="0.2">
      <c r="A2228" s="24" t="s">
        <v>2257</v>
      </c>
      <c r="B2228" s="27">
        <v>10.35</v>
      </c>
      <c r="C2228" s="27">
        <v>21713824.199999999</v>
      </c>
      <c r="D2228" s="22"/>
      <c r="E2228" s="22"/>
    </row>
    <row r="2229" spans="1:5" x14ac:dyDescent="0.2">
      <c r="A2229" s="24" t="s">
        <v>2258</v>
      </c>
      <c r="B2229" s="27">
        <v>10.32</v>
      </c>
      <c r="C2229" s="27">
        <v>21260652.09</v>
      </c>
      <c r="D2229" s="22"/>
      <c r="E2229" s="22"/>
    </row>
    <row r="2230" spans="1:5" x14ac:dyDescent="0.2">
      <c r="A2230" s="24" t="s">
        <v>2259</v>
      </c>
      <c r="B2230" s="27">
        <v>10.41</v>
      </c>
      <c r="C2230" s="27">
        <v>21383659.420000002</v>
      </c>
      <c r="D2230" s="22"/>
      <c r="E2230" s="22"/>
    </row>
    <row r="2231" spans="1:5" x14ac:dyDescent="0.2">
      <c r="A2231" s="24" t="s">
        <v>2260</v>
      </c>
      <c r="B2231" s="27">
        <v>10.29</v>
      </c>
      <c r="C2231" s="27">
        <v>21052730.120000001</v>
      </c>
      <c r="D2231" s="22"/>
      <c r="E2231" s="22"/>
    </row>
    <row r="2232" spans="1:5" x14ac:dyDescent="0.2">
      <c r="A2232" s="24" t="s">
        <v>2261</v>
      </c>
      <c r="B2232" s="27">
        <v>10.210000000000001</v>
      </c>
      <c r="C2232" s="27">
        <v>20668234.5</v>
      </c>
      <c r="D2232" s="22"/>
      <c r="E2232" s="22"/>
    </row>
    <row r="2233" spans="1:5" x14ac:dyDescent="0.2">
      <c r="A2233" s="24" t="s">
        <v>2262</v>
      </c>
      <c r="B2233" s="27">
        <v>10.050000000000001</v>
      </c>
      <c r="C2233" s="27">
        <v>19834041.23</v>
      </c>
      <c r="D2233" s="22"/>
      <c r="E2233" s="22"/>
    </row>
    <row r="2234" spans="1:5" x14ac:dyDescent="0.2">
      <c r="A2234" s="24" t="s">
        <v>2263</v>
      </c>
      <c r="B2234" s="27">
        <v>9.94</v>
      </c>
      <c r="C2234" s="27">
        <v>19610951.460000001</v>
      </c>
      <c r="D2234" s="22"/>
      <c r="E2234" s="22"/>
    </row>
    <row r="2235" spans="1:5" x14ac:dyDescent="0.2">
      <c r="A2235" s="24" t="s">
        <v>2264</v>
      </c>
      <c r="B2235" s="27">
        <v>9.76</v>
      </c>
      <c r="C2235" s="27">
        <v>19183206.989999998</v>
      </c>
      <c r="D2235" s="22"/>
      <c r="E2235" s="22"/>
    </row>
    <row r="2236" spans="1:5" x14ac:dyDescent="0.2">
      <c r="A2236" s="24" t="s">
        <v>2265</v>
      </c>
      <c r="B2236" s="27">
        <v>9.8699999999999992</v>
      </c>
      <c r="C2236" s="27">
        <v>19388018.129999999</v>
      </c>
      <c r="D2236" s="22"/>
      <c r="E2236" s="22"/>
    </row>
    <row r="2237" spans="1:5" x14ac:dyDescent="0.2">
      <c r="A2237" s="24" t="s">
        <v>2266</v>
      </c>
      <c r="B2237" s="27">
        <v>9.8000000000000007</v>
      </c>
      <c r="C2237" s="27">
        <v>19246000.629999999</v>
      </c>
      <c r="D2237" s="22"/>
      <c r="E2237" s="22"/>
    </row>
    <row r="2238" spans="1:5" x14ac:dyDescent="0.2">
      <c r="A2238" s="24" t="s">
        <v>2267</v>
      </c>
      <c r="B2238" s="27">
        <v>9.73</v>
      </c>
      <c r="C2238" s="27">
        <v>19072058.41</v>
      </c>
      <c r="D2238" s="22"/>
      <c r="E2238" s="22"/>
    </row>
    <row r="2239" spans="1:5" x14ac:dyDescent="0.2">
      <c r="A2239" s="24" t="s">
        <v>2268</v>
      </c>
      <c r="B2239" s="27">
        <v>9.64</v>
      </c>
      <c r="C2239" s="27">
        <v>18773030.859999999</v>
      </c>
      <c r="D2239" s="22"/>
      <c r="E2239" s="22"/>
    </row>
    <row r="2240" spans="1:5" x14ac:dyDescent="0.2">
      <c r="A2240" s="24" t="s">
        <v>2269</v>
      </c>
      <c r="B2240" s="27">
        <v>9.61</v>
      </c>
      <c r="C2240" s="27">
        <v>18660934.25</v>
      </c>
      <c r="D2240" s="22"/>
      <c r="E2240" s="22"/>
    </row>
    <row r="2241" spans="1:5" x14ac:dyDescent="0.2">
      <c r="A2241" s="24" t="s">
        <v>2270</v>
      </c>
      <c r="B2241" s="27">
        <v>9.4</v>
      </c>
      <c r="C2241" s="27">
        <v>18149767.379999999</v>
      </c>
      <c r="D2241" s="22"/>
      <c r="E2241" s="22"/>
    </row>
    <row r="2242" spans="1:5" x14ac:dyDescent="0.2">
      <c r="A2242" s="24" t="s">
        <v>2271</v>
      </c>
      <c r="B2242" s="27">
        <v>9.52</v>
      </c>
      <c r="C2242" s="27">
        <v>18372584.879999999</v>
      </c>
      <c r="D2242" s="22"/>
      <c r="E2242" s="22"/>
    </row>
    <row r="2243" spans="1:5" x14ac:dyDescent="0.2">
      <c r="A2243" s="24" t="s">
        <v>2272</v>
      </c>
      <c r="B2243" s="27">
        <v>9.5500000000000007</v>
      </c>
      <c r="C2243" s="27">
        <v>18318027.789999999</v>
      </c>
      <c r="D2243" s="22"/>
      <c r="E2243" s="22"/>
    </row>
    <row r="2244" spans="1:5" x14ac:dyDescent="0.2">
      <c r="A2244" s="24" t="s">
        <v>2273</v>
      </c>
      <c r="B2244" s="27">
        <v>9.59</v>
      </c>
      <c r="C2244" s="27">
        <v>18350056.030000001</v>
      </c>
      <c r="D2244" s="22"/>
      <c r="E2244" s="22"/>
    </row>
    <row r="2245" spans="1:5" x14ac:dyDescent="0.2">
      <c r="A2245" s="24" t="s">
        <v>2274</v>
      </c>
      <c r="B2245" s="27">
        <v>9.57</v>
      </c>
      <c r="C2245" s="27">
        <v>18147985.260000002</v>
      </c>
      <c r="D2245" s="22"/>
      <c r="E2245" s="22"/>
    </row>
    <row r="2246" spans="1:5" x14ac:dyDescent="0.2">
      <c r="A2246" s="24" t="s">
        <v>2275</v>
      </c>
      <c r="B2246" s="27">
        <v>9.6300000000000008</v>
      </c>
      <c r="C2246" s="27">
        <v>18176589.780000001</v>
      </c>
      <c r="D2246" s="22"/>
      <c r="E2246" s="22"/>
    </row>
    <row r="2247" spans="1:5" x14ac:dyDescent="0.2">
      <c r="A2247" s="24" t="s">
        <v>2276</v>
      </c>
      <c r="B2247" s="27">
        <v>9.65</v>
      </c>
      <c r="C2247" s="27">
        <v>18193344.809999999</v>
      </c>
      <c r="D2247" s="22"/>
      <c r="E2247" s="22"/>
    </row>
    <row r="2248" spans="1:5" x14ac:dyDescent="0.2">
      <c r="A2248" s="24" t="s">
        <v>2277</v>
      </c>
      <c r="B2248" s="27">
        <v>9.67</v>
      </c>
      <c r="C2248" s="27">
        <v>18139774.460000001</v>
      </c>
      <c r="D2248" s="22"/>
      <c r="E2248" s="22"/>
    </row>
    <row r="2249" spans="1:5" x14ac:dyDescent="0.2">
      <c r="A2249" s="24" t="s">
        <v>2278</v>
      </c>
      <c r="B2249" s="27">
        <v>9.8000000000000007</v>
      </c>
      <c r="C2249" s="27">
        <v>18386651.539999999</v>
      </c>
      <c r="D2249" s="22"/>
      <c r="E2249" s="22"/>
    </row>
    <row r="2250" spans="1:5" x14ac:dyDescent="0.2">
      <c r="A2250" s="24" t="s">
        <v>2279</v>
      </c>
      <c r="B2250" s="27">
        <v>9.8000000000000007</v>
      </c>
      <c r="C2250" s="27">
        <v>18218022.18</v>
      </c>
      <c r="D2250" s="22"/>
      <c r="E2250" s="22"/>
    </row>
    <row r="2251" spans="1:5" x14ac:dyDescent="0.2">
      <c r="A2251" s="24" t="s">
        <v>2280</v>
      </c>
      <c r="B2251" s="27">
        <v>9.85</v>
      </c>
      <c r="C2251" s="27">
        <v>18114509.699999999</v>
      </c>
      <c r="D2251" s="22"/>
      <c r="E2251" s="22"/>
    </row>
    <row r="2252" spans="1:5" x14ac:dyDescent="0.2">
      <c r="A2252" s="24" t="s">
        <v>2281</v>
      </c>
      <c r="B2252" s="27">
        <v>9.73</v>
      </c>
      <c r="C2252" s="27">
        <v>17793909.84</v>
      </c>
      <c r="D2252" s="22"/>
      <c r="E2252" s="22"/>
    </row>
    <row r="2253" spans="1:5" x14ac:dyDescent="0.2">
      <c r="A2253" s="24" t="s">
        <v>2282</v>
      </c>
      <c r="B2253" s="27">
        <v>9.9499999999999993</v>
      </c>
      <c r="C2253" s="27">
        <v>18139625.100000001</v>
      </c>
      <c r="D2253" s="22"/>
      <c r="E2253" s="22"/>
    </row>
    <row r="2254" spans="1:5" x14ac:dyDescent="0.2">
      <c r="A2254" s="24" t="s">
        <v>2283</v>
      </c>
      <c r="B2254" s="27">
        <v>9.93</v>
      </c>
      <c r="C2254" s="27">
        <v>18032061.52</v>
      </c>
      <c r="D2254" s="22"/>
      <c r="E2254" s="22"/>
    </row>
    <row r="2255" spans="1:5" x14ac:dyDescent="0.2">
      <c r="A2255" s="24" t="s">
        <v>2284</v>
      </c>
      <c r="B2255" s="27">
        <v>10.02</v>
      </c>
      <c r="C2255" s="27">
        <v>18121421.27</v>
      </c>
      <c r="D2255" s="22"/>
      <c r="E2255" s="22"/>
    </row>
    <row r="2256" spans="1:5" x14ac:dyDescent="0.2">
      <c r="A2256" s="24" t="s">
        <v>2285</v>
      </c>
      <c r="B2256" s="27">
        <v>10.51</v>
      </c>
      <c r="C2256" s="27">
        <v>18882181.760000002</v>
      </c>
      <c r="D2256" s="22"/>
      <c r="E2256" s="22"/>
    </row>
    <row r="2257" spans="1:5" x14ac:dyDescent="0.2">
      <c r="A2257" s="24" t="s">
        <v>2286</v>
      </c>
      <c r="B2257" s="27">
        <v>10.47</v>
      </c>
      <c r="C2257" s="27">
        <v>18797282.059999999</v>
      </c>
      <c r="D2257" s="22"/>
      <c r="E2257" s="22"/>
    </row>
    <row r="2258" spans="1:5" x14ac:dyDescent="0.2">
      <c r="A2258" s="24" t="s">
        <v>2287</v>
      </c>
      <c r="B2258" s="27">
        <v>10.48</v>
      </c>
      <c r="C2258" s="27">
        <v>18718283.550000001</v>
      </c>
      <c r="D2258" s="22"/>
      <c r="E2258" s="22"/>
    </row>
    <row r="2259" spans="1:5" x14ac:dyDescent="0.2">
      <c r="A2259" s="24" t="s">
        <v>2288</v>
      </c>
      <c r="B2259" s="27">
        <v>10.45</v>
      </c>
      <c r="C2259" s="27">
        <v>18602034</v>
      </c>
      <c r="D2259" s="22"/>
      <c r="E2259" s="22"/>
    </row>
    <row r="2260" spans="1:5" x14ac:dyDescent="0.2">
      <c r="A2260" s="24" t="s">
        <v>2289</v>
      </c>
      <c r="B2260" s="27">
        <v>10.47</v>
      </c>
      <c r="C2260" s="27">
        <v>18602125.41</v>
      </c>
      <c r="D2260" s="22"/>
      <c r="E2260" s="22"/>
    </row>
    <row r="2261" spans="1:5" x14ac:dyDescent="0.2">
      <c r="A2261" s="24" t="s">
        <v>2290</v>
      </c>
      <c r="B2261" s="27">
        <v>10.65</v>
      </c>
      <c r="C2261" s="27">
        <v>18879632.120000001</v>
      </c>
      <c r="D2261" s="22"/>
      <c r="E2261" s="22"/>
    </row>
    <row r="2262" spans="1:5" x14ac:dyDescent="0.2">
      <c r="A2262" s="24" t="s">
        <v>2291</v>
      </c>
      <c r="B2262" s="27">
        <v>10.58</v>
      </c>
      <c r="C2262" s="27">
        <v>18650487.550000001</v>
      </c>
      <c r="D2262" s="22"/>
      <c r="E2262" s="22"/>
    </row>
    <row r="2263" spans="1:5" x14ac:dyDescent="0.2">
      <c r="A2263" s="24" t="s">
        <v>2292</v>
      </c>
      <c r="B2263" s="27">
        <v>10.56</v>
      </c>
      <c r="C2263" s="27">
        <v>18474601.309999999</v>
      </c>
      <c r="D2263" s="22"/>
      <c r="E2263" s="22"/>
    </row>
    <row r="2264" spans="1:5" x14ac:dyDescent="0.2">
      <c r="A2264" s="24" t="s">
        <v>2293</v>
      </c>
      <c r="B2264" s="27">
        <v>10.39</v>
      </c>
      <c r="C2264" s="27">
        <v>18171923.329999998</v>
      </c>
      <c r="D2264" s="22"/>
      <c r="E2264" s="22"/>
    </row>
    <row r="2265" spans="1:5" x14ac:dyDescent="0.2">
      <c r="A2265" s="24" t="s">
        <v>2294</v>
      </c>
      <c r="B2265" s="27">
        <v>10.62</v>
      </c>
      <c r="C2265" s="27">
        <v>18346031.260000002</v>
      </c>
      <c r="D2265" s="22"/>
      <c r="E2265" s="22"/>
    </row>
    <row r="2266" spans="1:5" x14ac:dyDescent="0.2">
      <c r="A2266" s="24" t="s">
        <v>2295</v>
      </c>
      <c r="B2266" s="27">
        <v>10.58</v>
      </c>
      <c r="C2266" s="27">
        <v>18154478.170000002</v>
      </c>
      <c r="D2266" s="22"/>
      <c r="E2266" s="22"/>
    </row>
    <row r="2267" spans="1:5" x14ac:dyDescent="0.2">
      <c r="A2267" s="24" t="s">
        <v>2296</v>
      </c>
      <c r="B2267" s="27">
        <v>10.6</v>
      </c>
      <c r="C2267" s="27">
        <v>18162420.809999999</v>
      </c>
      <c r="D2267" s="22"/>
      <c r="E2267" s="22"/>
    </row>
    <row r="2268" spans="1:5" x14ac:dyDescent="0.2">
      <c r="A2268" s="24" t="s">
        <v>2297</v>
      </c>
      <c r="B2268" s="27">
        <v>10.67</v>
      </c>
      <c r="C2268" s="27">
        <v>18144410.469999999</v>
      </c>
      <c r="D2268" s="22"/>
      <c r="E2268" s="22"/>
    </row>
    <row r="2269" spans="1:5" x14ac:dyDescent="0.2">
      <c r="A2269" s="24" t="s">
        <v>2298</v>
      </c>
      <c r="B2269" s="27">
        <v>10.58</v>
      </c>
      <c r="C2269" s="27">
        <v>17954455.489999998</v>
      </c>
      <c r="D2269" s="22"/>
      <c r="E2269" s="22"/>
    </row>
    <row r="2270" spans="1:5" x14ac:dyDescent="0.2">
      <c r="A2270" s="24" t="s">
        <v>2299</v>
      </c>
      <c r="B2270" s="27">
        <v>10.59</v>
      </c>
      <c r="C2270" s="27">
        <v>17484914.5</v>
      </c>
      <c r="D2270" s="22"/>
      <c r="E2270" s="22"/>
    </row>
    <row r="2271" spans="1:5" x14ac:dyDescent="0.2">
      <c r="A2271" s="24" t="s">
        <v>2300</v>
      </c>
      <c r="B2271" s="27">
        <v>10.28</v>
      </c>
      <c r="C2271" s="27">
        <v>16932330.510000002</v>
      </c>
      <c r="D2271" s="22"/>
      <c r="E2271" s="22"/>
    </row>
    <row r="2272" spans="1:5" x14ac:dyDescent="0.2">
      <c r="A2272" s="24" t="s">
        <v>2301</v>
      </c>
      <c r="B2272" s="27">
        <v>10.210000000000001</v>
      </c>
      <c r="C2272" s="27">
        <v>16826185.510000002</v>
      </c>
      <c r="D2272" s="22"/>
      <c r="E2272" s="22"/>
    </row>
    <row r="2273" spans="1:5" x14ac:dyDescent="0.2">
      <c r="A2273" s="24" t="s">
        <v>2302</v>
      </c>
      <c r="B2273" s="27">
        <v>10.130000000000001</v>
      </c>
      <c r="C2273" s="27">
        <v>16655187.310000001</v>
      </c>
      <c r="D2273" s="22"/>
      <c r="E2273" s="22"/>
    </row>
    <row r="2274" spans="1:5" x14ac:dyDescent="0.2">
      <c r="A2274" s="24" t="s">
        <v>2303</v>
      </c>
      <c r="B2274" s="27">
        <v>9.83</v>
      </c>
      <c r="C2274" s="27">
        <v>15974611.27</v>
      </c>
      <c r="D2274" s="22"/>
      <c r="E2274" s="22"/>
    </row>
    <row r="2275" spans="1:5" x14ac:dyDescent="0.2">
      <c r="A2275" s="24" t="s">
        <v>2304</v>
      </c>
      <c r="B2275" s="27">
        <v>9.9600000000000009</v>
      </c>
      <c r="C2275" s="27">
        <v>16189445.539999999</v>
      </c>
      <c r="D2275" s="22"/>
      <c r="E2275" s="22"/>
    </row>
    <row r="2276" spans="1:5" x14ac:dyDescent="0.2">
      <c r="A2276" s="24" t="s">
        <v>2305</v>
      </c>
      <c r="B2276" s="27">
        <v>9.93</v>
      </c>
      <c r="C2276" s="27">
        <v>16086252.210000001</v>
      </c>
      <c r="D2276" s="22"/>
      <c r="E2276" s="22"/>
    </row>
    <row r="2277" spans="1:5" x14ac:dyDescent="0.2">
      <c r="A2277" s="24" t="s">
        <v>2306</v>
      </c>
      <c r="B2277" s="27">
        <v>9.8800000000000008</v>
      </c>
      <c r="C2277" s="27">
        <v>16002873.449999999</v>
      </c>
      <c r="D2277" s="22"/>
      <c r="E2277" s="22"/>
    </row>
    <row r="2278" spans="1:5" x14ac:dyDescent="0.2">
      <c r="A2278" s="24" t="s">
        <v>2307</v>
      </c>
      <c r="B2278" s="27">
        <v>9.4499999999999993</v>
      </c>
      <c r="C2278" s="27">
        <v>15255518.720000001</v>
      </c>
      <c r="D2278" s="22"/>
      <c r="E2278" s="22"/>
    </row>
    <row r="2279" spans="1:5" x14ac:dyDescent="0.2">
      <c r="A2279" s="24" t="s">
        <v>2308</v>
      </c>
      <c r="B2279" s="27">
        <v>9.2799999999999994</v>
      </c>
      <c r="C2279" s="27">
        <v>14919550.25</v>
      </c>
      <c r="D2279" s="22"/>
      <c r="E2279" s="22"/>
    </row>
    <row r="2280" spans="1:5" x14ac:dyDescent="0.2">
      <c r="A2280" s="24" t="s">
        <v>2309</v>
      </c>
      <c r="B2280" s="27">
        <v>9.26</v>
      </c>
      <c r="C2280" s="27">
        <v>14897895.27</v>
      </c>
      <c r="D2280" s="22"/>
      <c r="E2280" s="22"/>
    </row>
    <row r="2281" spans="1:5" x14ac:dyDescent="0.2">
      <c r="A2281" s="24" t="s">
        <v>2310</v>
      </c>
      <c r="B2281" s="27">
        <v>9.2799999999999994</v>
      </c>
      <c r="C2281" s="27">
        <v>14932328.01</v>
      </c>
      <c r="D2281" s="22"/>
      <c r="E2281" s="22"/>
    </row>
    <row r="2282" spans="1:5" x14ac:dyDescent="0.2">
      <c r="A2282" s="24" t="s">
        <v>2311</v>
      </c>
      <c r="B2282" s="27">
        <v>9.4700000000000006</v>
      </c>
      <c r="C2282" s="27">
        <v>15224237.6</v>
      </c>
      <c r="D2282" s="22"/>
      <c r="E2282" s="22"/>
    </row>
    <row r="2283" spans="1:5" x14ac:dyDescent="0.2">
      <c r="A2283" s="24" t="s">
        <v>2312</v>
      </c>
      <c r="B2283" s="27">
        <v>9.43</v>
      </c>
      <c r="C2283" s="27">
        <v>15168424.82</v>
      </c>
      <c r="D2283" s="22"/>
      <c r="E2283" s="22"/>
    </row>
    <row r="2284" spans="1:5" x14ac:dyDescent="0.2">
      <c r="A2284" s="24" t="s">
        <v>2313</v>
      </c>
      <c r="B2284" s="27">
        <v>9.18</v>
      </c>
      <c r="C2284" s="27">
        <v>14727333.779999999</v>
      </c>
      <c r="D2284" s="22"/>
      <c r="E2284" s="22"/>
    </row>
    <row r="2285" spans="1:5" x14ac:dyDescent="0.2">
      <c r="A2285" s="24" t="s">
        <v>2314</v>
      </c>
      <c r="B2285" s="27">
        <v>9.02</v>
      </c>
      <c r="C2285" s="27">
        <v>14464724.039999999</v>
      </c>
      <c r="D2285" s="22"/>
      <c r="E2285" s="22"/>
    </row>
    <row r="2286" spans="1:5" x14ac:dyDescent="0.2">
      <c r="A2286" s="24" t="s">
        <v>2315</v>
      </c>
      <c r="B2286" s="27">
        <v>9.07</v>
      </c>
      <c r="C2286" s="27">
        <v>14530180.279999999</v>
      </c>
      <c r="D2286" s="22"/>
      <c r="E2286" s="22"/>
    </row>
    <row r="2287" spans="1:5" x14ac:dyDescent="0.2">
      <c r="A2287" s="24" t="s">
        <v>2316</v>
      </c>
      <c r="B2287" s="27">
        <v>9.1199999999999992</v>
      </c>
      <c r="C2287" s="27">
        <v>14454433.25</v>
      </c>
      <c r="D2287" s="22"/>
      <c r="E2287" s="22"/>
    </row>
    <row r="2288" spans="1:5" x14ac:dyDescent="0.2">
      <c r="A2288" s="24" t="s">
        <v>2317</v>
      </c>
      <c r="B2288" s="27">
        <v>9.07</v>
      </c>
      <c r="C2288" s="27">
        <v>14366076.1</v>
      </c>
      <c r="D2288" s="22"/>
      <c r="E2288" s="22"/>
    </row>
    <row r="2289" spans="1:5" x14ac:dyDescent="0.2">
      <c r="A2289" s="24" t="s">
        <v>2318</v>
      </c>
      <c r="B2289" s="27">
        <v>9.16</v>
      </c>
      <c r="C2289" s="27">
        <v>14335518.4</v>
      </c>
      <c r="D2289" s="22"/>
      <c r="E2289" s="22"/>
    </row>
    <row r="2290" spans="1:5" x14ac:dyDescent="0.2">
      <c r="A2290" s="24" t="s">
        <v>2319</v>
      </c>
      <c r="B2290" s="27">
        <v>8.98</v>
      </c>
      <c r="C2290" s="27">
        <v>13739821.73</v>
      </c>
      <c r="D2290" s="22"/>
      <c r="E2290" s="22"/>
    </row>
    <row r="2291" spans="1:5" x14ac:dyDescent="0.2">
      <c r="A2291" s="24" t="s">
        <v>2320</v>
      </c>
      <c r="B2291" s="27">
        <v>9.02</v>
      </c>
      <c r="C2291" s="27">
        <v>13654403.689999999</v>
      </c>
      <c r="D2291" s="22"/>
      <c r="E2291" s="22"/>
    </row>
    <row r="2292" spans="1:5" x14ac:dyDescent="0.2">
      <c r="A2292" s="24" t="s">
        <v>2321</v>
      </c>
      <c r="B2292" s="27">
        <v>9.0299999999999994</v>
      </c>
      <c r="C2292" s="27">
        <v>13623418.76</v>
      </c>
      <c r="D2292" s="22"/>
      <c r="E2292" s="22"/>
    </row>
    <row r="2293" spans="1:5" x14ac:dyDescent="0.2">
      <c r="A2293" s="24" t="s">
        <v>2322</v>
      </c>
      <c r="B2293" s="27">
        <v>9.32</v>
      </c>
      <c r="C2293" s="27">
        <v>14002185.390000001</v>
      </c>
      <c r="D2293" s="22"/>
      <c r="E2293" s="22"/>
    </row>
    <row r="2294" spans="1:5" x14ac:dyDescent="0.2">
      <c r="A2294" s="24" t="s">
        <v>2323</v>
      </c>
      <c r="B2294" s="27">
        <v>9.74</v>
      </c>
      <c r="C2294" s="27">
        <v>14622095.220000001</v>
      </c>
      <c r="D2294" s="22"/>
      <c r="E2294" s="22"/>
    </row>
    <row r="2295" spans="1:5" x14ac:dyDescent="0.2">
      <c r="A2295" s="24" t="s">
        <v>2324</v>
      </c>
      <c r="B2295" s="27">
        <v>9.7200000000000006</v>
      </c>
      <c r="C2295" s="27">
        <v>14602561.960000001</v>
      </c>
      <c r="D2295" s="22"/>
      <c r="E2295" s="22"/>
    </row>
    <row r="2296" spans="1:5" x14ac:dyDescent="0.2">
      <c r="A2296" s="24" t="s">
        <v>2325</v>
      </c>
      <c r="B2296" s="27">
        <v>9.84</v>
      </c>
      <c r="C2296" s="27">
        <v>14730785.85</v>
      </c>
      <c r="D2296" s="22"/>
      <c r="E2296" s="22"/>
    </row>
    <row r="2297" spans="1:5" x14ac:dyDescent="0.2">
      <c r="A2297" s="24" t="s">
        <v>2326</v>
      </c>
      <c r="B2297" s="27">
        <v>10.130000000000001</v>
      </c>
      <c r="C2297" s="27">
        <v>15151209.42</v>
      </c>
      <c r="D2297" s="22"/>
      <c r="E2297" s="22"/>
    </row>
    <row r="2298" spans="1:5" x14ac:dyDescent="0.2">
      <c r="A2298" s="24" t="s">
        <v>2327</v>
      </c>
      <c r="B2298" s="27">
        <v>10.039999999999999</v>
      </c>
      <c r="C2298" s="27">
        <v>15007238.6</v>
      </c>
      <c r="D2298" s="22"/>
      <c r="E2298" s="22"/>
    </row>
    <row r="2299" spans="1:5" x14ac:dyDescent="0.2">
      <c r="A2299" s="24" t="s">
        <v>2328</v>
      </c>
      <c r="B2299" s="27">
        <v>9.99</v>
      </c>
      <c r="C2299" s="27">
        <v>14844327.880000001</v>
      </c>
      <c r="D2299" s="22"/>
      <c r="E2299" s="22"/>
    </row>
    <row r="2300" spans="1:5" x14ac:dyDescent="0.2">
      <c r="A2300" s="24" t="s">
        <v>2329</v>
      </c>
      <c r="B2300" s="27">
        <v>9.9</v>
      </c>
      <c r="C2300" s="27">
        <v>14653749.4</v>
      </c>
      <c r="D2300" s="22"/>
      <c r="E2300" s="22"/>
    </row>
    <row r="2301" spans="1:5" x14ac:dyDescent="0.2">
      <c r="A2301" s="24" t="s">
        <v>2330</v>
      </c>
      <c r="B2301" s="27">
        <v>9.7200000000000006</v>
      </c>
      <c r="C2301" s="27">
        <v>14387568.26</v>
      </c>
      <c r="D2301" s="22"/>
      <c r="E2301" s="22"/>
    </row>
    <row r="2302" spans="1:5" x14ac:dyDescent="0.2">
      <c r="A2302" s="24" t="s">
        <v>2331</v>
      </c>
      <c r="B2302" s="27">
        <v>9.6</v>
      </c>
      <c r="C2302" s="27">
        <v>13727772.5</v>
      </c>
      <c r="D2302" s="22"/>
      <c r="E2302" s="22"/>
    </row>
    <row r="2303" spans="1:5" x14ac:dyDescent="0.2">
      <c r="A2303" s="24" t="s">
        <v>2332</v>
      </c>
      <c r="B2303" s="27">
        <v>9.61</v>
      </c>
      <c r="C2303" s="27">
        <v>13665259.73</v>
      </c>
      <c r="D2303" s="22"/>
      <c r="E2303" s="22"/>
    </row>
    <row r="2304" spans="1:5" x14ac:dyDescent="0.2">
      <c r="A2304" s="24" t="s">
        <v>2333</v>
      </c>
      <c r="B2304" s="27">
        <v>9.61</v>
      </c>
      <c r="C2304" s="27">
        <v>13625273.57</v>
      </c>
      <c r="D2304" s="22"/>
      <c r="E2304" s="22"/>
    </row>
    <row r="2305" spans="1:5" x14ac:dyDescent="0.2">
      <c r="A2305" s="24" t="s">
        <v>2334</v>
      </c>
      <c r="B2305" s="27">
        <v>9.6</v>
      </c>
      <c r="C2305" s="27">
        <v>13600901.279999999</v>
      </c>
      <c r="D2305" s="22"/>
      <c r="E2305" s="22"/>
    </row>
    <row r="2306" spans="1:5" x14ac:dyDescent="0.2">
      <c r="A2306" s="24" t="s">
        <v>2335</v>
      </c>
      <c r="B2306" s="27">
        <v>9.59</v>
      </c>
      <c r="C2306" s="27">
        <v>13581034.33</v>
      </c>
      <c r="D2306" s="22"/>
      <c r="E2306" s="22"/>
    </row>
    <row r="2307" spans="1:5" x14ac:dyDescent="0.2">
      <c r="A2307" s="24" t="s">
        <v>2336</v>
      </c>
      <c r="B2307" s="27">
        <v>9.56</v>
      </c>
      <c r="C2307" s="27">
        <v>13493530.18</v>
      </c>
      <c r="D2307" s="22"/>
      <c r="E2307" s="22"/>
    </row>
    <row r="2308" spans="1:5" x14ac:dyDescent="0.2">
      <c r="A2308" s="24" t="s">
        <v>2337</v>
      </c>
      <c r="B2308" s="27">
        <v>9.52</v>
      </c>
      <c r="C2308" s="27">
        <v>13424928.380000001</v>
      </c>
      <c r="D2308" s="22"/>
      <c r="E2308" s="22"/>
    </row>
    <row r="2309" spans="1:5" x14ac:dyDescent="0.2">
      <c r="A2309" s="24" t="s">
        <v>2338</v>
      </c>
      <c r="B2309" s="27">
        <v>9.44</v>
      </c>
      <c r="C2309" s="27">
        <v>13264851.83</v>
      </c>
      <c r="D2309" s="22"/>
      <c r="E2309" s="22"/>
    </row>
    <row r="2310" spans="1:5" x14ac:dyDescent="0.2">
      <c r="A2310" s="24" t="s">
        <v>2339</v>
      </c>
      <c r="B2310" s="27">
        <v>9.4499999999999993</v>
      </c>
      <c r="C2310" s="27">
        <v>13280422.18</v>
      </c>
      <c r="D2310" s="22"/>
      <c r="E2310" s="22"/>
    </row>
    <row r="2311" spans="1:5" x14ac:dyDescent="0.2">
      <c r="A2311" s="24" t="s">
        <v>2340</v>
      </c>
      <c r="B2311" s="27">
        <v>9.4600000000000009</v>
      </c>
      <c r="C2311" s="27">
        <v>13225808</v>
      </c>
      <c r="D2311" s="22"/>
      <c r="E2311" s="22"/>
    </row>
    <row r="2312" spans="1:5" x14ac:dyDescent="0.2">
      <c r="A2312" s="24" t="s">
        <v>2341</v>
      </c>
      <c r="B2312" s="27">
        <v>9.49</v>
      </c>
      <c r="C2312" s="27">
        <v>13277662.949999999</v>
      </c>
      <c r="D2312" s="22"/>
      <c r="E2312" s="22"/>
    </row>
    <row r="2313" spans="1:5" x14ac:dyDescent="0.2">
      <c r="A2313" s="24" t="s">
        <v>2342</v>
      </c>
      <c r="B2313" s="27">
        <v>9.56</v>
      </c>
      <c r="C2313" s="27">
        <v>13152925.720000001</v>
      </c>
      <c r="D2313" s="22"/>
      <c r="E2313" s="22"/>
    </row>
    <row r="2314" spans="1:5" x14ac:dyDescent="0.2">
      <c r="A2314" s="24" t="s">
        <v>2343</v>
      </c>
      <c r="B2314" s="27">
        <v>9.64</v>
      </c>
      <c r="C2314" s="27">
        <v>13219373.76</v>
      </c>
      <c r="D2314" s="22"/>
      <c r="E2314" s="22"/>
    </row>
    <row r="2315" spans="1:5" x14ac:dyDescent="0.2">
      <c r="A2315" s="24" t="s">
        <v>2344</v>
      </c>
      <c r="B2315" s="27">
        <v>9.76</v>
      </c>
      <c r="C2315" s="27">
        <v>13343498.33</v>
      </c>
      <c r="D2315" s="22"/>
      <c r="E2315" s="22"/>
    </row>
    <row r="2316" spans="1:5" x14ac:dyDescent="0.2">
      <c r="A2316" s="24" t="s">
        <v>2345</v>
      </c>
      <c r="B2316" s="27">
        <v>9.76</v>
      </c>
      <c r="C2316" s="27">
        <v>13343498.33</v>
      </c>
      <c r="D2316" s="22"/>
      <c r="E2316" s="22"/>
    </row>
    <row r="2317" spans="1:5" x14ac:dyDescent="0.2">
      <c r="A2317" s="24" t="s">
        <v>2346</v>
      </c>
      <c r="B2317" s="27">
        <v>9.7799999999999994</v>
      </c>
      <c r="C2317" s="27">
        <v>13390397.630000001</v>
      </c>
      <c r="D2317" s="22"/>
      <c r="E2317" s="22"/>
    </row>
    <row r="2318" spans="1:5" x14ac:dyDescent="0.2">
      <c r="A2318" s="24" t="s">
        <v>2347</v>
      </c>
      <c r="B2318" s="27">
        <v>9.7200000000000006</v>
      </c>
      <c r="C2318" s="27">
        <v>13317394.26</v>
      </c>
      <c r="D2318" s="22"/>
      <c r="E2318" s="22"/>
    </row>
    <row r="2319" spans="1:5" x14ac:dyDescent="0.2">
      <c r="A2319" s="24" t="s">
        <v>2348</v>
      </c>
      <c r="B2319" s="27">
        <v>9.69</v>
      </c>
      <c r="C2319" s="27">
        <v>13256219.789999999</v>
      </c>
      <c r="D2319" s="22"/>
      <c r="E2319" s="22"/>
    </row>
    <row r="2320" spans="1:5" x14ac:dyDescent="0.2">
      <c r="A2320" s="24" t="s">
        <v>2349</v>
      </c>
      <c r="B2320" s="27">
        <v>9.59</v>
      </c>
      <c r="C2320" s="27">
        <v>13115704.380000001</v>
      </c>
      <c r="D2320" s="22"/>
      <c r="E2320" s="22"/>
    </row>
    <row r="2321" spans="1:5" x14ac:dyDescent="0.2">
      <c r="A2321" s="24" t="s">
        <v>2350</v>
      </c>
      <c r="B2321" s="27">
        <v>9.52</v>
      </c>
      <c r="C2321" s="27">
        <v>13026862.74</v>
      </c>
      <c r="D2321" s="22"/>
      <c r="E2321" s="22"/>
    </row>
    <row r="2322" spans="1:5" x14ac:dyDescent="0.2">
      <c r="A2322" s="24" t="s">
        <v>2351</v>
      </c>
      <c r="B2322" s="27">
        <v>9.5500000000000007</v>
      </c>
      <c r="C2322" s="27">
        <v>13039910.109999999</v>
      </c>
      <c r="D2322" s="22"/>
      <c r="E2322" s="22"/>
    </row>
    <row r="2323" spans="1:5" x14ac:dyDescent="0.2">
      <c r="A2323" s="24" t="s">
        <v>2352</v>
      </c>
      <c r="B2323" s="27">
        <v>9.56</v>
      </c>
      <c r="C2323" s="27">
        <v>13054073.710000001</v>
      </c>
      <c r="D2323" s="22"/>
      <c r="E2323" s="22"/>
    </row>
    <row r="2324" spans="1:5" x14ac:dyDescent="0.2">
      <c r="A2324" s="24" t="s">
        <v>2353</v>
      </c>
      <c r="B2324" s="27">
        <v>9.49</v>
      </c>
      <c r="C2324" s="27">
        <v>12948445.609999999</v>
      </c>
      <c r="D2324" s="22"/>
      <c r="E2324" s="22"/>
    </row>
    <row r="2325" spans="1:5" x14ac:dyDescent="0.2">
      <c r="A2325" s="24" t="s">
        <v>2354</v>
      </c>
      <c r="B2325" s="27">
        <v>9.4</v>
      </c>
      <c r="C2325" s="27">
        <v>12830557.220000001</v>
      </c>
      <c r="D2325" s="22"/>
      <c r="E2325" s="22"/>
    </row>
    <row r="2326" spans="1:5" x14ac:dyDescent="0.2">
      <c r="A2326" s="24" t="s">
        <v>2355</v>
      </c>
      <c r="B2326" s="27">
        <v>9.4499999999999993</v>
      </c>
      <c r="C2326" s="27">
        <v>12848788.07</v>
      </c>
      <c r="D2326" s="22"/>
      <c r="E2326" s="22"/>
    </row>
    <row r="2327" spans="1:5" x14ac:dyDescent="0.2">
      <c r="A2327" s="24" t="s">
        <v>2356</v>
      </c>
      <c r="B2327" s="27">
        <v>9.56</v>
      </c>
      <c r="C2327" s="27">
        <v>12958428.609999999</v>
      </c>
      <c r="D2327" s="22"/>
      <c r="E2327" s="22"/>
    </row>
    <row r="2328" spans="1:5" x14ac:dyDescent="0.2">
      <c r="A2328" s="24" t="s">
        <v>2357</v>
      </c>
      <c r="B2328" s="27">
        <v>9.5</v>
      </c>
      <c r="C2328" s="27">
        <v>12832285.85</v>
      </c>
      <c r="D2328" s="22"/>
      <c r="E2328" s="22"/>
    </row>
    <row r="2329" spans="1:5" x14ac:dyDescent="0.2">
      <c r="A2329" s="24" t="s">
        <v>2358</v>
      </c>
      <c r="B2329" s="27">
        <v>9.4499999999999993</v>
      </c>
      <c r="C2329" s="27">
        <v>12753493.460000001</v>
      </c>
      <c r="D2329" s="22"/>
      <c r="E2329" s="22"/>
    </row>
    <row r="2330" spans="1:5" x14ac:dyDescent="0.2">
      <c r="A2330" s="24" t="s">
        <v>2359</v>
      </c>
      <c r="B2330" s="27">
        <v>9.48</v>
      </c>
      <c r="C2330" s="27">
        <v>12784971.76</v>
      </c>
      <c r="D2330" s="22"/>
      <c r="E2330" s="22"/>
    </row>
    <row r="2331" spans="1:5" x14ac:dyDescent="0.2">
      <c r="A2331" s="24" t="s">
        <v>2360</v>
      </c>
      <c r="B2331" s="27">
        <v>9.4600000000000009</v>
      </c>
      <c r="C2331" s="27">
        <v>12753229.16</v>
      </c>
      <c r="D2331" s="22"/>
      <c r="E2331" s="22"/>
    </row>
    <row r="2332" spans="1:5" x14ac:dyDescent="0.2">
      <c r="A2332" s="24" t="s">
        <v>2361</v>
      </c>
      <c r="B2332" s="27">
        <v>9.51</v>
      </c>
      <c r="C2332" s="27">
        <v>12883888.35</v>
      </c>
      <c r="D2332" s="22"/>
      <c r="E2332" s="22"/>
    </row>
    <row r="2333" spans="1:5" x14ac:dyDescent="0.2">
      <c r="A2333" s="24" t="s">
        <v>2362</v>
      </c>
      <c r="B2333" s="27">
        <v>9.6</v>
      </c>
      <c r="C2333" s="27">
        <v>13008852.9</v>
      </c>
      <c r="D2333" s="22"/>
      <c r="E2333" s="22"/>
    </row>
    <row r="2334" spans="1:5" x14ac:dyDescent="0.2">
      <c r="A2334" s="24" t="s">
        <v>2363</v>
      </c>
      <c r="B2334" s="27">
        <v>9.7899999999999991</v>
      </c>
      <c r="C2334" s="27">
        <v>13260462.33</v>
      </c>
      <c r="D2334" s="22"/>
      <c r="E2334" s="22"/>
    </row>
    <row r="2335" spans="1:5" x14ac:dyDescent="0.2">
      <c r="A2335" s="24" t="s">
        <v>2364</v>
      </c>
      <c r="B2335" s="27">
        <v>9.86</v>
      </c>
      <c r="C2335" s="27">
        <v>13302239.869999999</v>
      </c>
      <c r="D2335" s="22"/>
      <c r="E2335" s="22"/>
    </row>
    <row r="2336" spans="1:5" x14ac:dyDescent="0.2">
      <c r="A2336" s="24" t="s">
        <v>2365</v>
      </c>
      <c r="B2336" s="27">
        <v>9.86</v>
      </c>
      <c r="C2336" s="27">
        <v>13299230.449999999</v>
      </c>
      <c r="D2336" s="22"/>
      <c r="E2336" s="22"/>
    </row>
    <row r="2337" spans="1:5" x14ac:dyDescent="0.2">
      <c r="A2337" s="24" t="s">
        <v>2366</v>
      </c>
      <c r="B2337" s="27">
        <v>9.9499999999999993</v>
      </c>
      <c r="C2337" s="27">
        <v>13418660.869999999</v>
      </c>
      <c r="D2337" s="22"/>
      <c r="E2337" s="22"/>
    </row>
    <row r="2338" spans="1:5" x14ac:dyDescent="0.2">
      <c r="A2338" s="24" t="s">
        <v>2367</v>
      </c>
      <c r="B2338" s="27">
        <v>9.99</v>
      </c>
      <c r="C2338" s="27">
        <v>13393603.07</v>
      </c>
      <c r="D2338" s="22"/>
      <c r="E2338" s="22"/>
    </row>
    <row r="2339" spans="1:5" x14ac:dyDescent="0.2">
      <c r="A2339" s="24" t="s">
        <v>2368</v>
      </c>
      <c r="B2339" s="27">
        <v>9.9942600000000006</v>
      </c>
      <c r="C2339" s="27">
        <v>13380440.75</v>
      </c>
      <c r="D2339" s="22"/>
      <c r="E2339" s="22"/>
    </row>
    <row r="2340" spans="1:5" x14ac:dyDescent="0.2">
      <c r="A2340" s="24" t="s">
        <v>2369</v>
      </c>
      <c r="B2340" s="27">
        <v>10</v>
      </c>
      <c r="C2340" s="27">
        <v>13286230.119999999</v>
      </c>
      <c r="D2340" s="22"/>
      <c r="E2340" s="22"/>
    </row>
    <row r="2341" spans="1:5" x14ac:dyDescent="0.2">
      <c r="A2341" s="24" t="s">
        <v>2370</v>
      </c>
      <c r="B2341" s="27">
        <v>10</v>
      </c>
      <c r="C2341" s="27">
        <v>13223730.01</v>
      </c>
      <c r="D2341" s="22"/>
      <c r="E2341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1530</v>
      </c>
      <c r="E1" s="3" t="s">
        <v>1531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7.56</v>
      </c>
      <c r="D2" s="5" t="str">
        <f>'Исходные данные'!A4</f>
        <v>06.04.2017</v>
      </c>
      <c r="E2" s="1">
        <f>'Исходные данные'!B4</f>
        <v>8.81</v>
      </c>
      <c r="F2" s="12">
        <f t="shared" ref="F2:F65" si="0">E2/C2</f>
        <v>1.1653439153439156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0.15301624975664671</v>
      </c>
      <c r="J2" s="18">
        <f t="shared" ref="J2:J65" si="3">H2*I2</f>
        <v>4.4081234154436186E-4</v>
      </c>
      <c r="K2" s="12">
        <f>F2/GEOMEAN(F$2:F$1242)</f>
        <v>1.1340704437861751</v>
      </c>
      <c r="L2" s="12">
        <f t="shared" ref="L2:L65" si="4">LN(K2)</f>
        <v>0.12581332311710422</v>
      </c>
      <c r="M2" s="12">
        <f>POWER(L2-AVERAGE(L$2:L$1242),2)</f>
        <v>1.5828992273768879E-2</v>
      </c>
      <c r="N2" s="18">
        <f t="shared" ref="N2:N65" si="5">M2*H2</f>
        <v>4.560048465169353E-5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7.52</v>
      </c>
      <c r="D3" s="5" t="str">
        <f>'Исходные данные'!A5</f>
        <v>05.04.2017</v>
      </c>
      <c r="E3" s="1">
        <f>'Исходные данные'!B5</f>
        <v>8.8699999999999992</v>
      </c>
      <c r="F3" s="12">
        <f t="shared" si="0"/>
        <v>1.1795212765957446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0.16510865835973956</v>
      </c>
      <c r="J3" s="18">
        <f t="shared" si="3"/>
        <v>4.7432084294329841E-4</v>
      </c>
      <c r="K3" s="12">
        <f t="shared" ref="K3:K66" si="7">F3/GEOMEAN(F$2:F$1242)</f>
        <v>1.1478673376943855</v>
      </c>
      <c r="L3" s="12">
        <f t="shared" si="4"/>
        <v>0.1379057317201971</v>
      </c>
      <c r="M3" s="12">
        <f t="shared" ref="M3:M66" si="8">POWER(L3-AVERAGE(L$2:L$1242),2)</f>
        <v>1.9017990841282983E-2</v>
      </c>
      <c r="N3" s="18">
        <f t="shared" si="5"/>
        <v>5.463450273619861E-5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7.46</v>
      </c>
      <c r="D4" s="5" t="str">
        <f>'Исходные данные'!A6</f>
        <v>04.04.2017</v>
      </c>
      <c r="E4" s="1">
        <f>'Исходные данные'!B6</f>
        <v>8.76</v>
      </c>
      <c r="F4" s="12">
        <f t="shared" si="0"/>
        <v>1.1742627345844503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0.16064049073263051</v>
      </c>
      <c r="J4" s="18">
        <f t="shared" si="3"/>
        <v>4.6019675529429462E-4</v>
      </c>
      <c r="K4" s="12">
        <f t="shared" si="7"/>
        <v>1.1427499152803706</v>
      </c>
      <c r="L4" s="12">
        <f t="shared" si="4"/>
        <v>0.13343756409308793</v>
      </c>
      <c r="M4" s="12">
        <f t="shared" si="8"/>
        <v>1.7805583511096956E-2</v>
      </c>
      <c r="N4" s="18">
        <f t="shared" si="5"/>
        <v>5.1008757011123671E-5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7.45</v>
      </c>
      <c r="D5" s="5" t="str">
        <f>'Исходные данные'!A7</f>
        <v>03.04.2017</v>
      </c>
      <c r="E5" s="1">
        <f>'Исходные данные'!B7</f>
        <v>8.7799999999999994</v>
      </c>
      <c r="F5" s="12">
        <f t="shared" si="0"/>
        <v>1.1785234899328858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0.16426237525555706</v>
      </c>
      <c r="J5" s="18">
        <f t="shared" si="3"/>
        <v>4.692592022462539E-4</v>
      </c>
      <c r="K5" s="12">
        <f t="shared" si="7"/>
        <v>1.146896327893199</v>
      </c>
      <c r="L5" s="12">
        <f t="shared" si="4"/>
        <v>0.13705944861601463</v>
      </c>
      <c r="M5" s="12">
        <f t="shared" si="8"/>
        <v>1.8785292454925964E-2</v>
      </c>
      <c r="N5" s="18">
        <f t="shared" si="5"/>
        <v>5.3665188620623639E-5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7.45</v>
      </c>
      <c r="D6" s="5" t="str">
        <f>'Исходные данные'!A8</f>
        <v>31.03.2017</v>
      </c>
      <c r="E6" s="1">
        <f>'Исходные данные'!B8</f>
        <v>8.7200000000000006</v>
      </c>
      <c r="F6" s="12">
        <f t="shared" si="0"/>
        <v>1.1704697986577182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0.15740520552942014</v>
      </c>
      <c r="J6" s="18">
        <f t="shared" si="3"/>
        <v>4.4841482218552903E-4</v>
      </c>
      <c r="K6" s="12">
        <f t="shared" si="7"/>
        <v>1.1390587675659107</v>
      </c>
      <c r="L6" s="12">
        <f t="shared" si="4"/>
        <v>0.13020227888987773</v>
      </c>
      <c r="M6" s="12">
        <f t="shared" si="8"/>
        <v>1.6952633428117508E-2</v>
      </c>
      <c r="N6" s="18">
        <f t="shared" si="5"/>
        <v>4.8294540696272818E-5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7.54</v>
      </c>
      <c r="D7" s="5" t="str">
        <f>'Исходные данные'!A9</f>
        <v>30.03.2017</v>
      </c>
      <c r="E7" s="1">
        <f>'Исходные данные'!B9</f>
        <v>8.81</v>
      </c>
      <c r="F7" s="12">
        <f t="shared" si="0"/>
        <v>1.1684350132625996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0.15566525792822353</v>
      </c>
      <c r="J7" s="18">
        <f t="shared" si="3"/>
        <v>4.4222036000867343E-4</v>
      </c>
      <c r="K7" s="12">
        <f t="shared" si="7"/>
        <v>1.1370785881994008</v>
      </c>
      <c r="L7" s="12">
        <f t="shared" si="4"/>
        <v>0.12846233128868098</v>
      </c>
      <c r="M7" s="12">
        <f t="shared" si="8"/>
        <v>1.6502570560122831E-2</v>
      </c>
      <c r="N7" s="18">
        <f t="shared" si="5"/>
        <v>4.6881191033204216E-5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7.44</v>
      </c>
      <c r="D8" s="5" t="str">
        <f>'Исходные данные'!A10</f>
        <v>29.03.2017</v>
      </c>
      <c r="E8" s="1">
        <f>'Исходные данные'!B10</f>
        <v>8.76</v>
      </c>
      <c r="F8" s="12">
        <f t="shared" si="0"/>
        <v>1.1774193548387095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0.16332505610329945</v>
      </c>
      <c r="J8" s="18">
        <f t="shared" si="3"/>
        <v>4.6268564294792749E-4</v>
      </c>
      <c r="K8" s="12">
        <f t="shared" si="7"/>
        <v>1.1458218236547801</v>
      </c>
      <c r="L8" s="12">
        <f t="shared" si="4"/>
        <v>0.13612212946375685</v>
      </c>
      <c r="M8" s="12">
        <f t="shared" si="8"/>
        <v>1.8529234129747787E-2</v>
      </c>
      <c r="N8" s="18">
        <f t="shared" si="5"/>
        <v>5.249170464838336E-5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7.5</v>
      </c>
      <c r="D9" s="5" t="str">
        <f>'Исходные данные'!A11</f>
        <v>28.03.2017</v>
      </c>
      <c r="E9" s="1">
        <f>'Исходные данные'!B11</f>
        <v>8.83</v>
      </c>
      <c r="F9" s="12">
        <f t="shared" si="0"/>
        <v>1.1773333333333333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0.16325199407360388</v>
      </c>
      <c r="J9" s="18">
        <f t="shared" si="3"/>
        <v>4.6118786532586722E-4</v>
      </c>
      <c r="K9" s="12">
        <f t="shared" si="7"/>
        <v>1.145738110644833</v>
      </c>
      <c r="L9" s="12">
        <f t="shared" si="4"/>
        <v>0.13604906743406137</v>
      </c>
      <c r="M9" s="12">
        <f t="shared" si="8"/>
        <v>1.8509348749677784E-2</v>
      </c>
      <c r="N9" s="18">
        <f t="shared" si="5"/>
        <v>5.2289021563725774E-5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7.53</v>
      </c>
      <c r="D10" s="5" t="str">
        <f>'Исходные данные'!A12</f>
        <v>27.03.2017</v>
      </c>
      <c r="E10" s="1">
        <f>'Исходные данные'!B12</f>
        <v>8.76</v>
      </c>
      <c r="F10" s="12">
        <f t="shared" si="0"/>
        <v>1.1633466135458166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0.15130086313649774</v>
      </c>
      <c r="J10" s="18">
        <f t="shared" si="3"/>
        <v>4.2623288329686292E-4</v>
      </c>
      <c r="K10" s="12">
        <f t="shared" si="7"/>
        <v>1.1321267420971535</v>
      </c>
      <c r="L10" s="12">
        <f t="shared" si="4"/>
        <v>0.1240979364969553</v>
      </c>
      <c r="M10" s="12">
        <f t="shared" si="8"/>
        <v>1.5400297842802358E-2</v>
      </c>
      <c r="N10" s="18">
        <f t="shared" si="5"/>
        <v>4.3384506982264997E-5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7.5</v>
      </c>
      <c r="D11" s="5" t="str">
        <f>'Исходные данные'!A13</f>
        <v>24.03.2017</v>
      </c>
      <c r="E11" s="1">
        <f>'Исходные данные'!B13</f>
        <v>8.8800000000000008</v>
      </c>
      <c r="F11" s="12">
        <f t="shared" si="0"/>
        <v>1.1840000000000002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0.16889853646181407</v>
      </c>
      <c r="J11" s="18">
        <f t="shared" si="3"/>
        <v>4.7447966242841608E-4</v>
      </c>
      <c r="K11" s="12">
        <f t="shared" si="7"/>
        <v>1.1522258689157552</v>
      </c>
      <c r="L11" s="12">
        <f t="shared" si="4"/>
        <v>0.14169560982227153</v>
      </c>
      <c r="M11" s="12">
        <f t="shared" si="8"/>
        <v>2.0077645842905421E-2</v>
      </c>
      <c r="N11" s="18">
        <f t="shared" si="5"/>
        <v>5.6403298817529228E-5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7.56</v>
      </c>
      <c r="D12" s="5" t="str">
        <f>'Исходные данные'!A14</f>
        <v>23.03.2017</v>
      </c>
      <c r="E12" s="1">
        <f>'Исходные данные'!B14</f>
        <v>8.8800000000000008</v>
      </c>
      <c r="F12" s="12">
        <f t="shared" si="0"/>
        <v>1.1746031746031749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0.16093036681263728</v>
      </c>
      <c r="J12" s="18">
        <f t="shared" si="3"/>
        <v>4.5083319547376363E-4</v>
      </c>
      <c r="K12" s="12">
        <f t="shared" si="7"/>
        <v>1.1430812191624558</v>
      </c>
      <c r="L12" s="12">
        <f t="shared" si="4"/>
        <v>0.13372744017309485</v>
      </c>
      <c r="M12" s="12">
        <f t="shared" si="8"/>
        <v>1.7883028255248668E-2</v>
      </c>
      <c r="N12" s="18">
        <f t="shared" si="5"/>
        <v>5.0097833819317816E-5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7.61</v>
      </c>
      <c r="D13" s="5" t="str">
        <f>'Исходные данные'!A15</f>
        <v>22.03.2017</v>
      </c>
      <c r="E13" s="1">
        <f>'Исходные данные'!B15</f>
        <v>8.84</v>
      </c>
      <c r="F13" s="12">
        <f t="shared" si="0"/>
        <v>1.1616294349540077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0.14982370477595747</v>
      </c>
      <c r="J13" s="18">
        <f t="shared" si="3"/>
        <v>4.1854734015894552E-4</v>
      </c>
      <c r="K13" s="12">
        <f t="shared" si="7"/>
        <v>1.1304556461554047</v>
      </c>
      <c r="L13" s="12">
        <f t="shared" si="4"/>
        <v>0.12262077813641502</v>
      </c>
      <c r="M13" s="12">
        <f t="shared" si="8"/>
        <v>1.5035855230779922E-2</v>
      </c>
      <c r="N13" s="18">
        <f t="shared" si="5"/>
        <v>4.2004148964735722E-5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7.53</v>
      </c>
      <c r="D14" s="5" t="str">
        <f>'Исходные данные'!A16</f>
        <v>21.03.2017</v>
      </c>
      <c r="E14" s="1">
        <f>'Исходные данные'!B16</f>
        <v>8.9</v>
      </c>
      <c r="F14" s="12">
        <f t="shared" si="0"/>
        <v>1.1819389110225764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0.167156234926292</v>
      </c>
      <c r="J14" s="18">
        <f t="shared" si="3"/>
        <v>4.6566414995648686E-4</v>
      </c>
      <c r="K14" s="12">
        <f t="shared" si="7"/>
        <v>1.1502200918566972</v>
      </c>
      <c r="L14" s="12">
        <f t="shared" si="4"/>
        <v>0.13995330828674951</v>
      </c>
      <c r="M14" s="12">
        <f t="shared" si="8"/>
        <v>1.9586928500405956E-2</v>
      </c>
      <c r="N14" s="18">
        <f t="shared" si="5"/>
        <v>5.4565301823302757E-5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7.49</v>
      </c>
      <c r="D15" s="5" t="str">
        <f>'Исходные данные'!A17</f>
        <v>20.03.2017</v>
      </c>
      <c r="E15" s="1">
        <f>'Исходные данные'!B17</f>
        <v>8.85</v>
      </c>
      <c r="F15" s="12">
        <f t="shared" si="0"/>
        <v>1.1815754339118825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0.16684866149071001</v>
      </c>
      <c r="J15" s="18">
        <f t="shared" si="3"/>
        <v>4.6351001268513819E-4</v>
      </c>
      <c r="K15" s="12">
        <f t="shared" si="7"/>
        <v>1.1498663691120179</v>
      </c>
      <c r="L15" s="12">
        <f t="shared" si="4"/>
        <v>0.13964573485116757</v>
      </c>
      <c r="M15" s="12">
        <f t="shared" si="8"/>
        <v>1.9500931262122607E-2</v>
      </c>
      <c r="N15" s="18">
        <f t="shared" si="5"/>
        <v>5.4174104939893303E-5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7.57</v>
      </c>
      <c r="D16" s="5" t="str">
        <f>'Исходные данные'!A18</f>
        <v>17.03.2017</v>
      </c>
      <c r="E16" s="1">
        <f>'Исходные данные'!B18</f>
        <v>8.84</v>
      </c>
      <c r="F16" s="12">
        <f t="shared" si="0"/>
        <v>1.1677675033025099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0.15509380920019464</v>
      </c>
      <c r="J16" s="18">
        <f t="shared" si="3"/>
        <v>4.2965218546557501E-4</v>
      </c>
      <c r="K16" s="12">
        <f t="shared" si="7"/>
        <v>1.1364289917097266</v>
      </c>
      <c r="L16" s="12">
        <f t="shared" si="4"/>
        <v>0.12789088256065209</v>
      </c>
      <c r="M16" s="12">
        <f t="shared" si="8"/>
        <v>1.6356077842142512E-2</v>
      </c>
      <c r="N16" s="18">
        <f t="shared" si="5"/>
        <v>4.5310800132909349E-5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7.5</v>
      </c>
      <c r="D17" s="5" t="str">
        <f>'Исходные данные'!A19</f>
        <v>16.03.2017</v>
      </c>
      <c r="E17" s="1">
        <f>'Исходные данные'!B19</f>
        <v>8.7799999999999994</v>
      </c>
      <c r="F17" s="12">
        <f t="shared" si="0"/>
        <v>1.1706666666666665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0.1575733871047604</v>
      </c>
      <c r="J17" s="18">
        <f t="shared" si="3"/>
        <v>4.3530294203741323E-4</v>
      </c>
      <c r="K17" s="12">
        <f t="shared" si="7"/>
        <v>1.1392503523739108</v>
      </c>
      <c r="L17" s="12">
        <f t="shared" si="4"/>
        <v>0.13037046046521789</v>
      </c>
      <c r="M17" s="12">
        <f t="shared" si="8"/>
        <v>1.6996456961912949E-2</v>
      </c>
      <c r="N17" s="18">
        <f t="shared" si="5"/>
        <v>4.6953409174444682E-5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7.5</v>
      </c>
      <c r="D18" s="5" t="str">
        <f>'Исходные данные'!A20</f>
        <v>15.03.2017</v>
      </c>
      <c r="E18" s="1">
        <f>'Исходные данные'!B20</f>
        <v>8.59</v>
      </c>
      <c r="F18" s="12">
        <f t="shared" si="0"/>
        <v>1.1453333333333333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0.13569571545389922</v>
      </c>
      <c r="J18" s="18">
        <f t="shared" si="3"/>
        <v>3.7381871174179852E-4</v>
      </c>
      <c r="K18" s="12">
        <f t="shared" si="7"/>
        <v>1.1145968709444072</v>
      </c>
      <c r="L18" s="12">
        <f t="shared" si="4"/>
        <v>0.10849278881435673</v>
      </c>
      <c r="M18" s="12">
        <f t="shared" si="8"/>
        <v>1.1770685224716615E-2</v>
      </c>
      <c r="N18" s="18">
        <f t="shared" si="5"/>
        <v>3.2426244058653879E-5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7.48</v>
      </c>
      <c r="D19" s="5" t="str">
        <f>'Исходные данные'!A21</f>
        <v>14.03.2017</v>
      </c>
      <c r="E19" s="1">
        <f>'Исходные данные'!B21</f>
        <v>8.6</v>
      </c>
      <c r="F19" s="12">
        <f t="shared" si="0"/>
        <v>1.1497326203208555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0.13952941127307611</v>
      </c>
      <c r="J19" s="18">
        <f t="shared" si="3"/>
        <v>3.8330707237050189E-4</v>
      </c>
      <c r="K19" s="12">
        <f t="shared" si="7"/>
        <v>1.1188780975253259</v>
      </c>
      <c r="L19" s="12">
        <f t="shared" si="4"/>
        <v>0.1123264846335337</v>
      </c>
      <c r="M19" s="12">
        <f t="shared" si="8"/>
        <v>1.2617239150127489E-2</v>
      </c>
      <c r="N19" s="18">
        <f t="shared" si="5"/>
        <v>3.4661344557447189E-5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7.51</v>
      </c>
      <c r="D20" s="5" t="str">
        <f>'Исходные данные'!A22</f>
        <v>13.03.2017</v>
      </c>
      <c r="E20" s="1">
        <f>'Исходные данные'!B22</f>
        <v>8.5399999999999991</v>
      </c>
      <c r="F20" s="12">
        <f t="shared" si="0"/>
        <v>1.1371504660452729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0.12852554202443509</v>
      </c>
      <c r="J20" s="18">
        <f t="shared" si="3"/>
        <v>3.5209242700072891E-4</v>
      </c>
      <c r="K20" s="12">
        <f t="shared" si="7"/>
        <v>1.1066336012052116</v>
      </c>
      <c r="L20" s="12">
        <f t="shared" si="4"/>
        <v>0.10132261538489266</v>
      </c>
      <c r="M20" s="12">
        <f t="shared" si="8"/>
        <v>1.0266272388434894E-2</v>
      </c>
      <c r="N20" s="18">
        <f t="shared" si="5"/>
        <v>2.8124189982465856E-5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7.52</v>
      </c>
      <c r="D21" s="5" t="str">
        <f>'Исходные данные'!A23</f>
        <v>10.03.2017</v>
      </c>
      <c r="E21" s="1">
        <f>'Исходные данные'!B23</f>
        <v>8.41</v>
      </c>
      <c r="F21" s="12">
        <f t="shared" si="0"/>
        <v>1.1183510638297873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0.11185533602310832</v>
      </c>
      <c r="J21" s="18">
        <f t="shared" si="3"/>
        <v>3.0556957927566991E-4</v>
      </c>
      <c r="K21" s="12">
        <f t="shared" si="7"/>
        <v>1.0883387046234254</v>
      </c>
      <c r="L21" s="12">
        <f t="shared" si="4"/>
        <v>8.465240938356576E-2</v>
      </c>
      <c r="M21" s="12">
        <f t="shared" si="8"/>
        <v>7.1660304144428172E-3</v>
      </c>
      <c r="N21" s="18">
        <f t="shared" si="5"/>
        <v>1.9576365121871069E-5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7.56</v>
      </c>
      <c r="D22" s="5" t="str">
        <f>'Исходные данные'!A24</f>
        <v>09.03.2017</v>
      </c>
      <c r="E22" s="1">
        <f>'Исходные данные'!B24</f>
        <v>8.5399999999999991</v>
      </c>
      <c r="F22" s="12">
        <f t="shared" si="0"/>
        <v>1.1296296296296295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0.12188981760903679</v>
      </c>
      <c r="J22" s="18">
        <f t="shared" si="3"/>
        <v>3.320526923857813E-4</v>
      </c>
      <c r="K22" s="12">
        <f t="shared" si="7"/>
        <v>1.0993145959062351</v>
      </c>
      <c r="L22" s="12">
        <f t="shared" si="4"/>
        <v>9.4686890969494245E-2</v>
      </c>
      <c r="M22" s="12">
        <f t="shared" si="8"/>
        <v>8.9656073214688953E-3</v>
      </c>
      <c r="N22" s="18">
        <f t="shared" si="5"/>
        <v>2.4424140657231598E-5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7.6</v>
      </c>
      <c r="D23" s="5" t="str">
        <f>'Исходные данные'!A25</f>
        <v>07.03.2017</v>
      </c>
      <c r="E23" s="1">
        <f>'Исходные данные'!B25</f>
        <v>8.69</v>
      </c>
      <c r="F23" s="12">
        <f t="shared" si="0"/>
        <v>1.1434210526315789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0.13402469198501524</v>
      </c>
      <c r="J23" s="18">
        <f t="shared" si="3"/>
        <v>3.640915216840346E-4</v>
      </c>
      <c r="K23" s="12">
        <f t="shared" si="7"/>
        <v>1.1127359087035373</v>
      </c>
      <c r="L23" s="12">
        <f t="shared" si="4"/>
        <v>0.10682176534547266</v>
      </c>
      <c r="M23" s="12">
        <f t="shared" si="8"/>
        <v>1.141088955152323E-2</v>
      </c>
      <c r="N23" s="18">
        <f t="shared" si="5"/>
        <v>3.0998826253949188E-5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7.46</v>
      </c>
      <c r="D24" s="5" t="str">
        <f>'Исходные данные'!A26</f>
        <v>06.03.2017</v>
      </c>
      <c r="E24" s="1">
        <f>'Исходные данные'!B26</f>
        <v>8.89</v>
      </c>
      <c r="F24" s="12">
        <f t="shared" si="0"/>
        <v>1.1916890080428955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0.17537163531014374</v>
      </c>
      <c r="J24" s="18">
        <f t="shared" si="3"/>
        <v>4.7508494610595895E-4</v>
      </c>
      <c r="K24" s="12">
        <f t="shared" si="7"/>
        <v>1.1597085327445773</v>
      </c>
      <c r="L24" s="12">
        <f t="shared" si="4"/>
        <v>0.14816870867060131</v>
      </c>
      <c r="M24" s="12">
        <f t="shared" si="8"/>
        <v>2.1953966229113532E-2</v>
      </c>
      <c r="N24" s="18">
        <f t="shared" si="5"/>
        <v>5.9473693361671922E-5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7.36</v>
      </c>
      <c r="D25" s="5" t="str">
        <f>'Исходные данные'!A27</f>
        <v>03.03.2017</v>
      </c>
      <c r="E25" s="1">
        <f>'Исходные данные'!B27</f>
        <v>8.9499999999999993</v>
      </c>
      <c r="F25" s="12">
        <f t="shared" si="0"/>
        <v>1.2160326086956521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0.19559359954597907</v>
      </c>
      <c r="J25" s="18">
        <f t="shared" si="3"/>
        <v>5.2838773246578568E-4</v>
      </c>
      <c r="K25" s="12">
        <f t="shared" si="7"/>
        <v>1.183398842216419</v>
      </c>
      <c r="L25" s="12">
        <f t="shared" si="4"/>
        <v>0.16839067290643656</v>
      </c>
      <c r="M25" s="12">
        <f t="shared" si="8"/>
        <v>2.8355418721882516E-2</v>
      </c>
      <c r="N25" s="18">
        <f t="shared" si="5"/>
        <v>7.6600949296663187E-5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7.44</v>
      </c>
      <c r="D26" s="5" t="str">
        <f>'Исходные данные'!A28</f>
        <v>02.03.2017</v>
      </c>
      <c r="E26" s="1">
        <f>'Исходные данные'!B28</f>
        <v>8.9499999999999993</v>
      </c>
      <c r="F26" s="12">
        <f t="shared" si="0"/>
        <v>1.2029569892473118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0.18478268344176343</v>
      </c>
      <c r="J26" s="18">
        <f t="shared" si="3"/>
        <v>4.9778926423647591E-4</v>
      </c>
      <c r="K26" s="12">
        <f t="shared" si="7"/>
        <v>1.1706741234829092</v>
      </c>
      <c r="L26" s="12">
        <f t="shared" si="4"/>
        <v>0.15757975680222103</v>
      </c>
      <c r="M26" s="12">
        <f t="shared" si="8"/>
        <v>2.4831379753847131E-2</v>
      </c>
      <c r="N26" s="18">
        <f t="shared" si="5"/>
        <v>6.6893683041137063E-5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7.3</v>
      </c>
      <c r="D27" s="5" t="str">
        <f>'Исходные данные'!A29</f>
        <v>01.03.2017</v>
      </c>
      <c r="E27" s="1">
        <f>'Исходные данные'!B29</f>
        <v>9.02</v>
      </c>
      <c r="F27" s="12">
        <f t="shared" si="0"/>
        <v>1.2356164383561643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0.21156998592018678</v>
      </c>
      <c r="J27" s="18">
        <f t="shared" si="3"/>
        <v>5.6836127889753796E-4</v>
      </c>
      <c r="K27" s="12">
        <f t="shared" si="7"/>
        <v>1.2024571151448664</v>
      </c>
      <c r="L27" s="12">
        <f t="shared" si="4"/>
        <v>0.18436705928064423</v>
      </c>
      <c r="M27" s="12">
        <f t="shared" si="8"/>
        <v>3.3991212547792596E-2</v>
      </c>
      <c r="N27" s="18">
        <f t="shared" si="5"/>
        <v>9.131394016460113E-5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7.26</v>
      </c>
      <c r="D28" s="5" t="str">
        <f>'Исходные данные'!A30</f>
        <v>28.02.2017</v>
      </c>
      <c r="E28" s="1">
        <f>'Исходные данные'!B30</f>
        <v>8.89</v>
      </c>
      <c r="F28" s="12">
        <f t="shared" si="0"/>
        <v>1.2245179063360883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0.20254722068910858</v>
      </c>
      <c r="J28" s="18">
        <f t="shared" si="3"/>
        <v>5.4260386543775402E-4</v>
      </c>
      <c r="K28" s="12">
        <f t="shared" si="7"/>
        <v>1.1916564262086153</v>
      </c>
      <c r="L28" s="12">
        <f t="shared" si="4"/>
        <v>0.17534429404956614</v>
      </c>
      <c r="M28" s="12">
        <f t="shared" si="8"/>
        <v>3.0745621455740727E-2</v>
      </c>
      <c r="N28" s="18">
        <f t="shared" si="5"/>
        <v>8.2364462915920575E-5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7.23</v>
      </c>
      <c r="D29" s="5" t="str">
        <f>'Исходные данные'!A31</f>
        <v>27.02.2017</v>
      </c>
      <c r="E29" s="1">
        <f>'Исходные данные'!B31</f>
        <v>9</v>
      </c>
      <c r="F29" s="12">
        <f t="shared" si="0"/>
        <v>1.2448132780082988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0.21898554116554608</v>
      </c>
      <c r="J29" s="18">
        <f t="shared" si="3"/>
        <v>5.8500315092839138E-4</v>
      </c>
      <c r="K29" s="12">
        <f t="shared" si="7"/>
        <v>1.2114071460227884</v>
      </c>
      <c r="L29" s="12">
        <f t="shared" si="4"/>
        <v>0.19178261452600362</v>
      </c>
      <c r="M29" s="12">
        <f t="shared" si="8"/>
        <v>3.6780571234429703E-2</v>
      </c>
      <c r="N29" s="18">
        <f t="shared" si="5"/>
        <v>9.8256487394396302E-5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7.28</v>
      </c>
      <c r="D30" s="5" t="str">
        <f>'Исходные данные'!A32</f>
        <v>22.02.2017</v>
      </c>
      <c r="E30" s="1">
        <f>'Исходные данные'!B32</f>
        <v>9.17</v>
      </c>
      <c r="F30" s="12">
        <f t="shared" si="0"/>
        <v>1.2596153846153846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0.23080642405977886</v>
      </c>
      <c r="J30" s="18">
        <f t="shared" si="3"/>
        <v>6.1486082886954511E-4</v>
      </c>
      <c r="K30" s="12">
        <f t="shared" si="7"/>
        <v>1.225812019457867</v>
      </c>
      <c r="L30" s="12">
        <f t="shared" si="4"/>
        <v>0.20360349742023637</v>
      </c>
      <c r="M30" s="12">
        <f t="shared" si="8"/>
        <v>4.1454384161752206E-2</v>
      </c>
      <c r="N30" s="18">
        <f t="shared" si="5"/>
        <v>1.1043313508193315E-4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7.23</v>
      </c>
      <c r="D31" s="5" t="str">
        <f>'Исходные данные'!A33</f>
        <v>21.02.2017</v>
      </c>
      <c r="E31" s="1">
        <f>'Исходные данные'!B33</f>
        <v>9.26</v>
      </c>
      <c r="F31" s="12">
        <f t="shared" si="0"/>
        <v>1.2807745504840939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0.24746501248741462</v>
      </c>
      <c r="J31" s="18">
        <f t="shared" si="3"/>
        <v>6.5739880244122795E-4</v>
      </c>
      <c r="K31" s="12">
        <f t="shared" si="7"/>
        <v>1.2464033524634466</v>
      </c>
      <c r="L31" s="12">
        <f t="shared" si="4"/>
        <v>0.22026208584787213</v>
      </c>
      <c r="M31" s="12">
        <f t="shared" si="8"/>
        <v>4.8515386462055402E-2</v>
      </c>
      <c r="N31" s="18">
        <f t="shared" si="5"/>
        <v>1.2888269189872094E-4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7.19</v>
      </c>
      <c r="D32" s="5" t="str">
        <f>'Исходные данные'!A34</f>
        <v>20.02.2017</v>
      </c>
      <c r="E32" s="1">
        <f>'Исходные данные'!B34</f>
        <v>9.27</v>
      </c>
      <c r="F32" s="12">
        <f t="shared" si="0"/>
        <v>1.2892906815020861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0.2540922078448084</v>
      </c>
      <c r="J32" s="18">
        <f t="shared" si="3"/>
        <v>6.7312019334853622E-4</v>
      </c>
      <c r="K32" s="12">
        <f t="shared" si="7"/>
        <v>1.2546909423806818</v>
      </c>
      <c r="L32" s="12">
        <f t="shared" si="4"/>
        <v>0.22688928120526591</v>
      </c>
      <c r="M32" s="12">
        <f t="shared" si="8"/>
        <v>5.1478745925842243E-2</v>
      </c>
      <c r="N32" s="18">
        <f t="shared" si="5"/>
        <v>1.3637326270196797E-4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7.21</v>
      </c>
      <c r="D33" s="5" t="str">
        <f>'Исходные данные'!A35</f>
        <v>17.02.2017</v>
      </c>
      <c r="E33" s="1">
        <f>'Исходные данные'!B35</f>
        <v>9.2799999999999994</v>
      </c>
      <c r="F33" s="12">
        <f t="shared" si="0"/>
        <v>1.2871012482662967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0.25239259550125143</v>
      </c>
      <c r="J33" s="18">
        <f t="shared" si="3"/>
        <v>6.6675157715352402E-4</v>
      </c>
      <c r="K33" s="12">
        <f t="shared" si="7"/>
        <v>1.252560265343063</v>
      </c>
      <c r="L33" s="12">
        <f t="shared" si="4"/>
        <v>0.22518966886170882</v>
      </c>
      <c r="M33" s="12">
        <f t="shared" si="8"/>
        <v>5.0710386962046085E-2</v>
      </c>
      <c r="N33" s="18">
        <f t="shared" si="5"/>
        <v>1.3396284632621912E-4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7.12</v>
      </c>
      <c r="D34" s="5" t="str">
        <f>'Исходные данные'!A36</f>
        <v>16.02.2017</v>
      </c>
      <c r="E34" s="1">
        <f>'Исходные данные'!B36</f>
        <v>9.34</v>
      </c>
      <c r="F34" s="12">
        <f t="shared" si="0"/>
        <v>1.3117977528089888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0.27139852681686688</v>
      </c>
      <c r="J34" s="18">
        <f t="shared" si="3"/>
        <v>7.1495893366589787E-4</v>
      </c>
      <c r="K34" s="12">
        <f t="shared" si="7"/>
        <v>1.2765940080845202</v>
      </c>
      <c r="L34" s="12">
        <f t="shared" si="4"/>
        <v>0.24419560017732431</v>
      </c>
      <c r="M34" s="12">
        <f t="shared" si="8"/>
        <v>5.9631491145963646E-2</v>
      </c>
      <c r="N34" s="18">
        <f t="shared" si="5"/>
        <v>1.5709026803743128E-4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7.23</v>
      </c>
      <c r="D35" s="5" t="str">
        <f>'Исходные данные'!A37</f>
        <v>15.02.2017</v>
      </c>
      <c r="E35" s="1">
        <f>'Исходные данные'!B37</f>
        <v>9.36</v>
      </c>
      <c r="F35" s="12">
        <f t="shared" si="0"/>
        <v>1.2946058091286305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0.25820625431882721</v>
      </c>
      <c r="J35" s="18">
        <f t="shared" si="3"/>
        <v>6.7830737379956439E-4</v>
      </c>
      <c r="K35" s="12">
        <f t="shared" si="7"/>
        <v>1.2598634318636996</v>
      </c>
      <c r="L35" s="12">
        <f t="shared" si="4"/>
        <v>0.23100332767928466</v>
      </c>
      <c r="M35" s="12">
        <f t="shared" si="8"/>
        <v>5.3362537398902975E-2</v>
      </c>
      <c r="N35" s="18">
        <f t="shared" si="5"/>
        <v>1.4018329144590227E-4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7.22</v>
      </c>
      <c r="D36" s="5" t="str">
        <f>'Исходные данные'!A38</f>
        <v>14.02.2017</v>
      </c>
      <c r="E36" s="1">
        <f>'Исходные данные'!B38</f>
        <v>9.31</v>
      </c>
      <c r="F36" s="12">
        <f t="shared" si="0"/>
        <v>1.2894736842105263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0.25423413838424086</v>
      </c>
      <c r="J36" s="18">
        <f t="shared" si="3"/>
        <v>6.6600856896860449E-4</v>
      </c>
      <c r="K36" s="12">
        <f t="shared" si="7"/>
        <v>1.2548690339809743</v>
      </c>
      <c r="L36" s="12">
        <f t="shared" si="4"/>
        <v>0.22703121174469829</v>
      </c>
      <c r="M36" s="12">
        <f t="shared" si="8"/>
        <v>5.1543171106266043E-2</v>
      </c>
      <c r="N36" s="18">
        <f t="shared" si="5"/>
        <v>1.3502590111130435E-4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7.23</v>
      </c>
      <c r="D37" s="5" t="str">
        <f>'Исходные данные'!A39</f>
        <v>13.02.2017</v>
      </c>
      <c r="E37" s="1">
        <f>'Исходные данные'!B39</f>
        <v>9.44</v>
      </c>
      <c r="F37" s="12">
        <f t="shared" si="0"/>
        <v>1.3056708160442598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0.26671694398673584</v>
      </c>
      <c r="J37" s="18">
        <f t="shared" si="3"/>
        <v>6.9675922238675325E-4</v>
      </c>
      <c r="K37" s="12">
        <f t="shared" si="7"/>
        <v>1.2706314953839022</v>
      </c>
      <c r="L37" s="12">
        <f t="shared" si="4"/>
        <v>0.2395140173471933</v>
      </c>
      <c r="M37" s="12">
        <f t="shared" si="8"/>
        <v>5.7366964505791623E-2</v>
      </c>
      <c r="N37" s="18">
        <f t="shared" si="5"/>
        <v>1.4986285078960582E-4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7.17</v>
      </c>
      <c r="D38" s="5" t="str">
        <f>'Исходные данные'!A40</f>
        <v>10.02.2017</v>
      </c>
      <c r="E38" s="1">
        <f>'Исходные данные'!B40</f>
        <v>9.4700000000000006</v>
      </c>
      <c r="F38" s="12">
        <f t="shared" si="0"/>
        <v>1.3207810320781033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0.27822325258645791</v>
      </c>
      <c r="J38" s="18">
        <f t="shared" si="3"/>
        <v>7.2478919810595936E-4</v>
      </c>
      <c r="K38" s="12">
        <f t="shared" si="7"/>
        <v>1.2853362097412502</v>
      </c>
      <c r="L38" s="12">
        <f t="shared" si="4"/>
        <v>0.25102032594691537</v>
      </c>
      <c r="M38" s="12">
        <f t="shared" si="8"/>
        <v>6.3011204038495666E-2</v>
      </c>
      <c r="N38" s="18">
        <f t="shared" si="5"/>
        <v>1.6414817820649391E-4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7.15</v>
      </c>
      <c r="D39" s="5" t="str">
        <f>'Исходные данные'!A41</f>
        <v>09.02.2017</v>
      </c>
      <c r="E39" s="1">
        <f>'Исходные данные'!B41</f>
        <v>9.51</v>
      </c>
      <c r="F39" s="12">
        <f t="shared" si="0"/>
        <v>1.3300699300699299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0.28523151985138251</v>
      </c>
      <c r="J39" s="18">
        <f t="shared" si="3"/>
        <v>7.4097230217563999E-4</v>
      </c>
      <c r="K39" s="12">
        <f t="shared" si="7"/>
        <v>1.2943758284573839</v>
      </c>
      <c r="L39" s="12">
        <f t="shared" si="4"/>
        <v>0.25802859321183996</v>
      </c>
      <c r="M39" s="12">
        <f t="shared" si="8"/>
        <v>6.6578754914881216E-2</v>
      </c>
      <c r="N39" s="18">
        <f t="shared" si="5"/>
        <v>1.7295778997696959E-4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7.07</v>
      </c>
      <c r="D40" s="5" t="str">
        <f>'Исходные данные'!A42</f>
        <v>08.02.2017</v>
      </c>
      <c r="E40" s="1">
        <f>'Исходные данные'!B42</f>
        <v>9.57</v>
      </c>
      <c r="F40" s="12">
        <f t="shared" si="0"/>
        <v>1.3536067892503536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0.30277272555638152</v>
      </c>
      <c r="J40" s="18">
        <f t="shared" si="3"/>
        <v>7.8434544336796321E-4</v>
      </c>
      <c r="K40" s="12">
        <f t="shared" si="7"/>
        <v>1.3172810463802822</v>
      </c>
      <c r="L40" s="12">
        <f t="shared" si="4"/>
        <v>0.27556979891683908</v>
      </c>
      <c r="M40" s="12">
        <f t="shared" si="8"/>
        <v>7.5938714075067151E-2</v>
      </c>
      <c r="N40" s="18">
        <f t="shared" si="5"/>
        <v>1.9672242356225719E-4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7.12</v>
      </c>
      <c r="D41" s="5" t="str">
        <f>'Исходные данные'!A43</f>
        <v>07.02.2017</v>
      </c>
      <c r="E41" s="1">
        <f>'Исходные данные'!B43</f>
        <v>9.5299999999999994</v>
      </c>
      <c r="F41" s="12">
        <f t="shared" si="0"/>
        <v>1.3384831460674156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0.29153699224222623</v>
      </c>
      <c r="J41" s="18">
        <f t="shared" si="3"/>
        <v>7.5313089870462642E-4</v>
      </c>
      <c r="K41" s="12">
        <f t="shared" si="7"/>
        <v>1.302563265208295</v>
      </c>
      <c r="L41" s="12">
        <f t="shared" si="4"/>
        <v>0.26433406560268363</v>
      </c>
      <c r="M41" s="12">
        <f t="shared" si="8"/>
        <v>6.9872498238043881E-2</v>
      </c>
      <c r="N41" s="18">
        <f t="shared" si="5"/>
        <v>1.8050243637360774E-4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7.16</v>
      </c>
      <c r="D42" s="5" t="str">
        <f>'Исходные данные'!A44</f>
        <v>06.02.2017</v>
      </c>
      <c r="E42" s="1">
        <f>'Исходные данные'!B44</f>
        <v>9.52</v>
      </c>
      <c r="F42" s="12">
        <f t="shared" si="0"/>
        <v>1.3296089385474859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0.28488486783071953</v>
      </c>
      <c r="J42" s="18">
        <f t="shared" si="3"/>
        <v>7.3389232815748121E-4</v>
      </c>
      <c r="K42" s="12">
        <f t="shared" si="7"/>
        <v>1.2939272082229998</v>
      </c>
      <c r="L42" s="12">
        <f t="shared" si="4"/>
        <v>0.2576819411911771</v>
      </c>
      <c r="M42" s="12">
        <f t="shared" si="8"/>
        <v>6.6399982816053277E-2</v>
      </c>
      <c r="N42" s="18">
        <f t="shared" si="5"/>
        <v>1.7105309365692963E-4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7.23</v>
      </c>
      <c r="D43" s="5" t="str">
        <f>'Исходные данные'!A45</f>
        <v>03.02.2017</v>
      </c>
      <c r="E43" s="1">
        <f>'Исходные данные'!B45</f>
        <v>9.5399999999999991</v>
      </c>
      <c r="F43" s="12">
        <f t="shared" si="0"/>
        <v>1.3195020746887964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0.27725444928952164</v>
      </c>
      <c r="J43" s="18">
        <f t="shared" si="3"/>
        <v>7.1224213124294823E-4</v>
      </c>
      <c r="K43" s="12">
        <f t="shared" si="7"/>
        <v>1.2840915747841555</v>
      </c>
      <c r="L43" s="12">
        <f t="shared" si="4"/>
        <v>0.25005152264997921</v>
      </c>
      <c r="M43" s="12">
        <f t="shared" si="8"/>
        <v>6.2525763979573087E-2</v>
      </c>
      <c r="N43" s="18">
        <f t="shared" si="5"/>
        <v>1.6062315143552781E-4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7.12</v>
      </c>
      <c r="D44" s="5" t="str">
        <f>'Исходные данные'!A46</f>
        <v>02.02.2017</v>
      </c>
      <c r="E44" s="1">
        <f>'Исходные данные'!B46</f>
        <v>9.58</v>
      </c>
      <c r="F44" s="12">
        <f t="shared" si="0"/>
        <v>1.345505617977528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0.29676986655888471</v>
      </c>
      <c r="J44" s="18">
        <f t="shared" si="3"/>
        <v>7.6024768507433409E-4</v>
      </c>
      <c r="K44" s="12">
        <f t="shared" si="7"/>
        <v>1.3093972802408675</v>
      </c>
      <c r="L44" s="12">
        <f t="shared" si="4"/>
        <v>0.26956693991934222</v>
      </c>
      <c r="M44" s="12">
        <f t="shared" si="8"/>
        <v>7.2666335097478288E-2</v>
      </c>
      <c r="N44" s="18">
        <f t="shared" si="5"/>
        <v>1.8615236675227664E-4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7.03</v>
      </c>
      <c r="D45" s="5" t="str">
        <f>'Исходные данные'!A47</f>
        <v>01.02.2017</v>
      </c>
      <c r="E45" s="1">
        <f>'Исходные данные'!B47</f>
        <v>9.57</v>
      </c>
      <c r="F45" s="12">
        <f t="shared" si="0"/>
        <v>1.3613086770981508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0.30844649964228943</v>
      </c>
      <c r="J45" s="18">
        <f t="shared" si="3"/>
        <v>7.8795482717311689E-4</v>
      </c>
      <c r="K45" s="12">
        <f t="shared" si="7"/>
        <v>1.3247762443682212</v>
      </c>
      <c r="L45" s="12">
        <f t="shared" si="4"/>
        <v>0.28124357300274688</v>
      </c>
      <c r="M45" s="12">
        <f t="shared" si="8"/>
        <v>7.9097947355351444E-2</v>
      </c>
      <c r="N45" s="18">
        <f t="shared" si="5"/>
        <v>2.0206294936209133E-4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6.97</v>
      </c>
      <c r="D46" s="5" t="str">
        <f>'Исходные данные'!A48</f>
        <v>31.01.2017</v>
      </c>
      <c r="E46" s="1">
        <f>'Исходные данные'!B48</f>
        <v>9.51</v>
      </c>
      <c r="F46" s="12">
        <f t="shared" si="0"/>
        <v>1.3644189383070302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0.31072865178486647</v>
      </c>
      <c r="J46" s="18">
        <f t="shared" si="3"/>
        <v>7.9156930385876074E-4</v>
      </c>
      <c r="K46" s="12">
        <f t="shared" si="7"/>
        <v>1.3278030378006165</v>
      </c>
      <c r="L46" s="12">
        <f t="shared" si="4"/>
        <v>0.28352572514532398</v>
      </c>
      <c r="M46" s="12">
        <f t="shared" si="8"/>
        <v>8.0386836819181837E-2</v>
      </c>
      <c r="N46" s="18">
        <f t="shared" si="5"/>
        <v>2.0478237875670095E-4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6.98</v>
      </c>
      <c r="D47" s="5" t="str">
        <f>'Исходные данные'!A49</f>
        <v>30.01.2017</v>
      </c>
      <c r="E47" s="1">
        <f>'Исходные данные'!B49</f>
        <v>9.5</v>
      </c>
      <c r="F47" s="12">
        <f t="shared" si="0"/>
        <v>1.3610315186246418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0.30824288183221399</v>
      </c>
      <c r="J47" s="18">
        <f t="shared" si="3"/>
        <v>7.8304526802421123E-4</v>
      </c>
      <c r="K47" s="12">
        <f t="shared" si="7"/>
        <v>1.3245065237913916</v>
      </c>
      <c r="L47" s="12">
        <f t="shared" si="4"/>
        <v>0.28103995519267155</v>
      </c>
      <c r="M47" s="12">
        <f t="shared" si="8"/>
        <v>7.8983456414698866E-2</v>
      </c>
      <c r="N47" s="18">
        <f t="shared" si="5"/>
        <v>2.0064574218259492E-4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7.03</v>
      </c>
      <c r="D48" s="5" t="str">
        <f>'Исходные данные'!A50</f>
        <v>27.01.2017</v>
      </c>
      <c r="E48" s="1">
        <f>'Исходные данные'!B50</f>
        <v>9.5500000000000007</v>
      </c>
      <c r="F48" s="12">
        <f t="shared" si="0"/>
        <v>1.3584637268847797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0.30635444867006545</v>
      </c>
      <c r="J48" s="18">
        <f t="shared" si="3"/>
        <v>7.7607585802049242E-4</v>
      </c>
      <c r="K48" s="12">
        <f t="shared" si="7"/>
        <v>1.3220076419766471</v>
      </c>
      <c r="L48" s="12">
        <f t="shared" si="4"/>
        <v>0.2791515220305229</v>
      </c>
      <c r="M48" s="12">
        <f t="shared" si="8"/>
        <v>7.7925572251957551E-2</v>
      </c>
      <c r="N48" s="18">
        <f t="shared" si="5"/>
        <v>1.9740583369920911E-4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7.14</v>
      </c>
      <c r="D49" s="5" t="str">
        <f>'Исходные данные'!A51</f>
        <v>26.01.2017</v>
      </c>
      <c r="E49" s="1">
        <f>'Исходные данные'!B51</f>
        <v>9.41</v>
      </c>
      <c r="F49" s="12">
        <f t="shared" si="0"/>
        <v>1.3179271708683473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0.27606017724579524</v>
      </c>
      <c r="J49" s="18">
        <f t="shared" si="3"/>
        <v>6.9738068430488776E-4</v>
      </c>
      <c r="K49" s="12">
        <f t="shared" si="7"/>
        <v>1.2825589354911016</v>
      </c>
      <c r="L49" s="12">
        <f t="shared" si="4"/>
        <v>0.24885725060625272</v>
      </c>
      <c r="M49" s="12">
        <f t="shared" si="8"/>
        <v>6.1929931179303281E-2</v>
      </c>
      <c r="N49" s="18">
        <f t="shared" si="5"/>
        <v>1.5644682335447189E-4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6.93</v>
      </c>
      <c r="D50" s="5" t="str">
        <f>'Исходные данные'!A52</f>
        <v>25.01.2017</v>
      </c>
      <c r="E50" s="1">
        <f>'Исходные данные'!B52</f>
        <v>9.4</v>
      </c>
      <c r="F50" s="12">
        <f t="shared" si="0"/>
        <v>1.3564213564213565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0.30484987607414643</v>
      </c>
      <c r="J50" s="18">
        <f t="shared" si="3"/>
        <v>7.6795954748477477E-4</v>
      </c>
      <c r="K50" s="12">
        <f t="shared" si="7"/>
        <v>1.3200200810966931</v>
      </c>
      <c r="L50" s="12">
        <f t="shared" si="4"/>
        <v>0.27764694943460394</v>
      </c>
      <c r="M50" s="12">
        <f t="shared" si="8"/>
        <v>7.7087828530341546E-2</v>
      </c>
      <c r="N50" s="18">
        <f t="shared" si="5"/>
        <v>1.9419504011983305E-4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6.99</v>
      </c>
      <c r="D51" s="5" t="str">
        <f>'Исходные данные'!A53</f>
        <v>24.01.2017</v>
      </c>
      <c r="E51" s="1">
        <f>'Исходные данные'!B53</f>
        <v>9.2899999999999991</v>
      </c>
      <c r="F51" s="12">
        <f t="shared" si="0"/>
        <v>1.3290414878397709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0.28445799658002813</v>
      </c>
      <c r="J51" s="18">
        <f t="shared" si="3"/>
        <v>7.145895116827467E-4</v>
      </c>
      <c r="K51" s="12">
        <f t="shared" si="7"/>
        <v>1.2933749857696519</v>
      </c>
      <c r="L51" s="12">
        <f t="shared" si="4"/>
        <v>0.25725506994048558</v>
      </c>
      <c r="M51" s="12">
        <f t="shared" si="8"/>
        <v>6.6180171010084152E-2</v>
      </c>
      <c r="N51" s="18">
        <f t="shared" si="5"/>
        <v>1.6625180748565063E-4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7.04</v>
      </c>
      <c r="D52" s="5" t="str">
        <f>'Исходные данные'!A54</f>
        <v>23.01.2017</v>
      </c>
      <c r="E52" s="1">
        <f>'Исходные данные'!B54</f>
        <v>9.1</v>
      </c>
      <c r="F52" s="12">
        <f t="shared" si="0"/>
        <v>1.2926136363636362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0.25666624335285321</v>
      </c>
      <c r="J52" s="18">
        <f t="shared" si="3"/>
        <v>6.429740036649268E-4</v>
      </c>
      <c r="K52" s="12">
        <f t="shared" si="7"/>
        <v>1.2579247215637201</v>
      </c>
      <c r="L52" s="12">
        <f t="shared" si="4"/>
        <v>0.22946331671331077</v>
      </c>
      <c r="M52" s="12">
        <f t="shared" si="8"/>
        <v>5.2653413717073182E-2</v>
      </c>
      <c r="N52" s="18">
        <f t="shared" si="5"/>
        <v>1.3190194309171502E-4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6.91</v>
      </c>
      <c r="D53" s="5" t="str">
        <f>'Исходные данные'!A55</f>
        <v>20.01.2017</v>
      </c>
      <c r="E53" s="1">
        <f>'Исходные данные'!B55</f>
        <v>9.09</v>
      </c>
      <c r="F53" s="12">
        <f t="shared" si="0"/>
        <v>1.3154848046309695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0.27420527040980885</v>
      </c>
      <c r="J53" s="18">
        <f t="shared" si="3"/>
        <v>6.8499377897640558E-4</v>
      </c>
      <c r="K53" s="12">
        <f t="shared" si="7"/>
        <v>1.2801821132275262</v>
      </c>
      <c r="L53" s="12">
        <f t="shared" si="4"/>
        <v>0.24700234377026628</v>
      </c>
      <c r="M53" s="12">
        <f t="shared" si="8"/>
        <v>6.1010157828004813E-2</v>
      </c>
      <c r="N53" s="18">
        <f t="shared" si="5"/>
        <v>1.5240982970200773E-4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6.72</v>
      </c>
      <c r="D54" s="5" t="str">
        <f>'Исходные данные'!A56</f>
        <v>19.01.2017</v>
      </c>
      <c r="E54" s="1">
        <f>'Исходные данные'!B56</f>
        <v>9.1</v>
      </c>
      <c r="F54" s="12">
        <f t="shared" si="0"/>
        <v>1.3541666666666667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0.30318625898774626</v>
      </c>
      <c r="J54" s="18">
        <f t="shared" si="3"/>
        <v>7.5527744073495455E-4</v>
      </c>
      <c r="K54" s="12">
        <f t="shared" si="7"/>
        <v>1.3178258987810403</v>
      </c>
      <c r="L54" s="12">
        <f t="shared" si="4"/>
        <v>0.27598333234820371</v>
      </c>
      <c r="M54" s="12">
        <f t="shared" si="8"/>
        <v>7.6166799734019103E-2</v>
      </c>
      <c r="N54" s="18">
        <f t="shared" si="5"/>
        <v>1.8974166495588712E-4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6.8</v>
      </c>
      <c r="D55" s="5" t="str">
        <f>'Исходные данные'!A57</f>
        <v>18.01.2017</v>
      </c>
      <c r="E55" s="1">
        <f>'Исходные данные'!B57</f>
        <v>9.14</v>
      </c>
      <c r="F55" s="12">
        <f t="shared" si="0"/>
        <v>1.3441176470588236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0.2957377732839977</v>
      </c>
      <c r="J55" s="18">
        <f t="shared" si="3"/>
        <v>7.3466604281811594E-4</v>
      </c>
      <c r="K55" s="12">
        <f t="shared" si="7"/>
        <v>1.308046557269724</v>
      </c>
      <c r="L55" s="12">
        <f t="shared" si="4"/>
        <v>0.26853484664445515</v>
      </c>
      <c r="M55" s="12">
        <f t="shared" si="8"/>
        <v>7.2110963862361072E-2</v>
      </c>
      <c r="N55" s="18">
        <f t="shared" si="5"/>
        <v>1.7913665838582808E-4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6.64</v>
      </c>
      <c r="D56" s="5" t="str">
        <f>'Исходные данные'!A58</f>
        <v>17.01.2017</v>
      </c>
      <c r="E56" s="1">
        <f>'Исходные данные'!B58</f>
        <v>9.18</v>
      </c>
      <c r="F56" s="12">
        <f t="shared" si="0"/>
        <v>1.3825301204819278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0.32391524114405668</v>
      </c>
      <c r="J56" s="18">
        <f t="shared" si="3"/>
        <v>8.0241810799441891E-4</v>
      </c>
      <c r="K56" s="12">
        <f t="shared" si="7"/>
        <v>1.3454281835933217</v>
      </c>
      <c r="L56" s="12">
        <f t="shared" si="4"/>
        <v>0.29671231450451424</v>
      </c>
      <c r="M56" s="12">
        <f t="shared" si="8"/>
        <v>8.8038197578625799E-2</v>
      </c>
      <c r="N56" s="18">
        <f t="shared" si="5"/>
        <v>2.1809237405059949E-4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6.61</v>
      </c>
      <c r="D57" s="5" t="str">
        <f>'Исходные данные'!A59</f>
        <v>16.01.2017</v>
      </c>
      <c r="E57" s="1">
        <f>'Исходные данные'!B59</f>
        <v>9.1199999999999992</v>
      </c>
      <c r="F57" s="12">
        <f t="shared" si="0"/>
        <v>1.3797276853252645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0.32188615022264488</v>
      </c>
      <c r="J57" s="18">
        <f t="shared" si="3"/>
        <v>7.9516599173935223E-4</v>
      </c>
      <c r="K57" s="12">
        <f t="shared" si="7"/>
        <v>1.3427009553133669</v>
      </c>
      <c r="L57" s="12">
        <f t="shared" si="4"/>
        <v>0.29468322358310245</v>
      </c>
      <c r="M57" s="12">
        <f t="shared" si="8"/>
        <v>8.6838202261328781E-2</v>
      </c>
      <c r="N57" s="18">
        <f t="shared" si="5"/>
        <v>2.1451928010643E-4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6.85</v>
      </c>
      <c r="D58" s="5" t="str">
        <f>'Исходные данные'!A60</f>
        <v>13.01.2017</v>
      </c>
      <c r="E58" s="1">
        <f>'Исходные данные'!B60</f>
        <v>9.15</v>
      </c>
      <c r="F58" s="12">
        <f t="shared" si="0"/>
        <v>1.3357664233576643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0.28950522701329606</v>
      </c>
      <c r="J58" s="18">
        <f t="shared" si="3"/>
        <v>7.1317824279655854E-4</v>
      </c>
      <c r="K58" s="12">
        <f t="shared" si="7"/>
        <v>1.2999194491737964</v>
      </c>
      <c r="L58" s="12">
        <f t="shared" si="4"/>
        <v>0.26230230037375352</v>
      </c>
      <c r="M58" s="12">
        <f t="shared" si="8"/>
        <v>6.880249678136284E-2</v>
      </c>
      <c r="N58" s="18">
        <f t="shared" si="5"/>
        <v>1.6949070060242699E-4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6.92</v>
      </c>
      <c r="D59" s="5" t="str">
        <f>'Исходные данные'!A61</f>
        <v>12.01.2017</v>
      </c>
      <c r="E59" s="1">
        <f>'Исходные данные'!B61</f>
        <v>9.24</v>
      </c>
      <c r="F59" s="12">
        <f t="shared" si="0"/>
        <v>1.3352601156069364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0.28912611602401456</v>
      </c>
      <c r="J59" s="18">
        <f t="shared" si="3"/>
        <v>7.1025641956093866E-4</v>
      </c>
      <c r="K59" s="12">
        <f t="shared" si="7"/>
        <v>1.2994267288291839</v>
      </c>
      <c r="L59" s="12">
        <f t="shared" si="4"/>
        <v>0.26192318938447195</v>
      </c>
      <c r="M59" s="12">
        <f t="shared" si="8"/>
        <v>6.8603757137333993E-2</v>
      </c>
      <c r="N59" s="18">
        <f t="shared" si="5"/>
        <v>1.6852942785958457E-4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6.95</v>
      </c>
      <c r="D60" s="5" t="str">
        <f>'Исходные данные'!A62</f>
        <v>11.01.2017</v>
      </c>
      <c r="E60" s="1">
        <f>'Исходные данные'!B62</f>
        <v>9.1999999999999993</v>
      </c>
      <c r="F60" s="12">
        <f t="shared" si="0"/>
        <v>1.3237410071942444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0.28046182447829371</v>
      </c>
      <c r="J60" s="18">
        <f t="shared" si="3"/>
        <v>6.8704909178515133E-4</v>
      </c>
      <c r="K60" s="12">
        <f t="shared" si="7"/>
        <v>1.2882167501974704</v>
      </c>
      <c r="L60" s="12">
        <f t="shared" si="4"/>
        <v>0.25325889783875116</v>
      </c>
      <c r="M60" s="12">
        <f t="shared" si="8"/>
        <v>6.414006933449902E-2</v>
      </c>
      <c r="N60" s="18">
        <f t="shared" si="5"/>
        <v>1.5712433043348035E-4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6.87</v>
      </c>
      <c r="D61" s="5" t="str">
        <f>'Исходные данные'!A63</f>
        <v>10.01.2017</v>
      </c>
      <c r="E61" s="1">
        <f>'Исходные данные'!B63</f>
        <v>9.14</v>
      </c>
      <c r="F61" s="12">
        <f t="shared" si="0"/>
        <v>1.3304221251819506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0.28549627923180071</v>
      </c>
      <c r="J61" s="18">
        <f t="shared" si="3"/>
        <v>6.9743001973097149E-4</v>
      </c>
      <c r="K61" s="12">
        <f t="shared" si="7"/>
        <v>1.2947185719700325</v>
      </c>
      <c r="L61" s="12">
        <f t="shared" si="4"/>
        <v>0.25829335259225822</v>
      </c>
      <c r="M61" s="12">
        <f t="shared" si="8"/>
        <v>6.671545599334866E-2</v>
      </c>
      <c r="N61" s="18">
        <f t="shared" si="5"/>
        <v>1.6297712150575421E-4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6.85</v>
      </c>
      <c r="D62" s="5" t="str">
        <f>'Исходные данные'!A64</f>
        <v>09.01.2017</v>
      </c>
      <c r="E62" s="1">
        <f>'Исходные данные'!B64</f>
        <v>9.0299999999999994</v>
      </c>
      <c r="F62" s="12">
        <f t="shared" si="0"/>
        <v>1.3182481751824817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0.2763037151547601</v>
      </c>
      <c r="J62" s="18">
        <f t="shared" si="3"/>
        <v>6.7308990666059164E-4</v>
      </c>
      <c r="K62" s="12">
        <f t="shared" si="7"/>
        <v>1.2828713252502058</v>
      </c>
      <c r="L62" s="12">
        <f t="shared" si="4"/>
        <v>0.24910078851521769</v>
      </c>
      <c r="M62" s="12">
        <f t="shared" si="8"/>
        <v>6.2051202838903224E-2</v>
      </c>
      <c r="N62" s="18">
        <f t="shared" si="5"/>
        <v>1.511598868789053E-4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6.79</v>
      </c>
      <c r="D63" s="5" t="str">
        <f>'Исходные данные'!A65</f>
        <v>30.12.2016</v>
      </c>
      <c r="E63" s="1">
        <f>'Исходные данные'!B65</f>
        <v>8.8699999999999992</v>
      </c>
      <c r="F63" s="12">
        <f t="shared" si="0"/>
        <v>1.3063328424153164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0.26722385475088323</v>
      </c>
      <c r="J63" s="18">
        <f t="shared" si="3"/>
        <v>6.4915401500216421E-4</v>
      </c>
      <c r="K63" s="12">
        <f t="shared" si="7"/>
        <v>1.271275755443561</v>
      </c>
      <c r="L63" s="12">
        <f t="shared" si="4"/>
        <v>0.24002092811134076</v>
      </c>
      <c r="M63" s="12">
        <f t="shared" si="8"/>
        <v>5.7610045931429425E-2</v>
      </c>
      <c r="N63" s="18">
        <f t="shared" si="5"/>
        <v>1.3994930450992191E-4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6.77</v>
      </c>
      <c r="D64" s="5" t="str">
        <f>'Исходные данные'!A66</f>
        <v>29.12.2016</v>
      </c>
      <c r="E64" s="1">
        <f>'Исходные данные'!B66</f>
        <v>8.74</v>
      </c>
      <c r="F64" s="12">
        <f t="shared" si="0"/>
        <v>1.290989660265879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0.25540910274326056</v>
      </c>
      <c r="J64" s="18">
        <f t="shared" si="3"/>
        <v>6.1872129515688919E-4</v>
      </c>
      <c r="K64" s="12">
        <f t="shared" si="7"/>
        <v>1.2563443269097194</v>
      </c>
      <c r="L64" s="12">
        <f t="shared" si="4"/>
        <v>0.22820617610371802</v>
      </c>
      <c r="M64" s="12">
        <f t="shared" si="8"/>
        <v>5.207805881188117E-2</v>
      </c>
      <c r="N64" s="18">
        <f t="shared" si="5"/>
        <v>1.2615761792066354E-4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6.73</v>
      </c>
      <c r="D65" s="5" t="str">
        <f>'Исходные данные'!A67</f>
        <v>28.12.2016</v>
      </c>
      <c r="E65" s="1">
        <f>'Исходные данные'!B67</f>
        <v>8.68</v>
      </c>
      <c r="F65" s="12">
        <f t="shared" si="0"/>
        <v>1.289747399702823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0.25444638501562228</v>
      </c>
      <c r="J65" s="18">
        <f t="shared" si="3"/>
        <v>6.1466876832492925E-4</v>
      </c>
      <c r="K65" s="12">
        <f t="shared" si="7"/>
        <v>1.2551354039733285</v>
      </c>
      <c r="L65" s="12">
        <f t="shared" si="4"/>
        <v>0.22724345837607973</v>
      </c>
      <c r="M65" s="12">
        <f t="shared" si="8"/>
        <v>5.1639589374721094E-2</v>
      </c>
      <c r="N65" s="18">
        <f t="shared" si="5"/>
        <v>1.2474629103422356E-4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6.76</v>
      </c>
      <c r="D66" s="5" t="str">
        <f>'Исходные данные'!A68</f>
        <v>27.12.2016</v>
      </c>
      <c r="E66" s="1">
        <f>'Исходные данные'!B68</f>
        <v>8.68</v>
      </c>
      <c r="F66" s="12">
        <f t="shared" ref="F66:F129" si="9">E66/C66</f>
        <v>1.2840236686390532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0.249998638617386</v>
      </c>
      <c r="J66" s="18">
        <f t="shared" ref="J66:J129" si="12">H66*I66</f>
        <v>6.0223872072054146E-4</v>
      </c>
      <c r="K66" s="12">
        <f t="shared" si="7"/>
        <v>1.2495652764409024</v>
      </c>
      <c r="L66" s="12">
        <f t="shared" ref="L66:L129" si="13">LN(K66)</f>
        <v>0.22279571197784342</v>
      </c>
      <c r="M66" s="12">
        <f t="shared" si="8"/>
        <v>4.9637929275714178E-2</v>
      </c>
      <c r="N66" s="18">
        <f t="shared" ref="N66:N129" si="14">M66*H66</f>
        <v>1.1957618326063903E-4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6.74</v>
      </c>
      <c r="D67" s="5" t="str">
        <f>'Исходные данные'!A69</f>
        <v>26.12.2016</v>
      </c>
      <c r="E67" s="1">
        <f>'Исходные данные'!B69</f>
        <v>8.74</v>
      </c>
      <c r="F67" s="12">
        <f t="shared" si="9"/>
        <v>1.2967359050445104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0.25985026474322848</v>
      </c>
      <c r="J67" s="18">
        <f t="shared" si="12"/>
        <v>6.2422385898740099E-4</v>
      </c>
      <c r="K67" s="12">
        <f t="shared" ref="K67:K130" si="16">F67/GEOMEAN(F$2:F$1242)</f>
        <v>1.2619363639731158</v>
      </c>
      <c r="L67" s="12">
        <f t="shared" si="13"/>
        <v>0.23264733810368599</v>
      </c>
      <c r="M67" s="12">
        <f t="shared" ref="M67:M130" si="17">POWER(L67-AVERAGE(L$2:L$1242),2)</f>
        <v>5.4124783926730792E-2</v>
      </c>
      <c r="N67" s="18">
        <f t="shared" si="14"/>
        <v>1.30020962353026E-4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6.72</v>
      </c>
      <c r="D68" s="5" t="str">
        <f>'Исходные данные'!A70</f>
        <v>23.12.2016</v>
      </c>
      <c r="E68" s="1">
        <f>'Исходные данные'!B70</f>
        <v>8.65</v>
      </c>
      <c r="F68" s="12">
        <f t="shared" si="9"/>
        <v>1.2872023809523812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0.25247116640872991</v>
      </c>
      <c r="J68" s="18">
        <f t="shared" si="12"/>
        <v>6.0480469853237107E-4</v>
      </c>
      <c r="K68" s="12">
        <f t="shared" si="16"/>
        <v>1.2526586840061538</v>
      </c>
      <c r="L68" s="12">
        <f t="shared" si="13"/>
        <v>0.22526823976918739</v>
      </c>
      <c r="M68" s="12">
        <f t="shared" si="17"/>
        <v>5.0745779848708109E-2</v>
      </c>
      <c r="N68" s="18">
        <f t="shared" si="14"/>
        <v>1.2156352949033923E-4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6.7</v>
      </c>
      <c r="D69" s="5" t="str">
        <f>'Исходные данные'!A71</f>
        <v>22.12.2016</v>
      </c>
      <c r="E69" s="1">
        <f>'Исходные данные'!B71</f>
        <v>8.7200000000000006</v>
      </c>
      <c r="F69" s="12">
        <f t="shared" si="9"/>
        <v>1.301492537313433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0.26351171152396796</v>
      </c>
      <c r="J69" s="18">
        <f t="shared" si="12"/>
        <v>6.2949090695713485E-4</v>
      </c>
      <c r="K69" s="12">
        <f t="shared" si="16"/>
        <v>1.2665653460247812</v>
      </c>
      <c r="L69" s="12">
        <f t="shared" si="13"/>
        <v>0.23630878488442542</v>
      </c>
      <c r="M69" s="12">
        <f t="shared" si="17"/>
        <v>5.5841841813553658E-2</v>
      </c>
      <c r="N69" s="18">
        <f t="shared" si="14"/>
        <v>1.3339798616948177E-4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6.71</v>
      </c>
      <c r="D70" s="5" t="str">
        <f>'Исходные данные'!A72</f>
        <v>21.12.2016</v>
      </c>
      <c r="E70" s="1">
        <f>'Исходные данные'!B72</f>
        <v>8.8000000000000007</v>
      </c>
      <c r="F70" s="12">
        <f t="shared" si="9"/>
        <v>1.3114754098360657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0.27115277050057046</v>
      </c>
      <c r="J70" s="18">
        <f t="shared" si="12"/>
        <v>6.4593639425506691E-4</v>
      </c>
      <c r="K70" s="12">
        <f t="shared" si="16"/>
        <v>1.2762803155912219</v>
      </c>
      <c r="L70" s="12">
        <f t="shared" si="13"/>
        <v>0.24394984386102792</v>
      </c>
      <c r="M70" s="12">
        <f t="shared" si="17"/>
        <v>5.9511526319819916E-2</v>
      </c>
      <c r="N70" s="18">
        <f t="shared" si="14"/>
        <v>1.4176753811762774E-4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6.74</v>
      </c>
      <c r="D71" s="5" t="str">
        <f>'Исходные данные'!A73</f>
        <v>20.12.2016</v>
      </c>
      <c r="E71" s="1">
        <f>'Исходные данные'!B73</f>
        <v>8.85</v>
      </c>
      <c r="F71" s="12">
        <f t="shared" si="9"/>
        <v>1.3130563798219583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0.27235753409562241</v>
      </c>
      <c r="J71" s="18">
        <f t="shared" si="12"/>
        <v>6.4699551703217948E-4</v>
      </c>
      <c r="K71" s="12">
        <f t="shared" si="16"/>
        <v>1.2778188582565302</v>
      </c>
      <c r="L71" s="12">
        <f t="shared" si="13"/>
        <v>0.24515460745607995</v>
      </c>
      <c r="M71" s="12">
        <f t="shared" si="17"/>
        <v>6.0100781556944663E-2</v>
      </c>
      <c r="N71" s="18">
        <f t="shared" si="14"/>
        <v>1.4277165625908964E-4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6.75</v>
      </c>
      <c r="D72" s="5" t="str">
        <f>'Исходные данные'!A74</f>
        <v>19.12.2016</v>
      </c>
      <c r="E72" s="1">
        <f>'Исходные данные'!B74</f>
        <v>8.86</v>
      </c>
      <c r="F72" s="12">
        <f t="shared" si="9"/>
        <v>1.3125925925925925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0.2720042597325511</v>
      </c>
      <c r="J72" s="18">
        <f t="shared" si="12"/>
        <v>6.4435284855123367E-4</v>
      </c>
      <c r="K72" s="12">
        <f t="shared" si="16"/>
        <v>1.2773675173415402</v>
      </c>
      <c r="L72" s="12">
        <f t="shared" si="13"/>
        <v>0.24480133309300856</v>
      </c>
      <c r="M72" s="12">
        <f t="shared" si="17"/>
        <v>5.9927692684114138E-2</v>
      </c>
      <c r="N72" s="18">
        <f t="shared" si="14"/>
        <v>1.4196314251137005E-4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6.74</v>
      </c>
      <c r="D73" s="5" t="str">
        <f>'Исходные данные'!A75</f>
        <v>16.12.2016</v>
      </c>
      <c r="E73" s="1">
        <f>'Исходные данные'!B75</f>
        <v>8.9499999999999993</v>
      </c>
      <c r="F73" s="12">
        <f t="shared" si="9"/>
        <v>1.3278931750741838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0.28359360736254818</v>
      </c>
      <c r="J73" s="18">
        <f t="shared" si="12"/>
        <v>6.6993189344524478E-4</v>
      </c>
      <c r="K73" s="12">
        <f t="shared" si="16"/>
        <v>1.2922574894232706</v>
      </c>
      <c r="L73" s="12">
        <f t="shared" si="13"/>
        <v>0.25639068072300575</v>
      </c>
      <c r="M73" s="12">
        <f t="shared" si="17"/>
        <v>6.5736181161606302E-2</v>
      </c>
      <c r="N73" s="18">
        <f t="shared" si="14"/>
        <v>1.5528828284607648E-4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6.74</v>
      </c>
      <c r="D74" s="5" t="str">
        <f>'Исходные данные'!A76</f>
        <v>15.12.2016</v>
      </c>
      <c r="E74" s="1">
        <f>'Исходные данные'!B76</f>
        <v>9.01</v>
      </c>
      <c r="F74" s="12">
        <f t="shared" si="9"/>
        <v>1.3367952522255193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0.29027514669603088</v>
      </c>
      <c r="J74" s="18">
        <f t="shared" si="12"/>
        <v>6.8380179951977086E-4</v>
      </c>
      <c r="K74" s="12">
        <f t="shared" si="16"/>
        <v>1.300920668123315</v>
      </c>
      <c r="L74" s="12">
        <f t="shared" si="13"/>
        <v>0.26307222005648839</v>
      </c>
      <c r="M74" s="12">
        <f t="shared" si="17"/>
        <v>6.9206992965449479E-2</v>
      </c>
      <c r="N74" s="18">
        <f t="shared" si="14"/>
        <v>1.6303106506973154E-4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6.66</v>
      </c>
      <c r="D75" s="5" t="str">
        <f>'Исходные данные'!A77</f>
        <v>14.12.2016</v>
      </c>
      <c r="E75" s="1">
        <f>'Исходные данные'!B77</f>
        <v>9.0299999999999994</v>
      </c>
      <c r="F75" s="12">
        <f t="shared" si="9"/>
        <v>1.3558558558558558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0.3044328828765962</v>
      </c>
      <c r="J75" s="18">
        <f t="shared" si="12"/>
        <v>7.1515160202960198E-4</v>
      </c>
      <c r="K75" s="12">
        <f t="shared" si="16"/>
        <v>1.3194697564510374</v>
      </c>
      <c r="L75" s="12">
        <f t="shared" si="13"/>
        <v>0.27722995623705377</v>
      </c>
      <c r="M75" s="12">
        <f t="shared" si="17"/>
        <v>7.6856448635198776E-2</v>
      </c>
      <c r="N75" s="18">
        <f t="shared" si="14"/>
        <v>1.8054558314598438E-4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6.69</v>
      </c>
      <c r="D76" s="5" t="str">
        <f>'Исходные данные'!A78</f>
        <v>13.12.2016</v>
      </c>
      <c r="E76" s="1">
        <f>'Исходные данные'!B78</f>
        <v>8.9600000000000009</v>
      </c>
      <c r="F76" s="12">
        <f t="shared" si="9"/>
        <v>1.3393124065769806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0.29215635284670205</v>
      </c>
      <c r="J76" s="18">
        <f t="shared" si="12"/>
        <v>6.8439694022445904E-4</v>
      </c>
      <c r="K76" s="12">
        <f t="shared" si="16"/>
        <v>1.3033702714677471</v>
      </c>
      <c r="L76" s="12">
        <f t="shared" si="13"/>
        <v>0.26495342620715956</v>
      </c>
      <c r="M76" s="12">
        <f t="shared" si="17"/>
        <v>7.0200318058912775E-2</v>
      </c>
      <c r="N76" s="18">
        <f t="shared" si="14"/>
        <v>1.6444921499794826E-4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6.71</v>
      </c>
      <c r="D77" s="5" t="str">
        <f>'Исходные данные'!A79</f>
        <v>12.12.2016</v>
      </c>
      <c r="E77" s="1">
        <f>'Исходные данные'!B79</f>
        <v>8.86</v>
      </c>
      <c r="F77" s="12">
        <f t="shared" si="9"/>
        <v>1.3204172876304023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0.2779478136333991</v>
      </c>
      <c r="J77" s="18">
        <f t="shared" si="12"/>
        <v>6.4929514640398782E-4</v>
      </c>
      <c r="K77" s="12">
        <f t="shared" si="16"/>
        <v>1.2849822268338893</v>
      </c>
      <c r="L77" s="12">
        <f t="shared" si="13"/>
        <v>0.25074488699385672</v>
      </c>
      <c r="M77" s="12">
        <f t="shared" si="17"/>
        <v>6.2872998353561999E-2</v>
      </c>
      <c r="N77" s="18">
        <f t="shared" si="14"/>
        <v>1.4687337215279426E-4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6.73</v>
      </c>
      <c r="D78" s="5" t="str">
        <f>'Исходные данные'!A80</f>
        <v>09.12.2016</v>
      </c>
      <c r="E78" s="1">
        <f>'Исходные данные'!B80</f>
        <v>8.9600000000000009</v>
      </c>
      <c r="F78" s="12">
        <f t="shared" si="9"/>
        <v>1.3313521545319464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0.2861950833302026</v>
      </c>
      <c r="J78" s="18">
        <f t="shared" si="12"/>
        <v>6.666950523991032E-4</v>
      </c>
      <c r="K78" s="12">
        <f t="shared" si="16"/>
        <v>1.2956236428111778</v>
      </c>
      <c r="L78" s="12">
        <f t="shared" si="13"/>
        <v>0.25899215669066006</v>
      </c>
      <c r="M78" s="12">
        <f t="shared" si="17"/>
        <v>6.7076937227279435E-2</v>
      </c>
      <c r="N78" s="18">
        <f t="shared" si="14"/>
        <v>1.5625657037551582E-4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6.76</v>
      </c>
      <c r="D79" s="5" t="str">
        <f>'Исходные данные'!A81</f>
        <v>08.12.2016</v>
      </c>
      <c r="E79" s="1">
        <f>'Исходные данные'!B81</f>
        <v>9.1</v>
      </c>
      <c r="F79" s="12">
        <f t="shared" si="9"/>
        <v>1.346153846153846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0.29725152346793154</v>
      </c>
      <c r="J79" s="18">
        <f t="shared" si="12"/>
        <v>6.9051850588161762E-4</v>
      </c>
      <c r="K79" s="12">
        <f t="shared" si="16"/>
        <v>1.3100281123977204</v>
      </c>
      <c r="L79" s="12">
        <f t="shared" si="13"/>
        <v>0.27004859682838911</v>
      </c>
      <c r="M79" s="12">
        <f t="shared" si="17"/>
        <v>7.2926244648981883E-2</v>
      </c>
      <c r="N79" s="18">
        <f t="shared" si="14"/>
        <v>1.6940845552976602E-4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6.8</v>
      </c>
      <c r="D80" s="5" t="str">
        <f>'Исходные данные'!A82</f>
        <v>07.12.2016</v>
      </c>
      <c r="E80" s="1">
        <f>'Исходные данные'!B82</f>
        <v>9.09</v>
      </c>
      <c r="F80" s="12">
        <f t="shared" si="9"/>
        <v>1.3367647058823529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0.29025229600732638</v>
      </c>
      <c r="J80" s="18">
        <f t="shared" si="12"/>
        <v>6.7237733618063101E-4</v>
      </c>
      <c r="K80" s="12">
        <f t="shared" si="16"/>
        <v>1.3008909415297363</v>
      </c>
      <c r="L80" s="12">
        <f t="shared" si="13"/>
        <v>0.26304936936778389</v>
      </c>
      <c r="M80" s="12">
        <f t="shared" si="17"/>
        <v>6.9194970724788835E-2</v>
      </c>
      <c r="N80" s="18">
        <f t="shared" si="14"/>
        <v>1.6029203121912912E-4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6.82</v>
      </c>
      <c r="D81" s="5" t="str">
        <f>'Исходные данные'!A83</f>
        <v>06.12.2016</v>
      </c>
      <c r="E81" s="1">
        <f>'Исходные данные'!B83</f>
        <v>9.0399999999999991</v>
      </c>
      <c r="F81" s="12">
        <f t="shared" si="9"/>
        <v>1.3255131964809381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0.28179970254871417</v>
      </c>
      <c r="J81" s="18">
        <f t="shared" si="12"/>
        <v>6.5097468799766656E-4</v>
      </c>
      <c r="K81" s="12">
        <f t="shared" si="16"/>
        <v>1.2899413805528284</v>
      </c>
      <c r="L81" s="12">
        <f t="shared" si="13"/>
        <v>0.25459677590917162</v>
      </c>
      <c r="M81" s="12">
        <f t="shared" si="17"/>
        <v>6.4819518303344981E-2</v>
      </c>
      <c r="N81" s="18">
        <f t="shared" si="14"/>
        <v>1.4973708390052226E-4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6.85</v>
      </c>
      <c r="D82" s="5" t="str">
        <f>'Исходные данные'!A84</f>
        <v>05.12.2016</v>
      </c>
      <c r="E82" s="1">
        <f>'Исходные данные'!B84</f>
        <v>8.9600000000000009</v>
      </c>
      <c r="F82" s="12">
        <f t="shared" si="9"/>
        <v>1.3080291970802922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0.26852157471270532</v>
      </c>
      <c r="J82" s="18">
        <f t="shared" si="12"/>
        <v>6.185701042258964E-4</v>
      </c>
      <c r="K82" s="12">
        <f t="shared" si="16"/>
        <v>1.2729265862947778</v>
      </c>
      <c r="L82" s="12">
        <f t="shared" si="13"/>
        <v>0.24131864807316275</v>
      </c>
      <c r="M82" s="12">
        <f t="shared" si="17"/>
        <v>5.8234689907858989E-2</v>
      </c>
      <c r="N82" s="18">
        <f t="shared" si="14"/>
        <v>1.3415025680676775E-4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6.85</v>
      </c>
      <c r="D83" s="5" t="str">
        <f>'Исходные данные'!A85</f>
        <v>02.12.2016</v>
      </c>
      <c r="E83" s="1">
        <f>'Исходные данные'!B85</f>
        <v>8.91</v>
      </c>
      <c r="F83" s="12">
        <f t="shared" si="9"/>
        <v>1.3007299270072994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0.26292558920858411</v>
      </c>
      <c r="J83" s="18">
        <f t="shared" si="12"/>
        <v>6.0398863441681614E-4</v>
      </c>
      <c r="K83" s="12">
        <f t="shared" si="16"/>
        <v>1.2658232013266151</v>
      </c>
      <c r="L83" s="12">
        <f t="shared" si="13"/>
        <v>0.23572266256904165</v>
      </c>
      <c r="M83" s="12">
        <f t="shared" si="17"/>
        <v>5.5565173648638277E-2</v>
      </c>
      <c r="N83" s="18">
        <f t="shared" si="14"/>
        <v>1.2764346541617862E-4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6.82</v>
      </c>
      <c r="D84" s="5" t="str">
        <f>'Исходные данные'!A86</f>
        <v>01.12.2016</v>
      </c>
      <c r="E84" s="1">
        <f>'Исходные данные'!B86</f>
        <v>8.9700000000000006</v>
      </c>
      <c r="F84" s="12">
        <f t="shared" si="9"/>
        <v>1.31524926686217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0.27402620421533397</v>
      </c>
      <c r="J84" s="18">
        <f t="shared" si="12"/>
        <v>6.2773186486505248E-4</v>
      </c>
      <c r="K84" s="12">
        <f t="shared" si="16"/>
        <v>1.2799528964113798</v>
      </c>
      <c r="L84" s="12">
        <f t="shared" si="13"/>
        <v>0.24682327757579145</v>
      </c>
      <c r="M84" s="12">
        <f t="shared" si="17"/>
        <v>6.0921730353256209E-2</v>
      </c>
      <c r="N84" s="18">
        <f t="shared" si="14"/>
        <v>1.3955786277798396E-4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6.82</v>
      </c>
      <c r="D85" s="5" t="str">
        <f>'Исходные данные'!A87</f>
        <v>30.11.2016</v>
      </c>
      <c r="E85" s="1">
        <f>'Исходные данные'!B87</f>
        <v>8.94</v>
      </c>
      <c r="F85" s="12">
        <f t="shared" si="9"/>
        <v>1.3108504398826979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0.27067611733005198</v>
      </c>
      <c r="J85" s="18">
        <f t="shared" si="12"/>
        <v>6.1832696658861491E-4</v>
      </c>
      <c r="K85" s="12">
        <f t="shared" si="16"/>
        <v>1.2756721174936161</v>
      </c>
      <c r="L85" s="12">
        <f t="shared" si="13"/>
        <v>0.24347319069050957</v>
      </c>
      <c r="M85" s="12">
        <f t="shared" si="17"/>
        <v>5.927919458501725E-2</v>
      </c>
      <c r="N85" s="18">
        <f t="shared" si="14"/>
        <v>1.3541617535793002E-4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6.88</v>
      </c>
      <c r="D86" s="5" t="str">
        <f>'Исходные данные'!A88</f>
        <v>29.11.2016</v>
      </c>
      <c r="E86" s="1">
        <f>'Исходные данные'!B88</f>
        <v>8.94</v>
      </c>
      <c r="F86" s="12">
        <f t="shared" si="9"/>
        <v>1.2994186046511627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0.2619169372401704</v>
      </c>
      <c r="J86" s="18">
        <f t="shared" si="12"/>
        <v>5.9664774317965232E-4</v>
      </c>
      <c r="K86" s="12">
        <f t="shared" si="16"/>
        <v>1.2645470699573345</v>
      </c>
      <c r="L86" s="12">
        <f t="shared" si="13"/>
        <v>0.23471401060062794</v>
      </c>
      <c r="M86" s="12">
        <f t="shared" si="17"/>
        <v>5.5090666772231699E-2</v>
      </c>
      <c r="N86" s="18">
        <f t="shared" si="14"/>
        <v>1.254967408609154E-4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6.93</v>
      </c>
      <c r="D87" s="5" t="str">
        <f>'Исходные данные'!A89</f>
        <v>28.11.2016</v>
      </c>
      <c r="E87" s="1">
        <f>'Исходные данные'!B89</f>
        <v>9.0299999999999994</v>
      </c>
      <c r="F87" s="12">
        <f t="shared" si="9"/>
        <v>1.303030303030303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0.26469255422708216</v>
      </c>
      <c r="J87" s="18">
        <f t="shared" si="12"/>
        <v>6.0128769009840956E-4</v>
      </c>
      <c r="K87" s="12">
        <f t="shared" si="16"/>
        <v>1.2680618438620359</v>
      </c>
      <c r="L87" s="12">
        <f t="shared" si="13"/>
        <v>0.23748962758753966</v>
      </c>
      <c r="M87" s="12">
        <f t="shared" si="17"/>
        <v>5.6401323211668297E-2</v>
      </c>
      <c r="N87" s="18">
        <f t="shared" si="14"/>
        <v>1.2812382067741582E-4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6.9</v>
      </c>
      <c r="D88" s="5" t="str">
        <f>'Исходные данные'!A90</f>
        <v>25.11.2016</v>
      </c>
      <c r="E88" s="1">
        <f>'Исходные данные'!B90</f>
        <v>8.9499999999999993</v>
      </c>
      <c r="F88" s="12">
        <f t="shared" si="9"/>
        <v>1.2971014492753621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0.26013212068355013</v>
      </c>
      <c r="J88" s="18">
        <f t="shared" si="12"/>
        <v>5.8927869378586409E-4</v>
      </c>
      <c r="K88" s="12">
        <f t="shared" si="16"/>
        <v>1.2622920983641801</v>
      </c>
      <c r="L88" s="12">
        <f t="shared" si="13"/>
        <v>0.23292919404400761</v>
      </c>
      <c r="M88" s="12">
        <f t="shared" si="17"/>
        <v>5.4256009437990964E-2</v>
      </c>
      <c r="N88" s="18">
        <f t="shared" si="14"/>
        <v>1.229064303463952E-4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6.87</v>
      </c>
      <c r="D89" s="5" t="str">
        <f>'Исходные данные'!A91</f>
        <v>24.11.2016</v>
      </c>
      <c r="E89" s="1">
        <f>'Исходные данные'!B91</f>
        <v>8.9</v>
      </c>
      <c r="F89" s="12">
        <f t="shared" si="9"/>
        <v>1.2954876273653566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0.25888717050383619</v>
      </c>
      <c r="J89" s="18">
        <f t="shared" si="12"/>
        <v>5.8482166873995709E-4</v>
      </c>
      <c r="K89" s="12">
        <f t="shared" si="16"/>
        <v>1.2607215853975151</v>
      </c>
      <c r="L89" s="12">
        <f t="shared" si="13"/>
        <v>0.23168424386429365</v>
      </c>
      <c r="M89" s="12">
        <f t="shared" si="17"/>
        <v>5.3677588854969503E-2</v>
      </c>
      <c r="N89" s="18">
        <f t="shared" si="14"/>
        <v>1.2125675068025599E-4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6.95</v>
      </c>
      <c r="D90" s="5" t="str">
        <f>'Исходные данные'!A92</f>
        <v>23.11.2016</v>
      </c>
      <c r="E90" s="1">
        <f>'Исходные данные'!B92</f>
        <v>8.84</v>
      </c>
      <c r="F90" s="12">
        <f t="shared" si="9"/>
        <v>1.2719424460431654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0.24054521707285126</v>
      </c>
      <c r="J90" s="18">
        <f t="shared" si="12"/>
        <v>5.4187089159648107E-4</v>
      </c>
      <c r="K90" s="12">
        <f t="shared" si="16"/>
        <v>1.2378082686680043</v>
      </c>
      <c r="L90" s="12">
        <f t="shared" si="13"/>
        <v>0.21334229043330871</v>
      </c>
      <c r="M90" s="12">
        <f t="shared" si="17"/>
        <v>4.5514932887330259E-2</v>
      </c>
      <c r="N90" s="18">
        <f t="shared" si="14"/>
        <v>1.0253048289520623E-4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6.91</v>
      </c>
      <c r="D91" s="5" t="str">
        <f>'Исходные данные'!A93</f>
        <v>22.11.2016</v>
      </c>
      <c r="E91" s="1">
        <f>'Исходные данные'!B93</f>
        <v>8.75</v>
      </c>
      <c r="F91" s="12">
        <f t="shared" si="9"/>
        <v>1.2662807525325614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0.23608406258994449</v>
      </c>
      <c r="J91" s="18">
        <f t="shared" si="12"/>
        <v>5.3033700965155373E-4</v>
      </c>
      <c r="K91" s="12">
        <f t="shared" si="16"/>
        <v>1.2322985138328775</v>
      </c>
      <c r="L91" s="12">
        <f t="shared" si="13"/>
        <v>0.20888113595040206</v>
      </c>
      <c r="M91" s="12">
        <f t="shared" si="17"/>
        <v>4.363132895593036E-2</v>
      </c>
      <c r="N91" s="18">
        <f t="shared" si="14"/>
        <v>9.8013005502205921E-5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6.95</v>
      </c>
      <c r="D92" s="5" t="str">
        <f>'Исходные данные'!A94</f>
        <v>21.11.2016</v>
      </c>
      <c r="E92" s="1">
        <f>'Исходные данные'!B94</f>
        <v>8.61</v>
      </c>
      <c r="F92" s="12">
        <f t="shared" si="9"/>
        <v>1.2388489208633093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0.21418265886293866</v>
      </c>
      <c r="J92" s="18">
        <f t="shared" si="12"/>
        <v>4.7979502500389932E-4</v>
      </c>
      <c r="K92" s="12">
        <f t="shared" si="16"/>
        <v>1.2056028499130675</v>
      </c>
      <c r="L92" s="12">
        <f t="shared" si="13"/>
        <v>0.18697973222339609</v>
      </c>
      <c r="M92" s="12">
        <f t="shared" si="17"/>
        <v>3.4961420262332919E-2</v>
      </c>
      <c r="N92" s="18">
        <f t="shared" si="14"/>
        <v>7.8317804055613109E-5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6.93</v>
      </c>
      <c r="D93" s="5" t="str">
        <f>'Исходные данные'!A95</f>
        <v>18.11.2016</v>
      </c>
      <c r="E93" s="1">
        <f>'Исходные данные'!B95</f>
        <v>8.59</v>
      </c>
      <c r="F93" s="12">
        <f t="shared" si="9"/>
        <v>1.2395382395382395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0.21473892279435211</v>
      </c>
      <c r="J93" s="18">
        <f t="shared" si="12"/>
        <v>4.79698515455911E-4</v>
      </c>
      <c r="K93" s="12">
        <f t="shared" si="16"/>
        <v>1.2062736698532546</v>
      </c>
      <c r="L93" s="12">
        <f t="shared" si="13"/>
        <v>0.18753599615480965</v>
      </c>
      <c r="M93" s="12">
        <f t="shared" si="17"/>
        <v>3.5169749853776792E-2</v>
      </c>
      <c r="N93" s="18">
        <f t="shared" si="14"/>
        <v>7.8564596367883965E-5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6.89</v>
      </c>
      <c r="D94" s="5" t="str">
        <f>'Исходные данные'!A96</f>
        <v>17.11.2016</v>
      </c>
      <c r="E94" s="1">
        <f>'Исходные данные'!B96</f>
        <v>8.73</v>
      </c>
      <c r="F94" s="12">
        <f t="shared" si="9"/>
        <v>1.2670537010159653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0.23669428482594371</v>
      </c>
      <c r="J94" s="18">
        <f t="shared" si="12"/>
        <v>5.2726815850706154E-4</v>
      </c>
      <c r="K94" s="12">
        <f t="shared" si="16"/>
        <v>1.2330507192703073</v>
      </c>
      <c r="L94" s="12">
        <f t="shared" si="13"/>
        <v>0.20949135818640116</v>
      </c>
      <c r="M94" s="12">
        <f t="shared" si="17"/>
        <v>4.3886629154783037E-2</v>
      </c>
      <c r="N94" s="18">
        <f t="shared" si="14"/>
        <v>9.7763332792513753E-5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6.86</v>
      </c>
      <c r="D95" s="5" t="str">
        <f>'Исходные данные'!A97</f>
        <v>16.11.2016</v>
      </c>
      <c r="E95" s="1">
        <f>'Исходные данные'!B97</f>
        <v>8.7200000000000006</v>
      </c>
      <c r="F95" s="12">
        <f t="shared" si="9"/>
        <v>1.2711370262390671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0.23991179618309444</v>
      </c>
      <c r="J95" s="18">
        <f t="shared" si="12"/>
        <v>5.329439607704026E-4</v>
      </c>
      <c r="K95" s="12">
        <f t="shared" si="16"/>
        <v>1.2370244633186638</v>
      </c>
      <c r="L95" s="12">
        <f t="shared" si="13"/>
        <v>0.21270886954355187</v>
      </c>
      <c r="M95" s="12">
        <f t="shared" si="17"/>
        <v>4.5245063182495777E-2</v>
      </c>
      <c r="N95" s="18">
        <f t="shared" si="14"/>
        <v>1.0050811823935468E-4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6.89</v>
      </c>
      <c r="D96" s="5" t="str">
        <f>'Исходные данные'!A98</f>
        <v>15.11.2016</v>
      </c>
      <c r="E96" s="1">
        <f>'Исходные данные'!B98</f>
        <v>8.74</v>
      </c>
      <c r="F96" s="12">
        <f t="shared" si="9"/>
        <v>1.2685050798258346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0.23783910464187694</v>
      </c>
      <c r="J96" s="18">
        <f t="shared" si="12"/>
        <v>5.2686502980757736E-4</v>
      </c>
      <c r="K96" s="12">
        <f t="shared" si="16"/>
        <v>1.234463148502003</v>
      </c>
      <c r="L96" s="12">
        <f t="shared" si="13"/>
        <v>0.21063617800233447</v>
      </c>
      <c r="M96" s="12">
        <f t="shared" si="17"/>
        <v>4.4367599483431143E-2</v>
      </c>
      <c r="N96" s="18">
        <f t="shared" si="14"/>
        <v>9.8283823677886389E-5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6.9</v>
      </c>
      <c r="D97" s="5" t="str">
        <f>'Исходные данные'!A99</f>
        <v>14.11.2016</v>
      </c>
      <c r="E97" s="1">
        <f>'Исходные данные'!B99</f>
        <v>8.77</v>
      </c>
      <c r="F97" s="12">
        <f t="shared" si="9"/>
        <v>1.2710144927536231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0.23981539478087791</v>
      </c>
      <c r="J97" s="18">
        <f t="shared" si="12"/>
        <v>5.2976021615193814E-4</v>
      </c>
      <c r="K97" s="12">
        <f t="shared" si="16"/>
        <v>1.2369052181736158</v>
      </c>
      <c r="L97" s="12">
        <f t="shared" si="13"/>
        <v>0.21261246814133541</v>
      </c>
      <c r="M97" s="12">
        <f t="shared" si="17"/>
        <v>4.520406160915038E-2</v>
      </c>
      <c r="N97" s="18">
        <f t="shared" si="14"/>
        <v>9.9857281768295019E-5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6.88</v>
      </c>
      <c r="D98" s="5" t="str">
        <f>'Исходные данные'!A100</f>
        <v>11.11.2016</v>
      </c>
      <c r="E98" s="1">
        <f>'Исходные данные'!B100</f>
        <v>8.67</v>
      </c>
      <c r="F98" s="12">
        <f t="shared" si="9"/>
        <v>1.2601744186046511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0.23125013884719811</v>
      </c>
      <c r="J98" s="18">
        <f t="shared" si="12"/>
        <v>5.0941350377406956E-4</v>
      </c>
      <c r="K98" s="12">
        <f t="shared" si="16"/>
        <v>1.2263560510660054</v>
      </c>
      <c r="L98" s="12">
        <f t="shared" si="13"/>
        <v>0.20404721220765554</v>
      </c>
      <c r="M98" s="12">
        <f t="shared" si="17"/>
        <v>4.1635264809716022E-2</v>
      </c>
      <c r="N98" s="18">
        <f t="shared" si="14"/>
        <v>9.1716987643813643E-5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6.94</v>
      </c>
      <c r="D99" s="5" t="str">
        <f>'Исходные данные'!A101</f>
        <v>10.11.2016</v>
      </c>
      <c r="E99" s="1">
        <f>'Исходные данные'!B101</f>
        <v>8.69</v>
      </c>
      <c r="F99" s="12">
        <f t="shared" si="9"/>
        <v>1.2521613832853025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0.22487116475858743</v>
      </c>
      <c r="J99" s="18">
        <f t="shared" si="12"/>
        <v>4.9397888995050213E-4</v>
      </c>
      <c r="K99" s="12">
        <f t="shared" si="16"/>
        <v>1.2185580556407614</v>
      </c>
      <c r="L99" s="12">
        <f t="shared" si="13"/>
        <v>0.19766823811904494</v>
      </c>
      <c r="M99" s="12">
        <f t="shared" si="17"/>
        <v>3.9072732361087457E-2</v>
      </c>
      <c r="N99" s="18">
        <f t="shared" si="14"/>
        <v>8.5831836108395354E-5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6.98</v>
      </c>
      <c r="D100" s="5" t="str">
        <f>'Исходные данные'!A102</f>
        <v>09.11.2016</v>
      </c>
      <c r="E100" s="1">
        <f>'Исходные данные'!B102</f>
        <v>8.43</v>
      </c>
      <c r="F100" s="12">
        <f t="shared" si="9"/>
        <v>1.2077363896848137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0.18874785523948293</v>
      </c>
      <c r="J100" s="18">
        <f t="shared" si="12"/>
        <v>4.1346886816599776E-4</v>
      </c>
      <c r="K100" s="12">
        <f t="shared" si="16"/>
        <v>1.1753252626906769</v>
      </c>
      <c r="L100" s="12">
        <f t="shared" si="13"/>
        <v>0.16154492859994049</v>
      </c>
      <c r="M100" s="12">
        <f t="shared" si="17"/>
        <v>2.6096763956359879E-2</v>
      </c>
      <c r="N100" s="18">
        <f t="shared" si="14"/>
        <v>5.7167269223487284E-5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6.94</v>
      </c>
      <c r="D101" s="5" t="str">
        <f>'Исходные данные'!A103</f>
        <v>08.11.2016</v>
      </c>
      <c r="E101" s="1">
        <f>'Исходные данные'!B103</f>
        <v>8.2799999999999994</v>
      </c>
      <c r="F101" s="12">
        <f t="shared" si="9"/>
        <v>1.1930835734870315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0.17654119387845504</v>
      </c>
      <c r="J101" s="18">
        <f t="shared" si="12"/>
        <v>3.8564971827171517E-4</v>
      </c>
      <c r="K101" s="12">
        <f t="shared" si="16"/>
        <v>1.1610656732687576</v>
      </c>
      <c r="L101" s="12">
        <f t="shared" si="13"/>
        <v>0.14933826723891258</v>
      </c>
      <c r="M101" s="12">
        <f t="shared" si="17"/>
        <v>2.2301918061920879E-2</v>
      </c>
      <c r="N101" s="18">
        <f t="shared" si="14"/>
        <v>4.8717969039113256E-5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6.97</v>
      </c>
      <c r="D102" s="5" t="str">
        <f>'Исходные данные'!A104</f>
        <v>07.11.2016</v>
      </c>
      <c r="E102" s="1">
        <f>'Исходные данные'!B104</f>
        <v>8.31</v>
      </c>
      <c r="F102" s="12">
        <f t="shared" si="9"/>
        <v>1.1922525107604018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0.17584438409492439</v>
      </c>
      <c r="J102" s="18">
        <f t="shared" si="12"/>
        <v>3.8305543743325643E-4</v>
      </c>
      <c r="K102" s="12">
        <f t="shared" si="16"/>
        <v>1.1602569131570055</v>
      </c>
      <c r="L102" s="12">
        <f t="shared" si="13"/>
        <v>0.14864145745538185</v>
      </c>
      <c r="M102" s="12">
        <f t="shared" si="17"/>
        <v>2.2094282874460101E-2</v>
      </c>
      <c r="N102" s="18">
        <f t="shared" si="14"/>
        <v>4.8129687136791009E-5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7.02</v>
      </c>
      <c r="D103" s="5" t="str">
        <f>'Исходные данные'!A105</f>
        <v>03.11.2016</v>
      </c>
      <c r="E103" s="1">
        <f>'Исходные данные'!B105</f>
        <v>8.27</v>
      </c>
      <c r="F103" s="12">
        <f t="shared" si="9"/>
        <v>1.1780626780626782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0.16387129099788028</v>
      </c>
      <c r="J103" s="18">
        <f t="shared" si="12"/>
        <v>3.5597719212096611E-4</v>
      </c>
      <c r="K103" s="12">
        <f t="shared" si="16"/>
        <v>1.146447882489857</v>
      </c>
      <c r="L103" s="12">
        <f t="shared" si="13"/>
        <v>0.13666836435833768</v>
      </c>
      <c r="M103" s="12">
        <f t="shared" si="17"/>
        <v>1.8678241816383351E-2</v>
      </c>
      <c r="N103" s="18">
        <f t="shared" si="14"/>
        <v>4.0574697587746263E-5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7.03</v>
      </c>
      <c r="D104" s="5" t="str">
        <f>'Исходные данные'!A106</f>
        <v>02.11.2016</v>
      </c>
      <c r="E104" s="1">
        <f>'Исходные данные'!B106</f>
        <v>8.34</v>
      </c>
      <c r="F104" s="12">
        <f t="shared" si="9"/>
        <v>1.1863442389758179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0.17087651054808181</v>
      </c>
      <c r="J104" s="18">
        <f t="shared" si="12"/>
        <v>3.7015859161330602E-4</v>
      </c>
      <c r="K104" s="12">
        <f t="shared" si="16"/>
        <v>1.154507197286412</v>
      </c>
      <c r="L104" s="12">
        <f t="shared" si="13"/>
        <v>0.14367358390853927</v>
      </c>
      <c r="M104" s="12">
        <f t="shared" si="17"/>
        <v>2.0642098713124082E-2</v>
      </c>
      <c r="N104" s="18">
        <f t="shared" si="14"/>
        <v>4.471562629108603E-5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7.01</v>
      </c>
      <c r="D105" s="5" t="str">
        <f>'Исходные данные'!A107</f>
        <v>01.11.2016</v>
      </c>
      <c r="E105" s="1">
        <f>'Исходные данные'!B107</f>
        <v>8.4600000000000009</v>
      </c>
      <c r="F105" s="12">
        <f t="shared" si="9"/>
        <v>1.2068473609129815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0.18801147257163323</v>
      </c>
      <c r="J105" s="18">
        <f t="shared" si="12"/>
        <v>4.0614020872866552E-4</v>
      </c>
      <c r="K105" s="12">
        <f t="shared" si="16"/>
        <v>1.1744600921255455</v>
      </c>
      <c r="L105" s="12">
        <f t="shared" si="13"/>
        <v>0.16080854593209065</v>
      </c>
      <c r="M105" s="12">
        <f t="shared" si="17"/>
        <v>2.5859388444793317E-2</v>
      </c>
      <c r="N105" s="18">
        <f t="shared" si="14"/>
        <v>5.5861151859030755E-5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6.98</v>
      </c>
      <c r="D106" s="5" t="str">
        <f>'Исходные данные'!A108</f>
        <v>31.10.2016</v>
      </c>
      <c r="E106" s="1">
        <f>'Исходные данные'!B108</f>
        <v>8.42</v>
      </c>
      <c r="F106" s="12">
        <f t="shared" si="9"/>
        <v>1.2063037249283666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0.1875609114799541</v>
      </c>
      <c r="J106" s="18">
        <f t="shared" si="12"/>
        <v>4.0403607234916212E-4</v>
      </c>
      <c r="K106" s="12">
        <f t="shared" si="16"/>
        <v>1.173931045297212</v>
      </c>
      <c r="L106" s="12">
        <f t="shared" si="13"/>
        <v>0.16035798484041153</v>
      </c>
      <c r="M106" s="12">
        <f t="shared" si="17"/>
        <v>2.5714683302077664E-2</v>
      </c>
      <c r="N106" s="18">
        <f t="shared" si="14"/>
        <v>5.5393522888613467E-5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6.99</v>
      </c>
      <c r="D107" s="5" t="str">
        <f>'Исходные данные'!A109</f>
        <v>28.10.2016</v>
      </c>
      <c r="E107" s="1">
        <f>'Исходные данные'!B109</f>
        <v>8.27</v>
      </c>
      <c r="F107" s="12">
        <f t="shared" si="9"/>
        <v>1.1831187410586552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0.16815395278988104</v>
      </c>
      <c r="J107" s="18">
        <f t="shared" si="12"/>
        <v>3.612193910613919E-4</v>
      </c>
      <c r="K107" s="12">
        <f t="shared" si="16"/>
        <v>1.1513682596679251</v>
      </c>
      <c r="L107" s="12">
        <f t="shared" si="13"/>
        <v>0.14095102615033864</v>
      </c>
      <c r="M107" s="12">
        <f t="shared" si="17"/>
        <v>1.9867191772833453E-2</v>
      </c>
      <c r="N107" s="18">
        <f t="shared" si="14"/>
        <v>4.2677646259378617E-5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6.89</v>
      </c>
      <c r="D108" s="5" t="str">
        <f>'Исходные данные'!A110</f>
        <v>27.10.2016</v>
      </c>
      <c r="E108" s="1">
        <f>'Исходные данные'!B110</f>
        <v>8.24</v>
      </c>
      <c r="F108" s="12">
        <f t="shared" si="9"/>
        <v>1.1959361393323658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0.17892925889581313</v>
      </c>
      <c r="J108" s="18">
        <f t="shared" si="12"/>
        <v>3.8329354724173472E-4</v>
      </c>
      <c r="K108" s="12">
        <f t="shared" si="16"/>
        <v>1.1638416869172201</v>
      </c>
      <c r="L108" s="12">
        <f t="shared" si="13"/>
        <v>0.15172633225627061</v>
      </c>
      <c r="M108" s="12">
        <f t="shared" si="17"/>
        <v>2.3020879899940231E-2</v>
      </c>
      <c r="N108" s="18">
        <f t="shared" si="14"/>
        <v>4.9314208150897983E-5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6.91</v>
      </c>
      <c r="D109" s="5" t="str">
        <f>'Исходные данные'!A111</f>
        <v>26.10.2016</v>
      </c>
      <c r="E109" s="1">
        <f>'Исходные данные'!B111</f>
        <v>8.1199999999999992</v>
      </c>
      <c r="F109" s="12">
        <f t="shared" si="9"/>
        <v>1.1751085383502169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0.16136051639400789</v>
      </c>
      <c r="J109" s="18">
        <f t="shared" si="12"/>
        <v>3.446938931901646E-4</v>
      </c>
      <c r="K109" s="12">
        <f t="shared" si="16"/>
        <v>1.1435730208369101</v>
      </c>
      <c r="L109" s="12">
        <f t="shared" si="13"/>
        <v>0.13415758975446546</v>
      </c>
      <c r="M109" s="12">
        <f t="shared" si="17"/>
        <v>1.7998258888727463E-2</v>
      </c>
      <c r="N109" s="18">
        <f t="shared" si="14"/>
        <v>3.8447385182205175E-5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6.92</v>
      </c>
      <c r="D110" s="5" t="str">
        <f>'Исходные данные'!A112</f>
        <v>25.10.2016</v>
      </c>
      <c r="E110" s="1">
        <f>'Исходные данные'!B112</f>
        <v>8.06</v>
      </c>
      <c r="F110" s="12">
        <f t="shared" si="9"/>
        <v>1.1647398843930636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0.15249778688895876</v>
      </c>
      <c r="J110" s="18">
        <f t="shared" si="12"/>
        <v>3.2485235883034406E-4</v>
      </c>
      <c r="K110" s="12">
        <f t="shared" si="16"/>
        <v>1.1334826227665826</v>
      </c>
      <c r="L110" s="12">
        <f t="shared" si="13"/>
        <v>0.12529486024941625</v>
      </c>
      <c r="M110" s="12">
        <f t="shared" si="17"/>
        <v>1.5698802004920753E-2</v>
      </c>
      <c r="N110" s="18">
        <f t="shared" si="14"/>
        <v>3.3441749983050273E-5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6.91</v>
      </c>
      <c r="D111" s="5" t="str">
        <f>'Исходные данные'!A113</f>
        <v>24.10.2016</v>
      </c>
      <c r="E111" s="1">
        <f>'Исходные данные'!B113</f>
        <v>7.98</v>
      </c>
      <c r="F111" s="12">
        <f t="shared" si="9"/>
        <v>1.1548480463096962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0.14396877368213895</v>
      </c>
      <c r="J111" s="18">
        <f t="shared" si="12"/>
        <v>3.0582779838554154E-4</v>
      </c>
      <c r="K111" s="12">
        <f t="shared" si="16"/>
        <v>1.1238562446155842</v>
      </c>
      <c r="L111" s="12">
        <f t="shared" si="13"/>
        <v>0.11676584704259635</v>
      </c>
      <c r="M111" s="12">
        <f t="shared" si="17"/>
        <v>1.3634263035575012E-2</v>
      </c>
      <c r="N111" s="18">
        <f t="shared" si="14"/>
        <v>2.8962785054941273E-5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6.9</v>
      </c>
      <c r="D112" s="5" t="str">
        <f>'Исходные данные'!A114</f>
        <v>21.10.2016</v>
      </c>
      <c r="E112" s="1">
        <f>'Исходные данные'!B114</f>
        <v>8</v>
      </c>
      <c r="F112" s="12">
        <f t="shared" si="9"/>
        <v>1.1594202898550725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0.14792013007662227</v>
      </c>
      <c r="J112" s="18">
        <f t="shared" si="12"/>
        <v>3.1334451893420573E-4</v>
      </c>
      <c r="K112" s="12">
        <f t="shared" si="16"/>
        <v>1.128305786247312</v>
      </c>
      <c r="L112" s="12">
        <f t="shared" si="13"/>
        <v>0.12071720343707973</v>
      </c>
      <c r="M112" s="12">
        <f t="shared" si="17"/>
        <v>1.4572643205669301E-2</v>
      </c>
      <c r="N112" s="18">
        <f t="shared" si="14"/>
        <v>3.0869752970842834E-5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6.87</v>
      </c>
      <c r="D113" s="5" t="str">
        <f>'Исходные данные'!A115</f>
        <v>20.10.2016</v>
      </c>
      <c r="E113" s="1">
        <f>'Исходные данные'!B115</f>
        <v>8.01</v>
      </c>
      <c r="F113" s="12">
        <f t="shared" si="9"/>
        <v>1.1659388646288209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0.15352665484600983</v>
      </c>
      <c r="J113" s="18">
        <f t="shared" si="12"/>
        <v>3.2431331465973984E-4</v>
      </c>
      <c r="K113" s="12">
        <f t="shared" si="16"/>
        <v>1.1346494268577636</v>
      </c>
      <c r="L113" s="12">
        <f t="shared" si="13"/>
        <v>0.12632372820646734</v>
      </c>
      <c r="M113" s="12">
        <f t="shared" si="17"/>
        <v>1.5957684307981439E-2</v>
      </c>
      <c r="N113" s="18">
        <f t="shared" si="14"/>
        <v>3.3709387450707448E-5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6.84</v>
      </c>
      <c r="D114" s="5" t="str">
        <f>'Исходные данные'!A116</f>
        <v>19.10.2016</v>
      </c>
      <c r="E114" s="1">
        <f>'Исходные данные'!B116</f>
        <v>8.0500000000000007</v>
      </c>
      <c r="F114" s="12">
        <f t="shared" si="9"/>
        <v>1.1769005847953218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0.16288435979601304</v>
      </c>
      <c r="J114" s="18">
        <f t="shared" si="12"/>
        <v>3.4312040533936514E-4</v>
      </c>
      <c r="K114" s="12">
        <f t="shared" si="16"/>
        <v>1.1453169754588259</v>
      </c>
      <c r="L114" s="12">
        <f t="shared" si="13"/>
        <v>0.13568143315647052</v>
      </c>
      <c r="M114" s="12">
        <f t="shared" si="17"/>
        <v>1.8409451303393786E-2</v>
      </c>
      <c r="N114" s="18">
        <f t="shared" si="14"/>
        <v>3.8780017929323585E-5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6.87</v>
      </c>
      <c r="D115" s="5" t="str">
        <f>'Исходные данные'!A117</f>
        <v>18.10.2016</v>
      </c>
      <c r="E115" s="1">
        <f>'Исходные данные'!B117</f>
        <v>8.08</v>
      </c>
      <c r="F115" s="12">
        <f t="shared" si="9"/>
        <v>1.1761280931586608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0.16222776629874605</v>
      </c>
      <c r="J115" s="18">
        <f t="shared" si="12"/>
        <v>3.4078346851676433E-4</v>
      </c>
      <c r="K115" s="12">
        <f t="shared" si="16"/>
        <v>1.1445652146080811</v>
      </c>
      <c r="L115" s="12">
        <f t="shared" si="13"/>
        <v>0.1350248396592035</v>
      </c>
      <c r="M115" s="12">
        <f t="shared" si="17"/>
        <v>1.8231707324993622E-2</v>
      </c>
      <c r="N115" s="18">
        <f t="shared" si="14"/>
        <v>3.8298403540564867E-5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6.93</v>
      </c>
      <c r="D116" s="5" t="str">
        <f>'Исходные данные'!A118</f>
        <v>17.10.2016</v>
      </c>
      <c r="E116" s="1">
        <f>'Исходные данные'!B118</f>
        <v>8.09</v>
      </c>
      <c r="F116" s="12">
        <f t="shared" si="9"/>
        <v>1.1673881673881674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0.15476891786858848</v>
      </c>
      <c r="J116" s="18">
        <f t="shared" si="12"/>
        <v>3.2420764074837327E-4</v>
      </c>
      <c r="K116" s="12">
        <f t="shared" si="16"/>
        <v>1.1360598357523666</v>
      </c>
      <c r="L116" s="12">
        <f t="shared" si="13"/>
        <v>0.12756599122904591</v>
      </c>
      <c r="M116" s="12">
        <f t="shared" si="17"/>
        <v>1.6273082118249026E-2</v>
      </c>
      <c r="N116" s="18">
        <f t="shared" si="14"/>
        <v>3.4088611808617117E-5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6.86</v>
      </c>
      <c r="D117" s="5" t="str">
        <f>'Исходные данные'!A119</f>
        <v>14.10.2016</v>
      </c>
      <c r="E117" s="1">
        <f>'Исходные данные'!B119</f>
        <v>8.0299999999999994</v>
      </c>
      <c r="F117" s="12">
        <f t="shared" si="9"/>
        <v>1.1705539358600581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0.15747708622087625</v>
      </c>
      <c r="J117" s="18">
        <f t="shared" si="12"/>
        <v>3.2895995961511554E-4</v>
      </c>
      <c r="K117" s="12">
        <f t="shared" si="16"/>
        <v>1.1391406468404666</v>
      </c>
      <c r="L117" s="12">
        <f t="shared" si="13"/>
        <v>0.13027415958133373</v>
      </c>
      <c r="M117" s="12">
        <f t="shared" si="17"/>
        <v>1.6971356654622814E-2</v>
      </c>
      <c r="N117" s="18">
        <f t="shared" si="14"/>
        <v>3.5452121535242989E-5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6.82</v>
      </c>
      <c r="D118" s="5" t="str">
        <f>'Исходные данные'!A120</f>
        <v>13.10.2016</v>
      </c>
      <c r="E118" s="1">
        <f>'Исходные данные'!B120</f>
        <v>8.06</v>
      </c>
      <c r="F118" s="12">
        <f t="shared" si="9"/>
        <v>1.1818181818181819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0.16705408466316624</v>
      </c>
      <c r="J118" s="18">
        <f t="shared" si="12"/>
        <v>3.4799174165852813E-4</v>
      </c>
      <c r="K118" s="12">
        <f t="shared" si="16"/>
        <v>1.1501026025725443</v>
      </c>
      <c r="L118" s="12">
        <f t="shared" si="13"/>
        <v>0.13985115802362375</v>
      </c>
      <c r="M118" s="12">
        <f t="shared" si="17"/>
        <v>1.9558346400548588E-2</v>
      </c>
      <c r="N118" s="18">
        <f t="shared" si="14"/>
        <v>4.0742152708274334E-5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6.84</v>
      </c>
      <c r="D119" s="5" t="str">
        <f>'Исходные данные'!A121</f>
        <v>12.10.2016</v>
      </c>
      <c r="E119" s="1">
        <f>'Исходные данные'!B121</f>
        <v>8.08</v>
      </c>
      <c r="F119" s="12">
        <f t="shared" si="9"/>
        <v>1.1812865497076024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0.16660414089854494</v>
      </c>
      <c r="J119" s="18">
        <f t="shared" si="12"/>
        <v>3.4608581510185802E-4</v>
      </c>
      <c r="K119" s="12">
        <f t="shared" si="16"/>
        <v>1.1495852374791693</v>
      </c>
      <c r="L119" s="12">
        <f t="shared" si="13"/>
        <v>0.13940121425900245</v>
      </c>
      <c r="M119" s="12">
        <f t="shared" si="17"/>
        <v>1.9432698536884317E-2</v>
      </c>
      <c r="N119" s="18">
        <f t="shared" si="14"/>
        <v>4.0367431904719415E-5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6.87</v>
      </c>
      <c r="D120" s="5" t="str">
        <f>'Исходные данные'!A122</f>
        <v>11.10.2016</v>
      </c>
      <c r="E120" s="1">
        <f>'Исходные данные'!B122</f>
        <v>8.1</v>
      </c>
      <c r="F120" s="12">
        <f t="shared" si="9"/>
        <v>1.1790393013100435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0.16469995544413499</v>
      </c>
      <c r="J120" s="18">
        <f t="shared" si="12"/>
        <v>3.4117536038242864E-4</v>
      </c>
      <c r="K120" s="12">
        <f t="shared" si="16"/>
        <v>1.1473982968224574</v>
      </c>
      <c r="L120" s="12">
        <f t="shared" si="13"/>
        <v>0.13749702880459244</v>
      </c>
      <c r="M120" s="12">
        <f t="shared" si="17"/>
        <v>1.8905432930090931E-2</v>
      </c>
      <c r="N120" s="18">
        <f t="shared" si="14"/>
        <v>3.916253575003196E-5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6.87</v>
      </c>
      <c r="D121" s="5" t="str">
        <f>'Исходные данные'!A123</f>
        <v>10.10.2016</v>
      </c>
      <c r="E121" s="1">
        <f>'Исходные данные'!B123</f>
        <v>8.11</v>
      </c>
      <c r="F121" s="12">
        <f t="shared" si="9"/>
        <v>1.180494905385735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0.1659337618930635</v>
      </c>
      <c r="J121" s="18">
        <f t="shared" si="12"/>
        <v>3.4277181638856739E-4</v>
      </c>
      <c r="K121" s="12">
        <f t="shared" si="16"/>
        <v>1.1488148379296457</v>
      </c>
      <c r="L121" s="12">
        <f t="shared" si="13"/>
        <v>0.13873083525352095</v>
      </c>
      <c r="M121" s="12">
        <f t="shared" si="17"/>
        <v>1.924624465013958E-2</v>
      </c>
      <c r="N121" s="18">
        <f t="shared" si="14"/>
        <v>3.9757251099017405E-5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6.92</v>
      </c>
      <c r="D122" s="5" t="str">
        <f>'Исходные данные'!A124</f>
        <v>07.10.2016</v>
      </c>
      <c r="E122" s="1">
        <f>'Исходные данные'!B124</f>
        <v>8.14</v>
      </c>
      <c r="F122" s="12">
        <f t="shared" si="9"/>
        <v>1.1763005780346822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0.16237441038487088</v>
      </c>
      <c r="J122" s="18">
        <f t="shared" si="12"/>
        <v>3.3448304106911643E-4</v>
      </c>
      <c r="K122" s="12">
        <f t="shared" si="16"/>
        <v>1.1447330706352337</v>
      </c>
      <c r="L122" s="12">
        <f t="shared" si="13"/>
        <v>0.13517148374532834</v>
      </c>
      <c r="M122" s="12">
        <f t="shared" si="17"/>
        <v>1.8271330017913569E-2</v>
      </c>
      <c r="N122" s="18">
        <f t="shared" si="14"/>
        <v>3.7638012136785528E-5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6.95</v>
      </c>
      <c r="D123" s="5" t="str">
        <f>'Исходные данные'!A125</f>
        <v>06.10.2016</v>
      </c>
      <c r="E123" s="1">
        <f>'Исходные данные'!B125</f>
        <v>8.15</v>
      </c>
      <c r="F123" s="12">
        <f t="shared" si="9"/>
        <v>1.1726618705035972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0.15927626767607062</v>
      </c>
      <c r="J123" s="18">
        <f t="shared" si="12"/>
        <v>3.2718527931565727E-4</v>
      </c>
      <c r="K123" s="12">
        <f t="shared" si="16"/>
        <v>1.1411920124031942</v>
      </c>
      <c r="L123" s="12">
        <f t="shared" si="13"/>
        <v>0.13207334103652818</v>
      </c>
      <c r="M123" s="12">
        <f t="shared" si="17"/>
        <v>1.7443367412551085E-2</v>
      </c>
      <c r="N123" s="18">
        <f t="shared" si="14"/>
        <v>3.5832162081348185E-5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6.97</v>
      </c>
      <c r="D124" s="5" t="str">
        <f>'Исходные данные'!A126</f>
        <v>05.10.2016</v>
      </c>
      <c r="E124" s="1">
        <f>'Исходные данные'!B126</f>
        <v>8.1300000000000008</v>
      </c>
      <c r="F124" s="12">
        <f t="shared" si="9"/>
        <v>1.1664275466284075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0.15394569878728676</v>
      </c>
      <c r="J124" s="18">
        <f t="shared" si="12"/>
        <v>3.1535259861367818E-4</v>
      </c>
      <c r="K124" s="12">
        <f t="shared" si="16"/>
        <v>1.135124994460464</v>
      </c>
      <c r="L124" s="12">
        <f t="shared" si="13"/>
        <v>0.12674277214774435</v>
      </c>
      <c r="M124" s="12">
        <f t="shared" si="17"/>
        <v>1.6063730291695048E-2</v>
      </c>
      <c r="N124" s="18">
        <f t="shared" si="14"/>
        <v>3.2906012514937735E-5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6.84</v>
      </c>
      <c r="D125" s="5" t="str">
        <f>'Исходные данные'!A127</f>
        <v>04.10.2016</v>
      </c>
      <c r="E125" s="1">
        <f>'Исходные данные'!B127</f>
        <v>8.17</v>
      </c>
      <c r="F125" s="12">
        <f t="shared" si="9"/>
        <v>1.1944444444444444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0.17768117723745241</v>
      </c>
      <c r="J125" s="18">
        <f t="shared" si="12"/>
        <v>3.62958061811505E-4</v>
      </c>
      <c r="K125" s="12">
        <f t="shared" si="16"/>
        <v>1.1623900235401996</v>
      </c>
      <c r="L125" s="12">
        <f t="shared" si="13"/>
        <v>0.15047825059790992</v>
      </c>
      <c r="M125" s="12">
        <f t="shared" si="17"/>
        <v>2.2643703903007385E-2</v>
      </c>
      <c r="N125" s="18">
        <f t="shared" si="14"/>
        <v>4.6255405376370923E-5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6.9</v>
      </c>
      <c r="D126" s="5" t="str">
        <f>'Исходные данные'!A128</f>
        <v>03.10.2016</v>
      </c>
      <c r="E126" s="1">
        <f>'Исходные данные'!B128</f>
        <v>8.16</v>
      </c>
      <c r="F126" s="12">
        <f t="shared" si="9"/>
        <v>1.182608695652174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0.16772275737280198</v>
      </c>
      <c r="J126" s="18">
        <f t="shared" si="12"/>
        <v>3.4165925309635558E-4</v>
      </c>
      <c r="K126" s="12">
        <f t="shared" si="16"/>
        <v>1.1508719019722584</v>
      </c>
      <c r="L126" s="12">
        <f t="shared" si="13"/>
        <v>0.14051983073325955</v>
      </c>
      <c r="M126" s="12">
        <f t="shared" si="17"/>
        <v>1.9745822829303924E-2</v>
      </c>
      <c r="N126" s="18">
        <f t="shared" si="14"/>
        <v>4.022318250252506E-5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6.88</v>
      </c>
      <c r="D127" s="5" t="str">
        <f>'Исходные данные'!A129</f>
        <v>30.09.2016</v>
      </c>
      <c r="E127" s="1">
        <f>'Исходные данные'!B129</f>
        <v>8.07</v>
      </c>
      <c r="F127" s="12">
        <f t="shared" si="9"/>
        <v>1.1729651162790697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0.15953483033660512</v>
      </c>
      <c r="J127" s="18">
        <f t="shared" si="12"/>
        <v>3.2407302104847619E-4</v>
      </c>
      <c r="K127" s="12">
        <f t="shared" si="16"/>
        <v>1.1414871201963859</v>
      </c>
      <c r="L127" s="12">
        <f t="shared" si="13"/>
        <v>0.13233190369706266</v>
      </c>
      <c r="M127" s="12">
        <f t="shared" si="17"/>
        <v>1.7511732736088675E-2</v>
      </c>
      <c r="N127" s="18">
        <f t="shared" si="14"/>
        <v>3.5572671620384156E-5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6.81</v>
      </c>
      <c r="D128" s="5" t="str">
        <f>'Исходные данные'!A130</f>
        <v>29.09.2016</v>
      </c>
      <c r="E128" s="1">
        <f>'Исходные данные'!B130</f>
        <v>8.19</v>
      </c>
      <c r="F128" s="12">
        <f t="shared" si="9"/>
        <v>1.2026431718061674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0.18452177770355707</v>
      </c>
      <c r="J128" s="18">
        <f t="shared" si="12"/>
        <v>3.7378439160514637E-4</v>
      </c>
      <c r="K128" s="12">
        <f t="shared" si="16"/>
        <v>1.1703687277280075</v>
      </c>
      <c r="L128" s="12">
        <f t="shared" si="13"/>
        <v>0.1573188510640145</v>
      </c>
      <c r="M128" s="12">
        <f t="shared" si="17"/>
        <v>2.4749220900101586E-2</v>
      </c>
      <c r="N128" s="18">
        <f t="shared" si="14"/>
        <v>5.0134312556362897E-5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6.85</v>
      </c>
      <c r="D129" s="5" t="str">
        <f>'Исходные данные'!A131</f>
        <v>28.09.2016</v>
      </c>
      <c r="E129" s="1">
        <f>'Исходные данные'!B131</f>
        <v>8.2200000000000006</v>
      </c>
      <c r="F129" s="12">
        <f t="shared" si="9"/>
        <v>1.2000000000000002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0.18232155679395479</v>
      </c>
      <c r="J129" s="18">
        <f t="shared" si="12"/>
        <v>3.6829661063783056E-4</v>
      </c>
      <c r="K129" s="12">
        <f t="shared" si="16"/>
        <v>1.1677964887659682</v>
      </c>
      <c r="L129" s="12">
        <f t="shared" si="13"/>
        <v>0.15511863015441232</v>
      </c>
      <c r="M129" s="12">
        <f t="shared" si="17"/>
        <v>2.4061789420981364E-2</v>
      </c>
      <c r="N129" s="18">
        <f t="shared" si="14"/>
        <v>4.860574715058859E-5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6.93</v>
      </c>
      <c r="D130" s="5" t="str">
        <f>'Исходные данные'!A132</f>
        <v>27.09.2016</v>
      </c>
      <c r="E130" s="1">
        <f>'Исходные данные'!B132</f>
        <v>8.17</v>
      </c>
      <c r="F130" s="12">
        <f t="shared" ref="F130:F193" si="18">E130/C130</f>
        <v>1.1789321789321789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0.16460909567009965</v>
      </c>
      <c r="J130" s="18">
        <f t="shared" ref="J130:J193" si="21">H130*I130</f>
        <v>3.3158868313889908E-4</v>
      </c>
      <c r="K130" s="12">
        <f t="shared" si="16"/>
        <v>1.1472940492085086</v>
      </c>
      <c r="L130" s="12">
        <f t="shared" ref="L130:L193" si="22">LN(K130)</f>
        <v>0.13740616903055711</v>
      </c>
      <c r="M130" s="12">
        <f t="shared" si="17"/>
        <v>1.888045528765404E-2</v>
      </c>
      <c r="N130" s="18">
        <f t="shared" ref="N130:N193" si="23">M130*H130</f>
        <v>3.8032802989472113E-5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6.97</v>
      </c>
      <c r="D131" s="5" t="str">
        <f>'Исходные данные'!A133</f>
        <v>26.09.2016</v>
      </c>
      <c r="E131" s="1">
        <f>'Исходные данные'!B133</f>
        <v>8.2100000000000009</v>
      </c>
      <c r="F131" s="12">
        <f t="shared" si="18"/>
        <v>1.1779053084648494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0.16373769869190438</v>
      </c>
      <c r="J131" s="18">
        <f t="shared" si="21"/>
        <v>3.289127603755524E-4</v>
      </c>
      <c r="K131" s="12">
        <f t="shared" ref="K131:K194" si="25">F131/GEOMEAN(F$2:F$1242)</f>
        <v>1.1462947361033713</v>
      </c>
      <c r="L131" s="12">
        <f t="shared" si="22"/>
        <v>0.13653477205236189</v>
      </c>
      <c r="M131" s="12">
        <f t="shared" ref="M131:M194" si="26">POWER(L131-AVERAGE(L$2:L$1242),2)</f>
        <v>1.8641743979390429E-2</v>
      </c>
      <c r="N131" s="18">
        <f t="shared" si="23"/>
        <v>3.74471335523833E-5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7.06</v>
      </c>
      <c r="D132" s="5" t="str">
        <f>'Исходные данные'!A134</f>
        <v>23.09.2016</v>
      </c>
      <c r="E132" s="1">
        <f>'Исходные данные'!B134</f>
        <v>8.19</v>
      </c>
      <c r="F132" s="12">
        <f t="shared" si="18"/>
        <v>1.160056657223796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0.14846884635982735</v>
      </c>
      <c r="J132" s="18">
        <f t="shared" si="21"/>
        <v>2.9740861444842273E-4</v>
      </c>
      <c r="K132" s="12">
        <f t="shared" si="25"/>
        <v>1.1289250758962792</v>
      </c>
      <c r="L132" s="12">
        <f t="shared" si="22"/>
        <v>0.12126591972028483</v>
      </c>
      <c r="M132" s="12">
        <f t="shared" si="26"/>
        <v>1.4705423285606572E-2</v>
      </c>
      <c r="N132" s="18">
        <f t="shared" si="23"/>
        <v>2.9457490049125942E-5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7.28</v>
      </c>
      <c r="D133" s="5" t="str">
        <f>'Исходные данные'!A135</f>
        <v>22.09.2016</v>
      </c>
      <c r="E133" s="1">
        <f>'Исходные данные'!B135</f>
        <v>8.3000000000000007</v>
      </c>
      <c r="F133" s="12">
        <f t="shared" si="18"/>
        <v>1.1401098901098903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0.13112465259395778</v>
      </c>
      <c r="J133" s="18">
        <f t="shared" si="21"/>
        <v>2.6193210292597057E-4</v>
      </c>
      <c r="K133" s="12">
        <f t="shared" si="25"/>
        <v>1.1095136053980696</v>
      </c>
      <c r="L133" s="12">
        <f t="shared" si="22"/>
        <v>0.10392172595441537</v>
      </c>
      <c r="M133" s="12">
        <f t="shared" si="26"/>
        <v>1.0799725125344616E-2</v>
      </c>
      <c r="N133" s="18">
        <f t="shared" si="23"/>
        <v>2.1573324749722216E-5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7.36</v>
      </c>
      <c r="D134" s="5" t="str">
        <f>'Исходные данные'!A136</f>
        <v>21.09.2016</v>
      </c>
      <c r="E134" s="1">
        <f>'Исходные данные'!B136</f>
        <v>8.18</v>
      </c>
      <c r="F134" s="12">
        <f t="shared" si="18"/>
        <v>1.1114130434782608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0.10563221787387071</v>
      </c>
      <c r="J134" s="18">
        <f t="shared" si="21"/>
        <v>2.1041996639728492E-4</v>
      </c>
      <c r="K134" s="12">
        <f t="shared" si="25"/>
        <v>1.0815868747855091</v>
      </c>
      <c r="L134" s="12">
        <f t="shared" si="22"/>
        <v>7.8429291234328125E-2</v>
      </c>
      <c r="M134" s="12">
        <f t="shared" si="26"/>
        <v>6.1511537235190627E-3</v>
      </c>
      <c r="N134" s="18">
        <f t="shared" si="23"/>
        <v>1.2253132480403791E-5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7.34</v>
      </c>
      <c r="D135" s="5" t="str">
        <f>'Исходные данные'!A137</f>
        <v>20.09.2016</v>
      </c>
      <c r="E135" s="1">
        <f>'Исходные данные'!B137</f>
        <v>8.1999999999999993</v>
      </c>
      <c r="F135" s="12">
        <f t="shared" si="18"/>
        <v>1.1171662125340598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0.11079531164378308</v>
      </c>
      <c r="J135" s="18">
        <f t="shared" si="21"/>
        <v>2.2008888046263627E-4</v>
      </c>
      <c r="K135" s="12">
        <f t="shared" si="25"/>
        <v>1.0871856503043751</v>
      </c>
      <c r="L135" s="12">
        <f t="shared" si="22"/>
        <v>8.3592385004240544E-2</v>
      </c>
      <c r="M135" s="12">
        <f t="shared" si="26"/>
        <v>6.9876868306971837E-3</v>
      </c>
      <c r="N135" s="18">
        <f t="shared" si="23"/>
        <v>1.3880661092738081E-5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7.35</v>
      </c>
      <c r="D136" s="5" t="str">
        <f>'Исходные данные'!A138</f>
        <v>19.09.2016</v>
      </c>
      <c r="E136" s="1">
        <f>'Исходные данные'!B138</f>
        <v>8.1300000000000008</v>
      </c>
      <c r="F136" s="12">
        <f t="shared" si="18"/>
        <v>1.106122448979592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0.10086061033497407</v>
      </c>
      <c r="J136" s="18">
        <f t="shared" si="21"/>
        <v>1.9979493724209531E-4</v>
      </c>
      <c r="K136" s="12">
        <f t="shared" si="25"/>
        <v>1.0764382600529843</v>
      </c>
      <c r="L136" s="12">
        <f t="shared" si="22"/>
        <v>7.3657683695431589E-2</v>
      </c>
      <c r="M136" s="12">
        <f t="shared" si="26"/>
        <v>5.4254543673762524E-3</v>
      </c>
      <c r="N136" s="18">
        <f t="shared" si="23"/>
        <v>1.0747290852590783E-5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7.33</v>
      </c>
      <c r="D137" s="5" t="str">
        <f>'Исходные данные'!A139</f>
        <v>16.09.2016</v>
      </c>
      <c r="E137" s="1">
        <f>'Исходные данные'!B139</f>
        <v>8.08</v>
      </c>
      <c r="F137" s="12">
        <f t="shared" si="18"/>
        <v>1.1023192360163712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9.7416356634443965E-2</v>
      </c>
      <c r="J137" s="18">
        <f t="shared" si="21"/>
        <v>1.9243361549078789E-4</v>
      </c>
      <c r="K137" s="12">
        <f t="shared" si="25"/>
        <v>1.0727371110992521</v>
      </c>
      <c r="L137" s="12">
        <f t="shared" si="22"/>
        <v>7.0213429994901391E-2</v>
      </c>
      <c r="M137" s="12">
        <f t="shared" si="26"/>
        <v>4.9299257516489219E-3</v>
      </c>
      <c r="N137" s="18">
        <f t="shared" si="23"/>
        <v>9.7384409483808553E-6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7.4</v>
      </c>
      <c r="D138" s="5" t="str">
        <f>'Исходные данные'!A140</f>
        <v>15.09.2016</v>
      </c>
      <c r="E138" s="1">
        <f>'Исходные данные'!B140</f>
        <v>8.16</v>
      </c>
      <c r="F138" s="12">
        <f t="shared" si="18"/>
        <v>1.1027027027027028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9.7764168765891626E-2</v>
      </c>
      <c r="J138" s="18">
        <f t="shared" si="21"/>
        <v>1.9258166539465254E-4</v>
      </c>
      <c r="K138" s="12">
        <f t="shared" si="25"/>
        <v>1.0731102869741327</v>
      </c>
      <c r="L138" s="12">
        <f t="shared" si="22"/>
        <v>7.0561242126349039E-2</v>
      </c>
      <c r="M138" s="12">
        <f t="shared" si="26"/>
        <v>4.9788888904132578E-3</v>
      </c>
      <c r="N138" s="18">
        <f t="shared" si="23"/>
        <v>9.8077110094065866E-6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7.5</v>
      </c>
      <c r="D139" s="5" t="str">
        <f>'Исходные данные'!A141</f>
        <v>14.09.2016</v>
      </c>
      <c r="E139" s="1">
        <f>'Исходные данные'!B141</f>
        <v>8.17</v>
      </c>
      <c r="F139" s="12">
        <f t="shared" si="18"/>
        <v>1.0893333333333333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8.5565888329646692E-2</v>
      </c>
      <c r="J139" s="18">
        <f t="shared" si="21"/>
        <v>1.6808232964971918E-4</v>
      </c>
      <c r="K139" s="12">
        <f t="shared" si="25"/>
        <v>1.0600997014686619</v>
      </c>
      <c r="L139" s="12">
        <f t="shared" si="22"/>
        <v>5.836296169010418E-2</v>
      </c>
      <c r="M139" s="12">
        <f t="shared" si="26"/>
        <v>3.4062352972405712E-3</v>
      </c>
      <c r="N139" s="18">
        <f t="shared" si="23"/>
        <v>6.6910771952674343E-6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7.43</v>
      </c>
      <c r="D140" s="5" t="str">
        <f>'Исходные данные'!A142</f>
        <v>13.09.2016</v>
      </c>
      <c r="E140" s="1">
        <f>'Исходные данные'!B142</f>
        <v>8.2100000000000009</v>
      </c>
      <c r="F140" s="12">
        <f t="shared" si="18"/>
        <v>1.1049798115746974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9.9827064734669249E-2</v>
      </c>
      <c r="J140" s="18">
        <f t="shared" si="21"/>
        <v>1.9554912015759052E-4</v>
      </c>
      <c r="K140" s="12">
        <f t="shared" si="25"/>
        <v>1.0753262867618438</v>
      </c>
      <c r="L140" s="12">
        <f t="shared" si="22"/>
        <v>7.2624138095126828E-2</v>
      </c>
      <c r="M140" s="12">
        <f t="shared" si="26"/>
        <v>5.2742654340600555E-3</v>
      </c>
      <c r="N140" s="18">
        <f t="shared" si="23"/>
        <v>1.0331646711734335E-5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7.42</v>
      </c>
      <c r="D141" s="5" t="str">
        <f>'Исходные данные'!A143</f>
        <v>12.09.2016</v>
      </c>
      <c r="E141" s="1">
        <f>'Исходные данные'!B143</f>
        <v>8.25</v>
      </c>
      <c r="F141" s="12">
        <f t="shared" si="18"/>
        <v>1.1118598382749327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0.10603414316730064</v>
      </c>
      <c r="J141" s="18">
        <f t="shared" si="21"/>
        <v>2.0712831177604143E-4</v>
      </c>
      <c r="K141" s="12">
        <f t="shared" si="25"/>
        <v>1.0820216792811361</v>
      </c>
      <c r="L141" s="12">
        <f t="shared" si="22"/>
        <v>7.8831216527758069E-2</v>
      </c>
      <c r="M141" s="12">
        <f t="shared" si="26"/>
        <v>6.214360699246281E-3</v>
      </c>
      <c r="N141" s="18">
        <f t="shared" si="23"/>
        <v>1.213920348628994E-5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7.41</v>
      </c>
      <c r="D142" s="5" t="str">
        <f>'Исходные данные'!A144</f>
        <v>09.09.2016</v>
      </c>
      <c r="E142" s="1">
        <f>'Исходные данные'!B144</f>
        <v>8.3000000000000007</v>
      </c>
      <c r="F142" s="12">
        <f t="shared" si="18"/>
        <v>1.1201079622132255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0.11342507549455684</v>
      </c>
      <c r="J142" s="18">
        <f t="shared" si="21"/>
        <v>2.2094744330002048E-4</v>
      </c>
      <c r="K142" s="12">
        <f t="shared" si="25"/>
        <v>1.0900484544261735</v>
      </c>
      <c r="L142" s="12">
        <f t="shared" si="22"/>
        <v>8.6222148855014266E-2</v>
      </c>
      <c r="M142" s="12">
        <f t="shared" si="26"/>
        <v>7.4342589531762428E-3</v>
      </c>
      <c r="N142" s="18">
        <f t="shared" si="23"/>
        <v>1.4481634694732061E-5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7.39</v>
      </c>
      <c r="D143" s="5" t="str">
        <f>'Исходные данные'!A145</f>
        <v>08.09.2016</v>
      </c>
      <c r="E143" s="1">
        <f>'Исходные данные'!B145</f>
        <v>8.33</v>
      </c>
      <c r="F143" s="12">
        <f t="shared" si="18"/>
        <v>1.1271989174560217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0.119735721218641</v>
      </c>
      <c r="J143" s="18">
        <f t="shared" si="21"/>
        <v>2.3258934053616842E-4</v>
      </c>
      <c r="K143" s="12">
        <f t="shared" si="25"/>
        <v>1.096949114954952</v>
      </c>
      <c r="L143" s="12">
        <f t="shared" si="22"/>
        <v>9.2532794579098493E-2</v>
      </c>
      <c r="M143" s="12">
        <f t="shared" si="26"/>
        <v>8.5623180726176439E-3</v>
      </c>
      <c r="N143" s="18">
        <f t="shared" si="23"/>
        <v>1.6632496081386679E-5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7.33</v>
      </c>
      <c r="D144" s="5" t="str">
        <f>'Исходные данные'!A146</f>
        <v>07.09.2016</v>
      </c>
      <c r="E144" s="1">
        <f>'Исходные данные'!B146</f>
        <v>8.41</v>
      </c>
      <c r="F144" s="12">
        <f t="shared" si="18"/>
        <v>1.1473396998635743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0.13744595808629653</v>
      </c>
      <c r="J144" s="18">
        <f t="shared" si="21"/>
        <v>2.6624668869125267E-4</v>
      </c>
      <c r="K144" s="12">
        <f t="shared" si="25"/>
        <v>1.1165493941020681</v>
      </c>
      <c r="L144" s="12">
        <f t="shared" si="22"/>
        <v>0.11024303144675411</v>
      </c>
      <c r="M144" s="12">
        <f t="shared" si="26"/>
        <v>1.2153525982570022E-2</v>
      </c>
      <c r="N144" s="18">
        <f t="shared" si="23"/>
        <v>2.3542606081953508E-5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7.31</v>
      </c>
      <c r="D145" s="5" t="str">
        <f>'Исходные данные'!A147</f>
        <v>06.09.2016</v>
      </c>
      <c r="E145" s="1">
        <f>'Исходные данные'!B147</f>
        <v>8.4499999999999993</v>
      </c>
      <c r="F145" s="12">
        <f t="shared" si="18"/>
        <v>1.1559507523939807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0.14492316760739521</v>
      </c>
      <c r="J145" s="18">
        <f t="shared" si="21"/>
        <v>2.7994726536890828E-4</v>
      </c>
      <c r="K145" s="12">
        <f t="shared" si="25"/>
        <v>1.1249293581933912</v>
      </c>
      <c r="L145" s="12">
        <f t="shared" si="22"/>
        <v>0.1177202409678527</v>
      </c>
      <c r="M145" s="12">
        <f t="shared" si="26"/>
        <v>1.3858055133529312E-2</v>
      </c>
      <c r="N145" s="18">
        <f t="shared" si="23"/>
        <v>2.6769526929420535E-5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7.33</v>
      </c>
      <c r="D146" s="5" t="str">
        <f>'Исходные данные'!A148</f>
        <v>05.09.2016</v>
      </c>
      <c r="E146" s="1">
        <f>'Исходные данные'!B148</f>
        <v>8.3699999999999992</v>
      </c>
      <c r="F146" s="12">
        <f t="shared" si="18"/>
        <v>1.141882673942701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0.13267836860282367</v>
      </c>
      <c r="J146" s="18">
        <f t="shared" si="21"/>
        <v>2.5557872768342899E-4</v>
      </c>
      <c r="K146" s="12">
        <f t="shared" si="25"/>
        <v>1.1112388143441507</v>
      </c>
      <c r="L146" s="12">
        <f t="shared" si="22"/>
        <v>0.10547544196328111</v>
      </c>
      <c r="M146" s="12">
        <f t="shared" si="26"/>
        <v>1.1125068857349488E-2</v>
      </c>
      <c r="N146" s="18">
        <f t="shared" si="23"/>
        <v>2.1430252526419812E-5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7.32</v>
      </c>
      <c r="D147" s="5" t="str">
        <f>'Исходные данные'!A149</f>
        <v>02.09.2016</v>
      </c>
      <c r="E147" s="1">
        <f>'Исходные данные'!B149</f>
        <v>8.34</v>
      </c>
      <c r="F147" s="12">
        <f t="shared" si="18"/>
        <v>1.139344262295082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0.13045288839743524</v>
      </c>
      <c r="J147" s="18">
        <f t="shared" si="21"/>
        <v>2.5059041175203738E-4</v>
      </c>
      <c r="K147" s="12">
        <f t="shared" si="25"/>
        <v>1.1087685241698739</v>
      </c>
      <c r="L147" s="12">
        <f t="shared" si="22"/>
        <v>0.10324996175789267</v>
      </c>
      <c r="M147" s="12">
        <f t="shared" si="26"/>
        <v>1.0660554603006304E-2</v>
      </c>
      <c r="N147" s="18">
        <f t="shared" si="23"/>
        <v>2.0478141958296026E-5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7.33</v>
      </c>
      <c r="D148" s="5" t="str">
        <f>'Исходные данные'!A150</f>
        <v>01.09.2016</v>
      </c>
      <c r="E148" s="1">
        <f>'Исходные данные'!B150</f>
        <v>8.24</v>
      </c>
      <c r="F148" s="12">
        <f t="shared" si="18"/>
        <v>1.1241473396998636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0.11702482802282022</v>
      </c>
      <c r="J148" s="18">
        <f t="shared" si="21"/>
        <v>2.2416867832992948E-4</v>
      </c>
      <c r="K148" s="12">
        <f t="shared" si="25"/>
        <v>1.0939794301309205</v>
      </c>
      <c r="L148" s="12">
        <f t="shared" si="22"/>
        <v>8.9821901383277752E-2</v>
      </c>
      <c r="M148" s="12">
        <f t="shared" si="26"/>
        <v>8.0679739681072792E-3</v>
      </c>
      <c r="N148" s="18">
        <f t="shared" si="23"/>
        <v>1.5454729494481337E-5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7.31</v>
      </c>
      <c r="D149" s="5" t="str">
        <f>'Исходные данные'!A151</f>
        <v>31.08.2016</v>
      </c>
      <c r="E149" s="1">
        <f>'Исходные данные'!B151</f>
        <v>8.25</v>
      </c>
      <c r="F149" s="12">
        <f t="shared" si="18"/>
        <v>1.12859097127223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0.1209699265849026</v>
      </c>
      <c r="J149" s="18">
        <f t="shared" si="21"/>
        <v>2.3107901421123568E-4</v>
      </c>
      <c r="K149" s="12">
        <f t="shared" si="25"/>
        <v>1.098303811253903</v>
      </c>
      <c r="L149" s="12">
        <f t="shared" si="22"/>
        <v>9.3766999945360099E-2</v>
      </c>
      <c r="M149" s="12">
        <f t="shared" si="26"/>
        <v>8.7922502787531661E-3</v>
      </c>
      <c r="N149" s="18">
        <f t="shared" si="23"/>
        <v>1.6795120774805085E-5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7.22</v>
      </c>
      <c r="D150" s="5" t="str">
        <f>'Исходные данные'!A152</f>
        <v>30.08.2016</v>
      </c>
      <c r="E150" s="1">
        <f>'Исходные данные'!B152</f>
        <v>8.36</v>
      </c>
      <c r="F150" s="12">
        <f t="shared" si="18"/>
        <v>1.1578947368421053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0.14660347419187544</v>
      </c>
      <c r="J150" s="18">
        <f t="shared" si="21"/>
        <v>2.7926307818982319E-4</v>
      </c>
      <c r="K150" s="12">
        <f t="shared" si="25"/>
        <v>1.1268211733706708</v>
      </c>
      <c r="L150" s="12">
        <f t="shared" si="22"/>
        <v>0.11940054755233284</v>
      </c>
      <c r="M150" s="12">
        <f t="shared" si="26"/>
        <v>1.4256490755796903E-2</v>
      </c>
      <c r="N150" s="18">
        <f t="shared" si="23"/>
        <v>2.7157006439273323E-5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7.23</v>
      </c>
      <c r="D151" s="5" t="str">
        <f>'Исходные данные'!A153</f>
        <v>29.08.2016</v>
      </c>
      <c r="E151" s="1">
        <f>'Исходные данные'!B153</f>
        <v>8.34</v>
      </c>
      <c r="F151" s="12">
        <f t="shared" si="18"/>
        <v>1.1535269709543567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0.14282418019998197</v>
      </c>
      <c r="J151" s="18">
        <f t="shared" si="21"/>
        <v>2.7130460650500002E-4</v>
      </c>
      <c r="K151" s="12">
        <f t="shared" si="25"/>
        <v>1.1225706219811171</v>
      </c>
      <c r="L151" s="12">
        <f t="shared" si="22"/>
        <v>0.11562125356043949</v>
      </c>
      <c r="M151" s="12">
        <f t="shared" si="26"/>
        <v>1.3368274274887449E-2</v>
      </c>
      <c r="N151" s="18">
        <f t="shared" si="23"/>
        <v>2.5393980114017916E-5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7.31</v>
      </c>
      <c r="D152" s="5" t="str">
        <f>'Исходные данные'!A154</f>
        <v>26.08.2016</v>
      </c>
      <c r="E152" s="1">
        <f>'Исходные данные'!B154</f>
        <v>8.34</v>
      </c>
      <c r="F152" s="12">
        <f t="shared" si="18"/>
        <v>1.1409028727770179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0.13181994260896832</v>
      </c>
      <c r="J152" s="18">
        <f t="shared" si="21"/>
        <v>2.4970239934166388E-4</v>
      </c>
      <c r="K152" s="12">
        <f t="shared" si="25"/>
        <v>1.1102853073766727</v>
      </c>
      <c r="L152" s="12">
        <f t="shared" si="22"/>
        <v>0.10461701596942581</v>
      </c>
      <c r="M152" s="12">
        <f t="shared" si="26"/>
        <v>1.0944720030347101E-2</v>
      </c>
      <c r="N152" s="18">
        <f t="shared" si="23"/>
        <v>2.0732241249773584E-5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7.36</v>
      </c>
      <c r="D153" s="5" t="str">
        <f>'Исходные данные'!A155</f>
        <v>25.08.2016</v>
      </c>
      <c r="E153" s="1">
        <f>'Исходные данные'!B155</f>
        <v>8.44</v>
      </c>
      <c r="F153" s="12">
        <f t="shared" si="18"/>
        <v>1.1467391304347825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0.13692237586708078</v>
      </c>
      <c r="J153" s="18">
        <f t="shared" si="21"/>
        <v>2.5864387184401167E-4</v>
      </c>
      <c r="K153" s="12">
        <f t="shared" si="25"/>
        <v>1.115964941710232</v>
      </c>
      <c r="L153" s="12">
        <f t="shared" si="22"/>
        <v>0.10971944922753829</v>
      </c>
      <c r="M153" s="12">
        <f t="shared" si="26"/>
        <v>1.2038357538794359E-2</v>
      </c>
      <c r="N153" s="18">
        <f t="shared" si="23"/>
        <v>2.274023792501917E-5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7.36</v>
      </c>
      <c r="D154" s="5" t="str">
        <f>'Исходные данные'!A156</f>
        <v>24.08.2016</v>
      </c>
      <c r="E154" s="1">
        <f>'Исходные данные'!B156</f>
        <v>8.5399999999999991</v>
      </c>
      <c r="F154" s="12">
        <f t="shared" si="18"/>
        <v>1.1603260869565215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0.14870107505969343</v>
      </c>
      <c r="J154" s="18">
        <f t="shared" si="21"/>
        <v>2.8010963285095394E-4</v>
      </c>
      <c r="K154" s="12">
        <f t="shared" si="25"/>
        <v>1.1291872751428176</v>
      </c>
      <c r="L154" s="12">
        <f t="shared" si="22"/>
        <v>0.12149814842015097</v>
      </c>
      <c r="M154" s="12">
        <f t="shared" si="26"/>
        <v>1.4761800069525041E-2</v>
      </c>
      <c r="N154" s="18">
        <f t="shared" si="23"/>
        <v>2.7806943534429415E-5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7.44</v>
      </c>
      <c r="D155" s="5" t="str">
        <f>'Исходные данные'!A157</f>
        <v>23.08.2016</v>
      </c>
      <c r="E155" s="1">
        <f>'Исходные данные'!B157</f>
        <v>8.56</v>
      </c>
      <c r="F155" s="12">
        <f t="shared" si="18"/>
        <v>1.1505376344086022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0.14022934130865031</v>
      </c>
      <c r="J155" s="18">
        <f t="shared" si="21"/>
        <v>2.6341408863066093E-4</v>
      </c>
      <c r="K155" s="12">
        <f t="shared" si="25"/>
        <v>1.1196615080462238</v>
      </c>
      <c r="L155" s="12">
        <f t="shared" si="22"/>
        <v>0.11302641466910775</v>
      </c>
      <c r="M155" s="12">
        <f t="shared" si="26"/>
        <v>1.2774970412953101E-2</v>
      </c>
      <c r="N155" s="18">
        <f t="shared" si="23"/>
        <v>2.3997168903510469E-5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7.38</v>
      </c>
      <c r="D156" s="5" t="str">
        <f>'Исходные данные'!A158</f>
        <v>22.08.2016</v>
      </c>
      <c r="E156" s="1">
        <f>'Исходные данные'!B158</f>
        <v>8.52</v>
      </c>
      <c r="F156" s="12">
        <f t="shared" si="18"/>
        <v>1.1544715447154472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0.14364270222884329</v>
      </c>
      <c r="J156" s="18">
        <f t="shared" si="21"/>
        <v>2.6907282674159172E-4</v>
      </c>
      <c r="K156" s="12">
        <f t="shared" si="25"/>
        <v>1.1234898469157688</v>
      </c>
      <c r="L156" s="12">
        <f t="shared" si="22"/>
        <v>0.11643977558930088</v>
      </c>
      <c r="M156" s="12">
        <f t="shared" si="26"/>
        <v>1.3558221339286755E-2</v>
      </c>
      <c r="N156" s="18">
        <f t="shared" si="23"/>
        <v>2.5397384515490633E-5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7.34</v>
      </c>
      <c r="D157" s="5" t="str">
        <f>'Исходные данные'!A159</f>
        <v>19.08.2016</v>
      </c>
      <c r="E157" s="1">
        <f>'Исходные данные'!B159</f>
        <v>8.4499999999999993</v>
      </c>
      <c r="F157" s="12">
        <f t="shared" si="18"/>
        <v>1.1512261580381471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0.14082759874265824</v>
      </c>
      <c r="J157" s="18">
        <f t="shared" si="21"/>
        <v>2.6306327238560887E-4</v>
      </c>
      <c r="K157" s="12">
        <f t="shared" si="25"/>
        <v>1.1203315542770695</v>
      </c>
      <c r="L157" s="12">
        <f t="shared" si="22"/>
        <v>0.11362467210311568</v>
      </c>
      <c r="M157" s="12">
        <f t="shared" si="26"/>
        <v>1.2910566110540561E-2</v>
      </c>
      <c r="N157" s="18">
        <f t="shared" si="23"/>
        <v>2.4116691612386109E-5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7.36</v>
      </c>
      <c r="D158" s="5" t="str">
        <f>'Исходные данные'!A160</f>
        <v>18.08.2016</v>
      </c>
      <c r="E158" s="1">
        <f>'Исходные данные'!B160</f>
        <v>8.49</v>
      </c>
      <c r="F158" s="12">
        <f t="shared" si="18"/>
        <v>1.1535326086956521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0.14282906758247102</v>
      </c>
      <c r="J158" s="18">
        <f t="shared" si="21"/>
        <v>2.6605732144613457E-4</v>
      </c>
      <c r="K158" s="12">
        <f t="shared" si="25"/>
        <v>1.1225761084265249</v>
      </c>
      <c r="L158" s="12">
        <f t="shared" si="22"/>
        <v>0.11562614094292856</v>
      </c>
      <c r="M158" s="12">
        <f t="shared" si="26"/>
        <v>1.3369404469353986E-2</v>
      </c>
      <c r="N158" s="18">
        <f t="shared" si="23"/>
        <v>2.4904089921279055E-5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7.34</v>
      </c>
      <c r="D159" s="5" t="str">
        <f>'Исходные данные'!A161</f>
        <v>17.08.2016</v>
      </c>
      <c r="E159" s="1">
        <f>'Исходные данные'!B161</f>
        <v>8.41</v>
      </c>
      <c r="F159" s="12">
        <f t="shared" si="18"/>
        <v>1.1457765667574933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0.13608263135843257</v>
      </c>
      <c r="J159" s="18">
        <f t="shared" si="21"/>
        <v>2.5278277737395791E-4</v>
      </c>
      <c r="K159" s="12">
        <f t="shared" si="25"/>
        <v>1.1150282096414386</v>
      </c>
      <c r="L159" s="12">
        <f t="shared" si="22"/>
        <v>0.10887970471889</v>
      </c>
      <c r="M159" s="12">
        <f t="shared" si="26"/>
        <v>1.1854790099672682E-2</v>
      </c>
      <c r="N159" s="18">
        <f t="shared" si="23"/>
        <v>2.2021081872582893E-5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7.36</v>
      </c>
      <c r="D160" s="5" t="str">
        <f>'Исходные данные'!A162</f>
        <v>16.08.2016</v>
      </c>
      <c r="E160" s="1">
        <f>'Исходные данные'!B162</f>
        <v>8.44</v>
      </c>
      <c r="F160" s="12">
        <f t="shared" si="18"/>
        <v>1.1467391304347825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0.13692237586708078</v>
      </c>
      <c r="J160" s="18">
        <f t="shared" si="21"/>
        <v>2.5363277803982761E-4</v>
      </c>
      <c r="K160" s="12">
        <f t="shared" si="25"/>
        <v>1.115964941710232</v>
      </c>
      <c r="L160" s="12">
        <f t="shared" si="22"/>
        <v>0.10971944922753829</v>
      </c>
      <c r="M160" s="12">
        <f t="shared" si="26"/>
        <v>1.2038357538794359E-2</v>
      </c>
      <c r="N160" s="18">
        <f t="shared" si="23"/>
        <v>2.2299657351587064E-5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7.32</v>
      </c>
      <c r="D161" s="5" t="str">
        <f>'Исходные данные'!A163</f>
        <v>15.08.2016</v>
      </c>
      <c r="E161" s="1">
        <f>'Исходные данные'!B163</f>
        <v>8.48</v>
      </c>
      <c r="F161" s="12">
        <f t="shared" si="18"/>
        <v>1.1584699453551912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0.14710012183059148</v>
      </c>
      <c r="J161" s="18">
        <f t="shared" si="21"/>
        <v>2.7172534821096999E-4</v>
      </c>
      <c r="K161" s="12">
        <f t="shared" si="25"/>
        <v>1.1273809454389125</v>
      </c>
      <c r="L161" s="12">
        <f t="shared" si="22"/>
        <v>0.11989719519104895</v>
      </c>
      <c r="M161" s="12">
        <f t="shared" si="26"/>
        <v>1.4375337414680498E-2</v>
      </c>
      <c r="N161" s="18">
        <f t="shared" si="23"/>
        <v>2.6554319031446972E-5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7.32</v>
      </c>
      <c r="D162" s="5" t="str">
        <f>'Исходные данные'!A164</f>
        <v>12.08.2016</v>
      </c>
      <c r="E162" s="1">
        <f>'Исходные данные'!B164</f>
        <v>8.39</v>
      </c>
      <c r="F162" s="12">
        <f t="shared" si="18"/>
        <v>1.1461748633879782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0.13643019250589472</v>
      </c>
      <c r="J162" s="18">
        <f t="shared" si="21"/>
        <v>2.5131232200523233E-4</v>
      </c>
      <c r="K162" s="12">
        <f t="shared" si="25"/>
        <v>1.1154158174802451</v>
      </c>
      <c r="L162" s="12">
        <f t="shared" si="22"/>
        <v>0.10922726586635229</v>
      </c>
      <c r="M162" s="12">
        <f t="shared" si="26"/>
        <v>1.1930595608638813E-2</v>
      </c>
      <c r="N162" s="18">
        <f t="shared" si="23"/>
        <v>2.1976848601037494E-5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7.32</v>
      </c>
      <c r="D163" s="5" t="str">
        <f>'Исходные данные'!A165</f>
        <v>11.08.2016</v>
      </c>
      <c r="E163" s="1">
        <f>'Исходные данные'!B165</f>
        <v>8.41</v>
      </c>
      <c r="F163" s="12">
        <f t="shared" si="18"/>
        <v>1.1489071038251366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0.13881114601163649</v>
      </c>
      <c r="J163" s="18">
        <f t="shared" si="21"/>
        <v>2.5498451096935703E-4</v>
      </c>
      <c r="K163" s="12">
        <f t="shared" si="25"/>
        <v>1.1180747348043933</v>
      </c>
      <c r="L163" s="12">
        <f t="shared" si="22"/>
        <v>0.11160821937209404</v>
      </c>
      <c r="M163" s="12">
        <f t="shared" si="26"/>
        <v>1.2456394631409474E-2</v>
      </c>
      <c r="N163" s="18">
        <f t="shared" si="23"/>
        <v>2.2881359204865366E-5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7.26</v>
      </c>
      <c r="D164" s="5" t="str">
        <f>'Исходные данные'!A166</f>
        <v>10.08.2016</v>
      </c>
      <c r="E164" s="1">
        <f>'Исходные данные'!B166</f>
        <v>8.39</v>
      </c>
      <c r="F164" s="12">
        <f t="shared" si="18"/>
        <v>1.1556473829201104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0.14466069164241024</v>
      </c>
      <c r="J164" s="18">
        <f t="shared" si="21"/>
        <v>2.649879753053572E-4</v>
      </c>
      <c r="K164" s="12">
        <f t="shared" si="25"/>
        <v>1.1246341300214042</v>
      </c>
      <c r="L164" s="12">
        <f t="shared" si="22"/>
        <v>0.11745776500286782</v>
      </c>
      <c r="M164" s="12">
        <f t="shared" si="26"/>
        <v>1.3796326559468927E-2</v>
      </c>
      <c r="N164" s="18">
        <f t="shared" si="23"/>
        <v>2.5271969877499228E-5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7.23</v>
      </c>
      <c r="D165" s="5" t="str">
        <f>'Исходные данные'!A167</f>
        <v>09.08.2016</v>
      </c>
      <c r="E165" s="1">
        <f>'Исходные данные'!B167</f>
        <v>8.42</v>
      </c>
      <c r="F165" s="12">
        <f t="shared" si="18"/>
        <v>1.164591977869986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0.15237079208356191</v>
      </c>
      <c r="J165" s="18">
        <f t="shared" si="21"/>
        <v>2.78332246048681E-4</v>
      </c>
      <c r="K165" s="12">
        <f t="shared" si="25"/>
        <v>1.1333386855013197</v>
      </c>
      <c r="L165" s="12">
        <f t="shared" si="22"/>
        <v>0.12516786544401945</v>
      </c>
      <c r="M165" s="12">
        <f t="shared" si="26"/>
        <v>1.5666994539812164E-2</v>
      </c>
      <c r="N165" s="18">
        <f t="shared" si="23"/>
        <v>2.8618541122414854E-5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7.12</v>
      </c>
      <c r="D166" s="5" t="str">
        <f>'Исходные данные'!A168</f>
        <v>08.08.2016</v>
      </c>
      <c r="E166" s="1">
        <f>'Исходные данные'!B168</f>
        <v>8.3699999999999992</v>
      </c>
      <c r="F166" s="12">
        <f t="shared" si="18"/>
        <v>1.1755617977528088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0.16174615907749937</v>
      </c>
      <c r="J166" s="18">
        <f t="shared" si="21"/>
        <v>2.9463337788829421E-4</v>
      </c>
      <c r="K166" s="12">
        <f t="shared" si="25"/>
        <v>1.1440141164526159</v>
      </c>
      <c r="L166" s="12">
        <f t="shared" si="22"/>
        <v>0.13454323243795685</v>
      </c>
      <c r="M166" s="12">
        <f t="shared" si="26"/>
        <v>1.8101881394854091E-2</v>
      </c>
      <c r="N166" s="18">
        <f t="shared" si="23"/>
        <v>3.2974003784186695E-5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7.07</v>
      </c>
      <c r="D167" s="5" t="str">
        <f>'Исходные данные'!A169</f>
        <v>05.08.2016</v>
      </c>
      <c r="E167" s="1">
        <f>'Исходные данные'!B169</f>
        <v>8.39</v>
      </c>
      <c r="F167" s="12">
        <f t="shared" si="18"/>
        <v>1.1867043847241867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0.17118004057063343</v>
      </c>
      <c r="J167" s="18">
        <f t="shared" si="21"/>
        <v>3.1094763839509715E-4</v>
      </c>
      <c r="K167" s="12">
        <f t="shared" si="25"/>
        <v>1.1548576780700697</v>
      </c>
      <c r="L167" s="12">
        <f t="shared" si="22"/>
        <v>0.14397711393109092</v>
      </c>
      <c r="M167" s="12">
        <f t="shared" si="26"/>
        <v>2.0729409335926343E-2</v>
      </c>
      <c r="N167" s="18">
        <f t="shared" si="23"/>
        <v>3.7654862429313906E-5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7.05</v>
      </c>
      <c r="D168" s="5" t="str">
        <f>'Исходные данные'!A170</f>
        <v>04.08.2016</v>
      </c>
      <c r="E168" s="1">
        <f>'Исходные данные'!B170</f>
        <v>8.39</v>
      </c>
      <c r="F168" s="12">
        <f t="shared" si="18"/>
        <v>1.1900709219858157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0.17401290365493757</v>
      </c>
      <c r="J168" s="18">
        <f t="shared" si="21"/>
        <v>3.1521128762911896E-4</v>
      </c>
      <c r="K168" s="12">
        <f t="shared" si="25"/>
        <v>1.1581338700645947</v>
      </c>
      <c r="L168" s="12">
        <f t="shared" si="22"/>
        <v>0.146809977015395</v>
      </c>
      <c r="M168" s="12">
        <f t="shared" si="26"/>
        <v>2.1553169351260816E-2</v>
      </c>
      <c r="N168" s="18">
        <f t="shared" si="23"/>
        <v>3.9041945286835124E-5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6.98</v>
      </c>
      <c r="D169" s="5" t="str">
        <f>'Исходные данные'!A171</f>
        <v>03.08.2016</v>
      </c>
      <c r="E169" s="1">
        <f>'Исходные данные'!B171</f>
        <v>8.35</v>
      </c>
      <c r="F169" s="12">
        <f t="shared" si="18"/>
        <v>1.1962750716332378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0.17921262208848296</v>
      </c>
      <c r="J169" s="18">
        <f t="shared" si="21"/>
        <v>3.2372412869716675E-4</v>
      </c>
      <c r="K169" s="12">
        <f t="shared" si="25"/>
        <v>1.1641715235429599</v>
      </c>
      <c r="L169" s="12">
        <f t="shared" si="22"/>
        <v>0.1520096954489405</v>
      </c>
      <c r="M169" s="12">
        <f t="shared" si="26"/>
        <v>2.3106947510479651E-2</v>
      </c>
      <c r="N169" s="18">
        <f t="shared" si="23"/>
        <v>4.1739674150785775E-5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6.87</v>
      </c>
      <c r="D170" s="5" t="str">
        <f>'Исходные данные'!A172</f>
        <v>02.08.2016</v>
      </c>
      <c r="E170" s="1">
        <f>'Исходные данные'!B172</f>
        <v>8.26</v>
      </c>
      <c r="F170" s="12">
        <f t="shared" si="18"/>
        <v>1.2023289665211061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0.1842604812986286</v>
      </c>
      <c r="J170" s="18">
        <f t="shared" si="21"/>
        <v>3.3191344665118471E-4</v>
      </c>
      <c r="K170" s="12">
        <f t="shared" si="25"/>
        <v>1.170062954537469</v>
      </c>
      <c r="L170" s="12">
        <f t="shared" si="22"/>
        <v>0.15705755465908613</v>
      </c>
      <c r="M170" s="12">
        <f t="shared" si="26"/>
        <v>2.4667075475491837E-2</v>
      </c>
      <c r="N170" s="18">
        <f t="shared" si="23"/>
        <v>4.4433477988187272E-5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6.81</v>
      </c>
      <c r="D171" s="5" t="str">
        <f>'Исходные данные'!A173</f>
        <v>01.08.2016</v>
      </c>
      <c r="E171" s="1">
        <f>'Исходные данные'!B173</f>
        <v>8.33</v>
      </c>
      <c r="F171" s="12">
        <f t="shared" si="18"/>
        <v>1.2232011747430251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0.20147133601733047</v>
      </c>
      <c r="J171" s="18">
        <f t="shared" si="21"/>
        <v>3.6190291537086189E-4</v>
      </c>
      <c r="K171" s="12">
        <f t="shared" si="25"/>
        <v>1.1903750307660934</v>
      </c>
      <c r="L171" s="12">
        <f t="shared" si="22"/>
        <v>0.17426840937778804</v>
      </c>
      <c r="M171" s="12">
        <f t="shared" si="26"/>
        <v>3.036947850706433E-2</v>
      </c>
      <c r="N171" s="18">
        <f t="shared" si="23"/>
        <v>5.455268738106689E-5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6.83</v>
      </c>
      <c r="D172" s="5" t="str">
        <f>'Исходные данные'!A174</f>
        <v>29.07.2016</v>
      </c>
      <c r="E172" s="1">
        <f>'Исходные данные'!B174</f>
        <v>8.3000000000000007</v>
      </c>
      <c r="F172" s="12">
        <f t="shared" si="18"/>
        <v>1.2152269399707176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0.19493084121985371</v>
      </c>
      <c r="J172" s="18">
        <f t="shared" si="21"/>
        <v>3.491769294648447E-4</v>
      </c>
      <c r="K172" s="12">
        <f t="shared" si="25"/>
        <v>1.1826147946263466</v>
      </c>
      <c r="L172" s="12">
        <f t="shared" si="22"/>
        <v>0.16772791458031128</v>
      </c>
      <c r="M172" s="12">
        <f t="shared" si="26"/>
        <v>2.8132653329460206E-2</v>
      </c>
      <c r="N172" s="18">
        <f t="shared" si="23"/>
        <v>5.0393634202812611E-5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6.87</v>
      </c>
      <c r="D173" s="5" t="str">
        <f>'Исходные данные'!A175</f>
        <v>28.07.2016</v>
      </c>
      <c r="E173" s="1">
        <f>'Исходные данные'!B175</f>
        <v>8.2200000000000006</v>
      </c>
      <c r="F173" s="12">
        <f t="shared" si="18"/>
        <v>1.1965065502183407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0.17940610283383068</v>
      </c>
      <c r="J173" s="18">
        <f t="shared" si="21"/>
        <v>3.2047072754469913E-4</v>
      </c>
      <c r="K173" s="12">
        <f t="shared" si="25"/>
        <v>1.1643967901087164</v>
      </c>
      <c r="L173" s="12">
        <f t="shared" si="22"/>
        <v>0.15220317619428825</v>
      </c>
      <c r="M173" s="12">
        <f t="shared" si="26"/>
        <v>2.3165806843629563E-2</v>
      </c>
      <c r="N173" s="18">
        <f t="shared" si="23"/>
        <v>4.1380771646403527E-5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6.82</v>
      </c>
      <c r="D174" s="5" t="str">
        <f>'Исходные данные'!A176</f>
        <v>27.07.2016</v>
      </c>
      <c r="E174" s="1">
        <f>'Исходные данные'!B176</f>
        <v>8.09</v>
      </c>
      <c r="F174" s="12">
        <f t="shared" si="18"/>
        <v>1.1862170087976538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0.17076925921502945</v>
      </c>
      <c r="J174" s="18">
        <f t="shared" si="21"/>
        <v>3.0419146038904849E-4</v>
      </c>
      <c r="K174" s="12">
        <f t="shared" si="25"/>
        <v>1.1543833814903079</v>
      </c>
      <c r="L174" s="12">
        <f t="shared" si="22"/>
        <v>0.14356633257548704</v>
      </c>
      <c r="M174" s="12">
        <f t="shared" si="26"/>
        <v>2.0611291849175359E-2</v>
      </c>
      <c r="N174" s="18">
        <f t="shared" si="23"/>
        <v>3.6714915769534119E-5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6.77</v>
      </c>
      <c r="D175" s="5" t="str">
        <f>'Исходные данные'!A177</f>
        <v>26.07.2016</v>
      </c>
      <c r="E175" s="1">
        <f>'Исходные данные'!B177</f>
        <v>8.11</v>
      </c>
      <c r="F175" s="12">
        <f t="shared" si="18"/>
        <v>1.1979320531757756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0.18059678120313799</v>
      </c>
      <c r="J175" s="18">
        <f t="shared" si="21"/>
        <v>3.2079936379730812E-4</v>
      </c>
      <c r="K175" s="12">
        <f t="shared" si="25"/>
        <v>1.1657840378990647</v>
      </c>
      <c r="L175" s="12">
        <f t="shared" si="22"/>
        <v>0.15339385456359558</v>
      </c>
      <c r="M175" s="12">
        <f t="shared" si="26"/>
        <v>2.352967461787752E-2</v>
      </c>
      <c r="N175" s="18">
        <f t="shared" si="23"/>
        <v>4.179645172790943E-5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6.82</v>
      </c>
      <c r="D176" s="5" t="str">
        <f>'Исходные данные'!A178</f>
        <v>25.07.2016</v>
      </c>
      <c r="E176" s="1">
        <f>'Исходные данные'!B178</f>
        <v>8.0299999999999994</v>
      </c>
      <c r="F176" s="12">
        <f t="shared" si="18"/>
        <v>1.1774193548387095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0.16332505610329945</v>
      </c>
      <c r="J176" s="18">
        <f t="shared" si="21"/>
        <v>2.8930935574569215E-4</v>
      </c>
      <c r="K176" s="12">
        <f t="shared" si="25"/>
        <v>1.1458218236547801</v>
      </c>
      <c r="L176" s="12">
        <f t="shared" si="22"/>
        <v>0.13612212946375685</v>
      </c>
      <c r="M176" s="12">
        <f t="shared" si="26"/>
        <v>1.8529234129747787E-2</v>
      </c>
      <c r="N176" s="18">
        <f t="shared" si="23"/>
        <v>3.2822157949530488E-5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6.86</v>
      </c>
      <c r="D177" s="5" t="str">
        <f>'Исходные данные'!A179</f>
        <v>22.07.2016</v>
      </c>
      <c r="E177" s="1">
        <f>'Исходные данные'!B179</f>
        <v>8.01</v>
      </c>
      <c r="F177" s="12">
        <f t="shared" si="18"/>
        <v>1.1676384839650145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0.15498331934247389</v>
      </c>
      <c r="J177" s="18">
        <f t="shared" si="21"/>
        <v>2.7376680630786623E-4</v>
      </c>
      <c r="K177" s="12">
        <f t="shared" si="25"/>
        <v>1.1363034347686349</v>
      </c>
      <c r="L177" s="12">
        <f t="shared" si="22"/>
        <v>0.12778039270293143</v>
      </c>
      <c r="M177" s="12">
        <f t="shared" si="26"/>
        <v>1.6327828759315377E-2</v>
      </c>
      <c r="N177" s="18">
        <f t="shared" si="23"/>
        <v>2.8841926681812083E-5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6.85</v>
      </c>
      <c r="D178" s="5" t="str">
        <f>'Исходные данные'!A180</f>
        <v>21.07.2016</v>
      </c>
      <c r="E178" s="1">
        <f>'Исходные данные'!B180</f>
        <v>8.0299999999999994</v>
      </c>
      <c r="F178" s="12">
        <f t="shared" si="18"/>
        <v>1.1722627737226277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0.15893587568453632</v>
      </c>
      <c r="J178" s="18">
        <f t="shared" si="21"/>
        <v>2.799651281670163E-4</v>
      </c>
      <c r="K178" s="12">
        <f t="shared" si="25"/>
        <v>1.1408036258869492</v>
      </c>
      <c r="L178" s="12">
        <f t="shared" si="22"/>
        <v>0.13173294904499383</v>
      </c>
      <c r="M178" s="12">
        <f t="shared" si="26"/>
        <v>1.7353569864090947E-2</v>
      </c>
      <c r="N178" s="18">
        <f t="shared" si="23"/>
        <v>3.0568267801277745E-5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6.87</v>
      </c>
      <c r="D179" s="5" t="str">
        <f>'Исходные данные'!A181</f>
        <v>20.07.2016</v>
      </c>
      <c r="E179" s="1">
        <f>'Исходные данные'!B181</f>
        <v>8.0299999999999994</v>
      </c>
      <c r="F179" s="12">
        <f t="shared" si="18"/>
        <v>1.1688500727802036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0.15602042172441216</v>
      </c>
      <c r="J179" s="18">
        <f t="shared" si="21"/>
        <v>2.740625016872886E-4</v>
      </c>
      <c r="K179" s="12">
        <f t="shared" si="25"/>
        <v>1.1374825090721399</v>
      </c>
      <c r="L179" s="12">
        <f t="shared" si="22"/>
        <v>0.12881749508486967</v>
      </c>
      <c r="M179" s="12">
        <f t="shared" si="26"/>
        <v>1.6593947039940431E-2</v>
      </c>
      <c r="N179" s="18">
        <f t="shared" si="23"/>
        <v>2.9148611370025998E-5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6.88</v>
      </c>
      <c r="D180" s="5" t="str">
        <f>'Исходные данные'!A182</f>
        <v>19.07.2016</v>
      </c>
      <c r="E180" s="1">
        <f>'Исходные данные'!B182</f>
        <v>7.99</v>
      </c>
      <c r="F180" s="12">
        <f t="shared" si="18"/>
        <v>1.1613372093023255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0.14957210783293096</v>
      </c>
      <c r="J180" s="18">
        <f t="shared" si="21"/>
        <v>2.6200220936938029E-4</v>
      </c>
      <c r="K180" s="12">
        <f t="shared" si="25"/>
        <v>1.1301712627471032</v>
      </c>
      <c r="L180" s="12">
        <f t="shared" si="22"/>
        <v>0.12236918119338852</v>
      </c>
      <c r="M180" s="12">
        <f t="shared" si="26"/>
        <v>1.4974216505940358E-2</v>
      </c>
      <c r="N180" s="18">
        <f t="shared" si="23"/>
        <v>2.6230009491569366E-5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6.9</v>
      </c>
      <c r="D181" s="5" t="str">
        <f>'Исходные данные'!A183</f>
        <v>18.07.2016</v>
      </c>
      <c r="E181" s="1">
        <f>'Исходные данные'!B183</f>
        <v>7.89</v>
      </c>
      <c r="F181" s="12">
        <f t="shared" si="18"/>
        <v>1.1434782608695651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0.13407472325456904</v>
      </c>
      <c r="J181" s="18">
        <f t="shared" si="21"/>
        <v>2.3420028444267552E-4</v>
      </c>
      <c r="K181" s="12">
        <f t="shared" si="25"/>
        <v>1.1127915816864113</v>
      </c>
      <c r="L181" s="12">
        <f t="shared" si="22"/>
        <v>0.10687179661502653</v>
      </c>
      <c r="M181" s="12">
        <f t="shared" si="26"/>
        <v>1.1421580911723603E-2</v>
      </c>
      <c r="N181" s="18">
        <f t="shared" si="23"/>
        <v>1.9951094683460731E-5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6.84</v>
      </c>
      <c r="D182" s="5" t="str">
        <f>'Исходные данные'!A184</f>
        <v>15.07.2016</v>
      </c>
      <c r="E182" s="1">
        <f>'Исходные данные'!B184</f>
        <v>7.87</v>
      </c>
      <c r="F182" s="12">
        <f t="shared" si="18"/>
        <v>1.1505847953216375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0.14027033079485282</v>
      </c>
      <c r="J182" s="18">
        <f t="shared" si="21"/>
        <v>2.4433883539294674E-4</v>
      </c>
      <c r="K182" s="12">
        <f t="shared" si="25"/>
        <v>1.1197074033367651</v>
      </c>
      <c r="L182" s="12">
        <f t="shared" si="22"/>
        <v>0.11306740415531027</v>
      </c>
      <c r="M182" s="12">
        <f t="shared" si="26"/>
        <v>1.2784237882420281E-2</v>
      </c>
      <c r="N182" s="18">
        <f t="shared" si="23"/>
        <v>2.2269041342359091E-5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6.78</v>
      </c>
      <c r="D183" s="5" t="str">
        <f>'Исходные данные'!A185</f>
        <v>14.07.2016</v>
      </c>
      <c r="E183" s="1">
        <f>'Исходные данные'!B185</f>
        <v>7.81</v>
      </c>
      <c r="F183" s="12">
        <f t="shared" si="18"/>
        <v>1.1519174041297935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0.14142786189929038</v>
      </c>
      <c r="J183" s="18">
        <f t="shared" si="21"/>
        <v>2.4566756629533921E-4</v>
      </c>
      <c r="K183" s="12">
        <f t="shared" si="25"/>
        <v>1.1210042499093178</v>
      </c>
      <c r="L183" s="12">
        <f t="shared" si="22"/>
        <v>0.11422493525974788</v>
      </c>
      <c r="M183" s="12">
        <f t="shared" si="26"/>
        <v>1.30473358350936E-2</v>
      </c>
      <c r="N183" s="18">
        <f t="shared" si="23"/>
        <v>2.266390227639788E-5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6.7</v>
      </c>
      <c r="D184" s="5" t="str">
        <f>'Исходные данные'!A186</f>
        <v>13.07.2016</v>
      </c>
      <c r="E184" s="1">
        <f>'Исходные данные'!B186</f>
        <v>7.79</v>
      </c>
      <c r="F184" s="12">
        <f t="shared" si="18"/>
        <v>1.1626865671641791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0.15073333348573648</v>
      </c>
      <c r="J184" s="18">
        <f t="shared" si="21"/>
        <v>2.6110087115891465E-4</v>
      </c>
      <c r="K184" s="12">
        <f t="shared" si="25"/>
        <v>1.1314844088914042</v>
      </c>
      <c r="L184" s="12">
        <f t="shared" si="22"/>
        <v>0.12353040684619397</v>
      </c>
      <c r="M184" s="12">
        <f t="shared" si="26"/>
        <v>1.5259761415586213E-2</v>
      </c>
      <c r="N184" s="18">
        <f t="shared" si="23"/>
        <v>2.6433018544393705E-5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6.61</v>
      </c>
      <c r="D185" s="5" t="str">
        <f>'Исходные данные'!A187</f>
        <v>12.07.2016</v>
      </c>
      <c r="E185" s="1">
        <f>'Исходные данные'!B187</f>
        <v>7.67</v>
      </c>
      <c r="F185" s="12">
        <f t="shared" si="18"/>
        <v>1.1603630862329803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0.14873296151556992</v>
      </c>
      <c r="J185" s="18">
        <f t="shared" si="21"/>
        <v>2.5691674554856591E-4</v>
      </c>
      <c r="K185" s="12">
        <f t="shared" si="25"/>
        <v>1.1292232814970971</v>
      </c>
      <c r="L185" s="12">
        <f t="shared" si="22"/>
        <v>0.12153003487602734</v>
      </c>
      <c r="M185" s="12">
        <f t="shared" si="26"/>
        <v>1.4769549376968429E-2</v>
      </c>
      <c r="N185" s="18">
        <f t="shared" si="23"/>
        <v>2.5512465565693391E-5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6.54</v>
      </c>
      <c r="D186" s="5" t="str">
        <f>'Исходные данные'!A188</f>
        <v>11.07.2016</v>
      </c>
      <c r="E186" s="1">
        <f>'Исходные данные'!B188</f>
        <v>7.59</v>
      </c>
      <c r="F186" s="12">
        <f t="shared" si="18"/>
        <v>1.1605504587155964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0.14889442593843125</v>
      </c>
      <c r="J186" s="18">
        <f t="shared" si="21"/>
        <v>2.5647780930729882E-4</v>
      </c>
      <c r="K186" s="12">
        <f t="shared" si="25"/>
        <v>1.1294056256031724</v>
      </c>
      <c r="L186" s="12">
        <f t="shared" si="22"/>
        <v>0.12169149929888871</v>
      </c>
      <c r="M186" s="12">
        <f t="shared" si="26"/>
        <v>1.480882100161144E-2</v>
      </c>
      <c r="N186" s="18">
        <f t="shared" si="23"/>
        <v>2.5508906360858481E-5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6.43</v>
      </c>
      <c r="D187" s="5" t="str">
        <f>'Исходные данные'!A189</f>
        <v>08.07.2016</v>
      </c>
      <c r="E187" s="1">
        <f>'Исходные данные'!B189</f>
        <v>7.48</v>
      </c>
      <c r="F187" s="12">
        <f t="shared" si="18"/>
        <v>1.1632970451010887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0.15125825373685786</v>
      </c>
      <c r="J187" s="18">
        <f t="shared" si="21"/>
        <v>2.5982241038660907E-4</v>
      </c>
      <c r="K187" s="12">
        <f t="shared" si="25"/>
        <v>1.1320785038840644</v>
      </c>
      <c r="L187" s="12">
        <f t="shared" si="22"/>
        <v>0.12405532709731541</v>
      </c>
      <c r="M187" s="12">
        <f t="shared" si="26"/>
        <v>1.5389724181221927E-2</v>
      </c>
      <c r="N187" s="18">
        <f t="shared" si="23"/>
        <v>2.6435550676834285E-5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6.57</v>
      </c>
      <c r="D188" s="5" t="str">
        <f>'Исходные данные'!A190</f>
        <v>07.07.2016</v>
      </c>
      <c r="E188" s="1">
        <f>'Исходные данные'!B190</f>
        <v>7.49</v>
      </c>
      <c r="F188" s="12">
        <f t="shared" si="18"/>
        <v>1.1400304414003044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0.13105496503260897</v>
      </c>
      <c r="J188" s="18">
        <f t="shared" si="21"/>
        <v>2.2449008970986713E-4</v>
      </c>
      <c r="K188" s="12">
        <f t="shared" si="25"/>
        <v>1.1094362887946601</v>
      </c>
      <c r="L188" s="12">
        <f t="shared" si="22"/>
        <v>0.10385203839306643</v>
      </c>
      <c r="M188" s="12">
        <f t="shared" si="26"/>
        <v>1.0785245878394951E-2</v>
      </c>
      <c r="N188" s="18">
        <f t="shared" si="23"/>
        <v>1.8474544739159033E-5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6.52</v>
      </c>
      <c r="D189" s="5" t="str">
        <f>'Исходные данные'!A191</f>
        <v>06.07.2016</v>
      </c>
      <c r="E189" s="1">
        <f>'Исходные данные'!B191</f>
        <v>7.55</v>
      </c>
      <c r="F189" s="12">
        <f t="shared" si="18"/>
        <v>1.1579754601226995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0.14667318732237183</v>
      </c>
      <c r="J189" s="18">
        <f t="shared" si="21"/>
        <v>2.5054203096575755E-4</v>
      </c>
      <c r="K189" s="12">
        <f t="shared" si="25"/>
        <v>1.1268997303403705</v>
      </c>
      <c r="L189" s="12">
        <f t="shared" si="22"/>
        <v>0.11947026068282932</v>
      </c>
      <c r="M189" s="12">
        <f t="shared" si="26"/>
        <v>1.4273143187623199E-2</v>
      </c>
      <c r="N189" s="18">
        <f t="shared" si="23"/>
        <v>2.4380886157689285E-5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6.5</v>
      </c>
      <c r="D190" s="5" t="str">
        <f>'Исходные данные'!A192</f>
        <v>05.07.2016</v>
      </c>
      <c r="E190" s="1">
        <f>'Исходные данные'!B192</f>
        <v>7.48</v>
      </c>
      <c r="F190" s="12">
        <f t="shared" si="18"/>
        <v>1.1507692307692308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0.14043061508479446</v>
      </c>
      <c r="J190" s="18">
        <f t="shared" si="21"/>
        <v>2.3920917398858577E-4</v>
      </c>
      <c r="K190" s="12">
        <f t="shared" si="25"/>
        <v>1.1198868892268514</v>
      </c>
      <c r="L190" s="12">
        <f t="shared" si="22"/>
        <v>0.11322768844525202</v>
      </c>
      <c r="M190" s="12">
        <f t="shared" si="26"/>
        <v>1.2820509430655064E-2</v>
      </c>
      <c r="N190" s="18">
        <f t="shared" si="23"/>
        <v>2.1838425112416508E-5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6.48</v>
      </c>
      <c r="D191" s="5" t="str">
        <f>'Исходные данные'!A193</f>
        <v>04.07.2016</v>
      </c>
      <c r="E191" s="1">
        <f>'Исходные данные'!B193</f>
        <v>7.51</v>
      </c>
      <c r="F191" s="12">
        <f t="shared" si="18"/>
        <v>1.1589506172839505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0.14751495541185999</v>
      </c>
      <c r="J191" s="18">
        <f t="shared" si="21"/>
        <v>2.5057529773309659E-4</v>
      </c>
      <c r="K191" s="12">
        <f t="shared" si="25"/>
        <v>1.1278487179311238</v>
      </c>
      <c r="L191" s="12">
        <f t="shared" si="22"/>
        <v>0.1203120287723175</v>
      </c>
      <c r="M191" s="12">
        <f t="shared" si="26"/>
        <v>1.4474984267310961E-2</v>
      </c>
      <c r="N191" s="18">
        <f t="shared" si="23"/>
        <v>2.4587835737309395E-5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6.51</v>
      </c>
      <c r="D192" s="5" t="str">
        <f>'Исходные данные'!A194</f>
        <v>01.07.2016</v>
      </c>
      <c r="E192" s="1">
        <f>'Исходные данные'!B194</f>
        <v>7.41</v>
      </c>
      <c r="F192" s="12">
        <f t="shared" si="18"/>
        <v>1.1382488479262673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0.12949098308751769</v>
      </c>
      <c r="J192" s="18">
        <f t="shared" si="21"/>
        <v>2.1934508134496543E-4</v>
      </c>
      <c r="K192" s="12">
        <f t="shared" si="25"/>
        <v>1.1077025066251693</v>
      </c>
      <c r="L192" s="12">
        <f t="shared" si="22"/>
        <v>0.10228805644797517</v>
      </c>
      <c r="M192" s="12">
        <f t="shared" si="26"/>
        <v>1.0462846491904161E-2</v>
      </c>
      <c r="N192" s="18">
        <f t="shared" si="23"/>
        <v>1.7723040324093646E-5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6.52</v>
      </c>
      <c r="D193" s="5" t="str">
        <f>'Исходные данные'!A195</f>
        <v>30.06.2016</v>
      </c>
      <c r="E193" s="1">
        <f>'Исходные данные'!B195</f>
        <v>7.42</v>
      </c>
      <c r="F193" s="12">
        <f t="shared" si="18"/>
        <v>1.138036809815951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0.12930468124072758</v>
      </c>
      <c r="J193" s="18">
        <f t="shared" si="21"/>
        <v>2.1841818276926701E-4</v>
      </c>
      <c r="K193" s="12">
        <f t="shared" si="25"/>
        <v>1.107496158824576</v>
      </c>
      <c r="L193" s="12">
        <f t="shared" si="22"/>
        <v>0.10210175460118501</v>
      </c>
      <c r="M193" s="12">
        <f t="shared" si="26"/>
        <v>1.0424768292640609E-2</v>
      </c>
      <c r="N193" s="18">
        <f t="shared" si="23"/>
        <v>1.7609253775044717E-5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6.51</v>
      </c>
      <c r="D194" s="5" t="str">
        <f>'Исходные данные'!A196</f>
        <v>29.06.2016</v>
      </c>
      <c r="E194" s="1">
        <f>'Исходные данные'!B196</f>
        <v>7.42</v>
      </c>
      <c r="F194" s="12">
        <f t="shared" ref="F194:F257" si="27">E194/C194</f>
        <v>1.1397849462365592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0.13083960095881128</v>
      </c>
      <c r="J194" s="18">
        <f t="shared" ref="J194:J257" si="30">H194*I194</f>
        <v>2.2039407847520624E-4</v>
      </c>
      <c r="K194" s="12">
        <f t="shared" si="25"/>
        <v>1.1091973818028011</v>
      </c>
      <c r="L194" s="12">
        <f t="shared" ref="L194:L257" si="31">LN(K194)</f>
        <v>0.10363667431926873</v>
      </c>
      <c r="M194" s="12">
        <f t="shared" si="26"/>
        <v>1.0740560263958181E-2</v>
      </c>
      <c r="N194" s="18">
        <f t="shared" ref="N194:N257" si="32">M194*H194</f>
        <v>1.8092044490625352E-5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6.51</v>
      </c>
      <c r="D195" s="5" t="str">
        <f>'Исходные данные'!A197</f>
        <v>28.06.2016</v>
      </c>
      <c r="E195" s="1">
        <f>'Исходные данные'!B197</f>
        <v>7.33</v>
      </c>
      <c r="F195" s="12">
        <f t="shared" si="27"/>
        <v>1.1259600614439325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0.11863605967808229</v>
      </c>
      <c r="J195" s="18">
        <f t="shared" si="30"/>
        <v>1.9927994470237925E-4</v>
      </c>
      <c r="K195" s="12">
        <f t="shared" ref="K195:K258" si="34">F195/GEOMEAN(F$2:F$1242)</f>
        <v>1.0957435052041149</v>
      </c>
      <c r="L195" s="12">
        <f t="shared" si="31"/>
        <v>9.1433133038539796E-2</v>
      </c>
      <c r="M195" s="12">
        <f t="shared" ref="M195:M258" si="35">POWER(L195-AVERAGE(L$2:L$1242),2)</f>
        <v>8.3600178172433225E-3</v>
      </c>
      <c r="N195" s="18">
        <f t="shared" si="32"/>
        <v>1.4042812049319444E-5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6.46</v>
      </c>
      <c r="D196" s="5" t="str">
        <f>'Исходные данные'!A198</f>
        <v>27.06.2016</v>
      </c>
      <c r="E196" s="1">
        <f>'Исходные данные'!B198</f>
        <v>7.22</v>
      </c>
      <c r="F196" s="12">
        <f t="shared" si="27"/>
        <v>1.1176470588235294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0.1112256351102244</v>
      </c>
      <c r="J196" s="18">
        <f t="shared" si="30"/>
        <v>1.8631076277074305E-4</v>
      </c>
      <c r="K196" s="12">
        <f t="shared" si="34"/>
        <v>1.0876535924781074</v>
      </c>
      <c r="L196" s="12">
        <f t="shared" si="31"/>
        <v>8.4022708470681898E-2</v>
      </c>
      <c r="M196" s="12">
        <f t="shared" si="35"/>
        <v>7.0598155387492038E-3</v>
      </c>
      <c r="N196" s="18">
        <f t="shared" si="32"/>
        <v>1.1825687637041849E-5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6.48</v>
      </c>
      <c r="D197" s="5" t="str">
        <f>'Исходные данные'!A199</f>
        <v>24.06.2016</v>
      </c>
      <c r="E197" s="1">
        <f>'Исходные данные'!B199</f>
        <v>7.4</v>
      </c>
      <c r="F197" s="12">
        <f t="shared" si="27"/>
        <v>1.1419753086419753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0.13275948984594071</v>
      </c>
      <c r="J197" s="18">
        <f t="shared" si="30"/>
        <v>2.2176080724304337E-4</v>
      </c>
      <c r="K197" s="12">
        <f t="shared" si="34"/>
        <v>1.1113289630746095</v>
      </c>
      <c r="L197" s="12">
        <f t="shared" si="31"/>
        <v>0.10555656320639829</v>
      </c>
      <c r="M197" s="12">
        <f t="shared" si="35"/>
        <v>1.1142188035946363E-2</v>
      </c>
      <c r="N197" s="18">
        <f t="shared" si="32"/>
        <v>1.861185679586879E-5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6.5</v>
      </c>
      <c r="D198" s="5" t="str">
        <f>'Исходные данные'!A200</f>
        <v>23.06.2016</v>
      </c>
      <c r="E198" s="1">
        <f>'Исходные данные'!B200</f>
        <v>7.35</v>
      </c>
      <c r="F198" s="12">
        <f t="shared" si="27"/>
        <v>1.1307692307692307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0.12289813632315387</v>
      </c>
      <c r="J198" s="18">
        <f t="shared" si="30"/>
        <v>2.0471548067544829E-4</v>
      </c>
      <c r="K198" s="12">
        <f t="shared" si="34"/>
        <v>1.1004236144140851</v>
      </c>
      <c r="L198" s="12">
        <f t="shared" si="31"/>
        <v>9.5695209683611282E-2</v>
      </c>
      <c r="M198" s="12">
        <f t="shared" si="35"/>
        <v>9.1575731563903352E-3</v>
      </c>
      <c r="N198" s="18">
        <f t="shared" si="32"/>
        <v>1.5254071759083615E-5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6.5</v>
      </c>
      <c r="D199" s="5" t="str">
        <f>'Исходные данные'!A201</f>
        <v>22.06.2016</v>
      </c>
      <c r="E199" s="1">
        <f>'Исходные данные'!B201</f>
        <v>7.35</v>
      </c>
      <c r="F199" s="12">
        <f t="shared" si="27"/>
        <v>1.1307692307692307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0.12289813632315387</v>
      </c>
      <c r="J199" s="18">
        <f t="shared" si="30"/>
        <v>2.0414411033619896E-4</v>
      </c>
      <c r="K199" s="12">
        <f t="shared" si="34"/>
        <v>1.1004236144140851</v>
      </c>
      <c r="L199" s="12">
        <f t="shared" si="31"/>
        <v>9.5695209683611282E-2</v>
      </c>
      <c r="M199" s="12">
        <f t="shared" si="35"/>
        <v>9.1575731563903352E-3</v>
      </c>
      <c r="N199" s="18">
        <f t="shared" si="32"/>
        <v>1.5211496941941482E-5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6.48</v>
      </c>
      <c r="D200" s="5" t="str">
        <f>'Исходные данные'!A202</f>
        <v>21.06.2016</v>
      </c>
      <c r="E200" s="1">
        <f>'Исходные данные'!B202</f>
        <v>7.37</v>
      </c>
      <c r="F200" s="12">
        <f t="shared" si="27"/>
        <v>1.1373456790123455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0.12869719583706177</v>
      </c>
      <c r="J200" s="18">
        <f t="shared" si="30"/>
        <v>2.1318017348691363E-4</v>
      </c>
      <c r="K200" s="12">
        <f t="shared" si="34"/>
        <v>1.106823575386469</v>
      </c>
      <c r="L200" s="12">
        <f t="shared" si="31"/>
        <v>0.10149426919751932</v>
      </c>
      <c r="M200" s="12">
        <f t="shared" si="35"/>
        <v>1.0301086679938525E-2</v>
      </c>
      <c r="N200" s="18">
        <f t="shared" si="32"/>
        <v>1.7063211294154996E-5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6.42</v>
      </c>
      <c r="D201" s="5" t="str">
        <f>'Исходные данные'!A203</f>
        <v>20.06.2016</v>
      </c>
      <c r="E201" s="1">
        <f>'Исходные данные'!B203</f>
        <v>7.35</v>
      </c>
      <c r="F201" s="12">
        <f t="shared" si="27"/>
        <v>1.1448598130841121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0.13528219552287546</v>
      </c>
      <c r="J201" s="18">
        <f t="shared" si="30"/>
        <v>2.2346244144134535E-4</v>
      </c>
      <c r="K201" s="12">
        <f t="shared" si="34"/>
        <v>1.1141360582074071</v>
      </c>
      <c r="L201" s="12">
        <f t="shared" si="31"/>
        <v>0.108079268883333</v>
      </c>
      <c r="M201" s="12">
        <f t="shared" si="35"/>
        <v>1.1681128362355799E-2</v>
      </c>
      <c r="N201" s="18">
        <f t="shared" si="32"/>
        <v>1.9295173711165746E-5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6.41</v>
      </c>
      <c r="D202" s="5" t="str">
        <f>'Исходные данные'!A204</f>
        <v>17.06.2016</v>
      </c>
      <c r="E202" s="1">
        <f>'Исходные данные'!B204</f>
        <v>7.34</v>
      </c>
      <c r="F202" s="12">
        <f t="shared" si="27"/>
        <v>1.1450858034321372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0.13547957169384545</v>
      </c>
      <c r="J202" s="18">
        <f t="shared" si="30"/>
        <v>2.2316386829360083E-4</v>
      </c>
      <c r="K202" s="12">
        <f t="shared" si="34"/>
        <v>1.1143559838198394</v>
      </c>
      <c r="L202" s="12">
        <f t="shared" si="31"/>
        <v>0.10827664505430298</v>
      </c>
      <c r="M202" s="12">
        <f t="shared" si="35"/>
        <v>1.1723831864215521E-2</v>
      </c>
      <c r="N202" s="18">
        <f t="shared" si="32"/>
        <v>1.931166180503188E-5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6.44</v>
      </c>
      <c r="D203" s="5" t="str">
        <f>'Исходные данные'!A205</f>
        <v>16.06.2016</v>
      </c>
      <c r="E203" s="1">
        <f>'Исходные данные'!B205</f>
        <v>7.31</v>
      </c>
      <c r="F203" s="12">
        <f t="shared" si="27"/>
        <v>1.1350931677018632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0.12671473364542474</v>
      </c>
      <c r="J203" s="18">
        <f t="shared" si="30"/>
        <v>2.0814373825925388E-4</v>
      </c>
      <c r="K203" s="12">
        <f t="shared" si="34"/>
        <v>1.1046315130537299</v>
      </c>
      <c r="L203" s="12">
        <f t="shared" si="31"/>
        <v>9.9511807005882219E-2</v>
      </c>
      <c r="M203" s="12">
        <f t="shared" si="35"/>
        <v>9.902599733575955E-3</v>
      </c>
      <c r="N203" s="18">
        <f t="shared" si="32"/>
        <v>1.6266175745585941E-5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6.41</v>
      </c>
      <c r="D204" s="5" t="str">
        <f>'Исходные данные'!A206</f>
        <v>15.06.2016</v>
      </c>
      <c r="E204" s="1">
        <f>'Исходные данные'!B206</f>
        <v>7.33</v>
      </c>
      <c r="F204" s="12">
        <f t="shared" si="27"/>
        <v>1.1435257410296411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0.13411624496598137</v>
      </c>
      <c r="J204" s="18">
        <f t="shared" si="30"/>
        <v>2.1968671252396284E-4</v>
      </c>
      <c r="K204" s="12">
        <f t="shared" si="34"/>
        <v>1.1128377876565971</v>
      </c>
      <c r="L204" s="12">
        <f t="shared" si="31"/>
        <v>0.10691331832643894</v>
      </c>
      <c r="M204" s="12">
        <f t="shared" si="35"/>
        <v>1.1430457635570469E-2</v>
      </c>
      <c r="N204" s="18">
        <f t="shared" si="32"/>
        <v>1.8723456366078933E-5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6.43</v>
      </c>
      <c r="D205" s="5" t="str">
        <f>'Исходные данные'!A207</f>
        <v>14.06.2016</v>
      </c>
      <c r="E205" s="1">
        <f>'Исходные данные'!B207</f>
        <v>7.34</v>
      </c>
      <c r="F205" s="12">
        <f t="shared" si="27"/>
        <v>1.1415241057542769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0.13236430437689622</v>
      </c>
      <c r="J205" s="18">
        <f t="shared" si="30"/>
        <v>2.1621183145122884E-4</v>
      </c>
      <c r="K205" s="12">
        <f t="shared" si="34"/>
        <v>1.11088986878463</v>
      </c>
      <c r="L205" s="12">
        <f t="shared" si="31"/>
        <v>0.10516137773735375</v>
      </c>
      <c r="M205" s="12">
        <f t="shared" si="35"/>
        <v>1.1058915367618407E-2</v>
      </c>
      <c r="N205" s="18">
        <f t="shared" si="32"/>
        <v>1.8064298805881604E-5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6.47</v>
      </c>
      <c r="D206" s="5" t="str">
        <f>'Исходные данные'!A208</f>
        <v>10.06.2016</v>
      </c>
      <c r="E206" s="1">
        <f>'Исходные данные'!B208</f>
        <v>7.3</v>
      </c>
      <c r="F206" s="12">
        <f t="shared" si="27"/>
        <v>1.1282843894899537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0.1206982396415363</v>
      </c>
      <c r="J206" s="18">
        <f t="shared" si="30"/>
        <v>1.9660550741784801E-4</v>
      </c>
      <c r="K206" s="12">
        <f t="shared" si="34"/>
        <v>1.0980054569798514</v>
      </c>
      <c r="L206" s="12">
        <f t="shared" si="31"/>
        <v>9.3495313001993777E-2</v>
      </c>
      <c r="M206" s="12">
        <f t="shared" si="35"/>
        <v>8.7413735533407918E-3</v>
      </c>
      <c r="N206" s="18">
        <f t="shared" si="32"/>
        <v>1.4238833872702937E-5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6.54</v>
      </c>
      <c r="D207" s="5" t="str">
        <f>'Исходные данные'!A209</f>
        <v>09.06.2016</v>
      </c>
      <c r="E207" s="1">
        <f>'Исходные данные'!B209</f>
        <v>7.41</v>
      </c>
      <c r="F207" s="12">
        <f t="shared" si="27"/>
        <v>1.1330275229357798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0.12489327383888817</v>
      </c>
      <c r="J207" s="18">
        <f t="shared" si="30"/>
        <v>2.028709965820587E-4</v>
      </c>
      <c r="K207" s="12">
        <f t="shared" si="34"/>
        <v>1.1026213024663383</v>
      </c>
      <c r="L207" s="12">
        <f t="shared" si="31"/>
        <v>9.7690347199345703E-2</v>
      </c>
      <c r="M207" s="12">
        <f t="shared" si="35"/>
        <v>9.5434039359287171E-3</v>
      </c>
      <c r="N207" s="18">
        <f t="shared" si="32"/>
        <v>1.550187458264995E-5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6.6</v>
      </c>
      <c r="D208" s="5" t="str">
        <f>'Исходные данные'!A210</f>
        <v>08.06.2016</v>
      </c>
      <c r="E208" s="1">
        <f>'Исходные данные'!B210</f>
        <v>7.45</v>
      </c>
      <c r="F208" s="12">
        <f t="shared" si="27"/>
        <v>1.1287878787878789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0.12114438335908838</v>
      </c>
      <c r="J208" s="18">
        <f t="shared" si="30"/>
        <v>1.9623224195978005E-4</v>
      </c>
      <c r="K208" s="12">
        <f t="shared" si="34"/>
        <v>1.0984954345083917</v>
      </c>
      <c r="L208" s="12">
        <f t="shared" si="31"/>
        <v>9.3941456719545902E-2</v>
      </c>
      <c r="M208" s="12">
        <f t="shared" si="35"/>
        <v>8.8249972905903203E-3</v>
      </c>
      <c r="N208" s="18">
        <f t="shared" si="32"/>
        <v>1.4294917812973503E-5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6.52</v>
      </c>
      <c r="D209" s="5" t="str">
        <f>'Исходные данные'!A211</f>
        <v>07.06.2016</v>
      </c>
      <c r="E209" s="1">
        <f>'Исходные данные'!B211</f>
        <v>7.47</v>
      </c>
      <c r="F209" s="12">
        <f t="shared" si="27"/>
        <v>1.1457055214723926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0.13602062320616429</v>
      </c>
      <c r="J209" s="18">
        <f t="shared" si="30"/>
        <v>2.1971414218408943E-4</v>
      </c>
      <c r="K209" s="12">
        <f t="shared" si="34"/>
        <v>1.1149590709460353</v>
      </c>
      <c r="L209" s="12">
        <f t="shared" si="31"/>
        <v>0.1088176965666218</v>
      </c>
      <c r="M209" s="12">
        <f t="shared" si="35"/>
        <v>1.1841291086065379E-2</v>
      </c>
      <c r="N209" s="18">
        <f t="shared" si="32"/>
        <v>1.9127240061116363E-5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6.46</v>
      </c>
      <c r="D210" s="5" t="str">
        <f>'Исходные данные'!A212</f>
        <v>06.06.2016</v>
      </c>
      <c r="E210" s="1">
        <f>'Исходные данные'!B212</f>
        <v>7.44</v>
      </c>
      <c r="F210" s="12">
        <f t="shared" si="27"/>
        <v>1.151702786377709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0.14124153105049</v>
      </c>
      <c r="J210" s="18">
        <f t="shared" si="30"/>
        <v>2.2751070564086729E-4</v>
      </c>
      <c r="K210" s="12">
        <f t="shared" si="34"/>
        <v>1.1207953916948918</v>
      </c>
      <c r="L210" s="12">
        <f t="shared" si="31"/>
        <v>0.1140386044109475</v>
      </c>
      <c r="M210" s="12">
        <f t="shared" si="35"/>
        <v>1.300480329599658E-2</v>
      </c>
      <c r="N210" s="18">
        <f t="shared" si="32"/>
        <v>2.0948031025911156E-5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6.4</v>
      </c>
      <c r="D211" s="5" t="str">
        <f>'Исходные данные'!A213</f>
        <v>03.06.2016</v>
      </c>
      <c r="E211" s="1">
        <f>'Исходные данные'!B213</f>
        <v>7.39</v>
      </c>
      <c r="F211" s="12">
        <f t="shared" si="27"/>
        <v>1.1546874999999999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0.14382974459448411</v>
      </c>
      <c r="J211" s="18">
        <f t="shared" si="30"/>
        <v>2.3103314995887684E-4</v>
      </c>
      <c r="K211" s="12">
        <f t="shared" si="34"/>
        <v>1.1237000067682945</v>
      </c>
      <c r="L211" s="12">
        <f t="shared" si="31"/>
        <v>0.11662681795494156</v>
      </c>
      <c r="M211" s="12">
        <f t="shared" si="35"/>
        <v>1.3601814666295087E-2</v>
      </c>
      <c r="N211" s="18">
        <f t="shared" si="32"/>
        <v>2.1848541109288163E-5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6.4</v>
      </c>
      <c r="D212" s="5" t="str">
        <f>'Исходные данные'!A214</f>
        <v>02.06.2016</v>
      </c>
      <c r="E212" s="1">
        <f>'Исходные данные'!B214</f>
        <v>7.39</v>
      </c>
      <c r="F212" s="12">
        <f t="shared" si="27"/>
        <v>1.1546874999999999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0.14382974459448411</v>
      </c>
      <c r="J212" s="18">
        <f t="shared" si="30"/>
        <v>2.3038832579201705E-4</v>
      </c>
      <c r="K212" s="12">
        <f t="shared" si="34"/>
        <v>1.1237000067682945</v>
      </c>
      <c r="L212" s="12">
        <f t="shared" si="31"/>
        <v>0.11662681795494156</v>
      </c>
      <c r="M212" s="12">
        <f t="shared" si="35"/>
        <v>1.3601814666295087E-2</v>
      </c>
      <c r="N212" s="18">
        <f t="shared" si="32"/>
        <v>2.1787560824335956E-5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6.39</v>
      </c>
      <c r="D213" s="5" t="str">
        <f>'Исходные данные'!A215</f>
        <v>01.06.2016</v>
      </c>
      <c r="E213" s="1">
        <f>'Исходные данные'!B215</f>
        <v>7.37</v>
      </c>
      <c r="F213" s="12">
        <f t="shared" si="27"/>
        <v>1.1533646322378717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0.14268343781180179</v>
      </c>
      <c r="J213" s="18">
        <f t="shared" si="30"/>
        <v>2.2791425731478776E-4</v>
      </c>
      <c r="K213" s="12">
        <f t="shared" si="34"/>
        <v>1.1224126398285321</v>
      </c>
      <c r="L213" s="12">
        <f t="shared" si="31"/>
        <v>0.11548051117225934</v>
      </c>
      <c r="M213" s="12">
        <f t="shared" si="35"/>
        <v>1.333574846060632E-2</v>
      </c>
      <c r="N213" s="18">
        <f t="shared" si="32"/>
        <v>2.1301751995524981E-5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6.44</v>
      </c>
      <c r="D214" s="5" t="str">
        <f>'Исходные данные'!A216</f>
        <v>31.05.2016</v>
      </c>
      <c r="E214" s="1">
        <f>'Исходные данные'!B216</f>
        <v>7.52</v>
      </c>
      <c r="F214" s="12">
        <f t="shared" si="27"/>
        <v>1.167701863354037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0.15503759784548601</v>
      </c>
      <c r="J214" s="18">
        <f t="shared" si="30"/>
        <v>2.4695687963134405E-4</v>
      </c>
      <c r="K214" s="12">
        <f t="shared" si="34"/>
        <v>1.1363651132919355</v>
      </c>
      <c r="L214" s="12">
        <f t="shared" si="31"/>
        <v>0.1278346712059435</v>
      </c>
      <c r="M214" s="12">
        <f t="shared" si="35"/>
        <v>1.6341703162331685E-2</v>
      </c>
      <c r="N214" s="18">
        <f t="shared" si="32"/>
        <v>2.6030434403744868E-5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6.45</v>
      </c>
      <c r="D215" s="5" t="str">
        <f>'Исходные данные'!A217</f>
        <v>30.05.2016</v>
      </c>
      <c r="E215" s="1">
        <f>'Исходные данные'!B217</f>
        <v>7.61</v>
      </c>
      <c r="F215" s="12">
        <f t="shared" si="27"/>
        <v>1.1798449612403101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0.16538304106591339</v>
      </c>
      <c r="J215" s="18">
        <f t="shared" si="30"/>
        <v>2.6270070672305485E-4</v>
      </c>
      <c r="K215" s="12">
        <f t="shared" si="34"/>
        <v>1.1481823358538781</v>
      </c>
      <c r="L215" s="12">
        <f t="shared" si="31"/>
        <v>0.13818011442637085</v>
      </c>
      <c r="M215" s="12">
        <f t="shared" si="35"/>
        <v>1.909374402288495E-2</v>
      </c>
      <c r="N215" s="18">
        <f t="shared" si="32"/>
        <v>3.0329228538020889E-5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6.34</v>
      </c>
      <c r="D216" s="5" t="str">
        <f>'Исходные данные'!A218</f>
        <v>27.05.2016</v>
      </c>
      <c r="E216" s="1">
        <f>'Исходные данные'!B218</f>
        <v>7.61</v>
      </c>
      <c r="F216" s="12">
        <f t="shared" si="27"/>
        <v>1.2003154574132493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0.18258440342445997</v>
      </c>
      <c r="J216" s="18">
        <f t="shared" si="30"/>
        <v>2.8921453395843073E-4</v>
      </c>
      <c r="K216" s="12">
        <f t="shared" si="34"/>
        <v>1.1681034804822577</v>
      </c>
      <c r="L216" s="12">
        <f t="shared" si="31"/>
        <v>0.1553814767849174</v>
      </c>
      <c r="M216" s="12">
        <f t="shared" si="35"/>
        <v>2.4143403327861832E-2</v>
      </c>
      <c r="N216" s="18">
        <f t="shared" si="32"/>
        <v>3.8243261804817205E-5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6.25</v>
      </c>
      <c r="D217" s="5" t="str">
        <f>'Исходные данные'!A219</f>
        <v>26.05.2016</v>
      </c>
      <c r="E217" s="1">
        <f>'Исходные данные'!B219</f>
        <v>7.55</v>
      </c>
      <c r="F217" s="12">
        <f t="shared" si="27"/>
        <v>1.208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0.18896609951262316</v>
      </c>
      <c r="J217" s="18">
        <f t="shared" si="30"/>
        <v>2.9848774512545846E-4</v>
      </c>
      <c r="K217" s="12">
        <f t="shared" si="34"/>
        <v>1.1755817986910744</v>
      </c>
      <c r="L217" s="12">
        <f t="shared" si="31"/>
        <v>0.16176317287308067</v>
      </c>
      <c r="M217" s="12">
        <f t="shared" si="35"/>
        <v>2.6167324097966193E-2</v>
      </c>
      <c r="N217" s="18">
        <f t="shared" si="32"/>
        <v>4.1333475084229286E-5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6.28</v>
      </c>
      <c r="D218" s="5" t="str">
        <f>'Исходные данные'!A220</f>
        <v>25.05.2016</v>
      </c>
      <c r="E218" s="1">
        <f>'Исходные данные'!B220</f>
        <v>7.6</v>
      </c>
      <c r="F218" s="12">
        <f t="shared" si="27"/>
        <v>1.2101910828025477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0.19077826681217805</v>
      </c>
      <c r="J218" s="18">
        <f t="shared" si="30"/>
        <v>3.0050913247394183E-4</v>
      </c>
      <c r="K218" s="12">
        <f t="shared" si="34"/>
        <v>1.1777140810272499</v>
      </c>
      <c r="L218" s="12">
        <f t="shared" si="31"/>
        <v>0.16357534017263547</v>
      </c>
      <c r="M218" s="12">
        <f t="shared" si="35"/>
        <v>2.6756891912593422E-2</v>
      </c>
      <c r="N218" s="18">
        <f t="shared" si="32"/>
        <v>4.214678385913093E-5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6.29</v>
      </c>
      <c r="D219" s="5" t="str">
        <f>'Исходные данные'!A221</f>
        <v>24.05.2016</v>
      </c>
      <c r="E219" s="1">
        <f>'Исходные данные'!B221</f>
        <v>7.54</v>
      </c>
      <c r="F219" s="12">
        <f t="shared" si="27"/>
        <v>1.1987281399046106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0.18126111130751563</v>
      </c>
      <c r="J219" s="18">
        <f t="shared" si="30"/>
        <v>2.8472105449737042E-4</v>
      </c>
      <c r="K219" s="12">
        <f t="shared" si="34"/>
        <v>1.1665587606379701</v>
      </c>
      <c r="L219" s="12">
        <f t="shared" si="31"/>
        <v>0.15405818466797308</v>
      </c>
      <c r="M219" s="12">
        <f t="shared" si="35"/>
        <v>2.3733924263191306E-2</v>
      </c>
      <c r="N219" s="18">
        <f t="shared" si="32"/>
        <v>3.7280737687369383E-5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6.34</v>
      </c>
      <c r="D220" s="5" t="str">
        <f>'Исходные данные'!A222</f>
        <v>23.05.2016</v>
      </c>
      <c r="E220" s="1">
        <f>'Исходные данные'!B222</f>
        <v>7.51</v>
      </c>
      <c r="F220" s="12">
        <f t="shared" si="27"/>
        <v>1.1845425867507886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0.16935669732690878</v>
      </c>
      <c r="J220" s="18">
        <f t="shared" si="30"/>
        <v>2.6527937783424061E-4</v>
      </c>
      <c r="K220" s="12">
        <f t="shared" si="34"/>
        <v>1.1527538946677733</v>
      </c>
      <c r="L220" s="12">
        <f t="shared" si="31"/>
        <v>0.14215377068736634</v>
      </c>
      <c r="M220" s="12">
        <f t="shared" si="35"/>
        <v>2.0207694520636341E-2</v>
      </c>
      <c r="N220" s="18">
        <f t="shared" si="32"/>
        <v>3.1653219001732693E-5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6.28</v>
      </c>
      <c r="D221" s="5" t="str">
        <f>'Исходные данные'!A223</f>
        <v>20.05.2016</v>
      </c>
      <c r="E221" s="1">
        <f>'Исходные данные'!B223</f>
        <v>7.54</v>
      </c>
      <c r="F221" s="12">
        <f t="shared" si="27"/>
        <v>1.2006369426751593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0.18285220153975745</v>
      </c>
      <c r="J221" s="18">
        <f t="shared" si="30"/>
        <v>2.8561925202637425E-4</v>
      </c>
      <c r="K221" s="12">
        <f t="shared" si="34"/>
        <v>1.1684163382822981</v>
      </c>
      <c r="L221" s="12">
        <f t="shared" si="31"/>
        <v>0.15564927490021488</v>
      </c>
      <c r="M221" s="12">
        <f t="shared" si="35"/>
        <v>2.422669677696267E-2</v>
      </c>
      <c r="N221" s="18">
        <f t="shared" si="32"/>
        <v>3.7842645339992376E-5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6.32</v>
      </c>
      <c r="D222" s="5" t="str">
        <f>'Исходные данные'!A224</f>
        <v>19.05.2016</v>
      </c>
      <c r="E222" s="1">
        <f>'Исходные данные'!B224</f>
        <v>7.52</v>
      </c>
      <c r="F222" s="12">
        <f t="shared" si="27"/>
        <v>1.1898734177215189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0.17384692980298233</v>
      </c>
      <c r="J222" s="18">
        <f t="shared" si="30"/>
        <v>2.7079489858284332E-4</v>
      </c>
      <c r="K222" s="12">
        <f t="shared" si="34"/>
        <v>1.1579416660759596</v>
      </c>
      <c r="L222" s="12">
        <f t="shared" si="31"/>
        <v>0.14664400316343973</v>
      </c>
      <c r="M222" s="12">
        <f t="shared" si="35"/>
        <v>2.150446366379893E-2</v>
      </c>
      <c r="N222" s="18">
        <f t="shared" si="32"/>
        <v>3.3496703470784973E-5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6.37</v>
      </c>
      <c r="D223" s="5" t="str">
        <f>'Исходные данные'!A225</f>
        <v>18.05.2016</v>
      </c>
      <c r="E223" s="1">
        <f>'Исходные данные'!B225</f>
        <v>7.53</v>
      </c>
      <c r="F223" s="12">
        <f t="shared" si="27"/>
        <v>1.1821036106750393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0.16729557222773031</v>
      </c>
      <c r="J223" s="18">
        <f t="shared" si="30"/>
        <v>2.5986277352491808E-4</v>
      </c>
      <c r="K223" s="12">
        <f t="shared" si="34"/>
        <v>1.1503803715865697</v>
      </c>
      <c r="L223" s="12">
        <f t="shared" si="31"/>
        <v>0.14009264558818774</v>
      </c>
      <c r="M223" s="12">
        <f t="shared" si="35"/>
        <v>1.9625949347897586E-2</v>
      </c>
      <c r="N223" s="18">
        <f t="shared" si="32"/>
        <v>3.0485287582278629E-5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6.43</v>
      </c>
      <c r="D224" s="5" t="str">
        <f>'Исходные данные'!A226</f>
        <v>17.05.2016</v>
      </c>
      <c r="E224" s="1">
        <f>'Исходные данные'!B226</f>
        <v>7.48</v>
      </c>
      <c r="F224" s="12">
        <f t="shared" si="27"/>
        <v>1.1632970451010887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0.15125825373685786</v>
      </c>
      <c r="J224" s="18">
        <f t="shared" si="30"/>
        <v>2.3429600000102996E-4</v>
      </c>
      <c r="K224" s="12">
        <f t="shared" si="34"/>
        <v>1.1320785038840644</v>
      </c>
      <c r="L224" s="12">
        <f t="shared" si="31"/>
        <v>0.12405532709731541</v>
      </c>
      <c r="M224" s="12">
        <f t="shared" si="35"/>
        <v>1.5389724181221927E-2</v>
      </c>
      <c r="N224" s="18">
        <f t="shared" si="32"/>
        <v>2.3838373957776242E-5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6.42</v>
      </c>
      <c r="D225" s="5" t="str">
        <f>'Исходные данные'!A227</f>
        <v>16.05.2016</v>
      </c>
      <c r="E225" s="1">
        <f>'Исходные данные'!B227</f>
        <v>7.47</v>
      </c>
      <c r="F225" s="12">
        <f t="shared" si="27"/>
        <v>1.1635514018691588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0.15147688144285609</v>
      </c>
      <c r="J225" s="18">
        <f t="shared" si="30"/>
        <v>2.3397977381156988E-4</v>
      </c>
      <c r="K225" s="12">
        <f t="shared" si="34"/>
        <v>1.1323260346679362</v>
      </c>
      <c r="L225" s="12">
        <f t="shared" si="31"/>
        <v>0.12427395480331364</v>
      </c>
      <c r="M225" s="12">
        <f t="shared" si="35"/>
        <v>1.544401584245605E-2</v>
      </c>
      <c r="N225" s="18">
        <f t="shared" si="32"/>
        <v>2.3855701933785694E-5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6.46</v>
      </c>
      <c r="D226" s="5" t="str">
        <f>'Исходные данные'!A228</f>
        <v>13.05.2016</v>
      </c>
      <c r="E226" s="1">
        <f>'Исходные данные'!B228</f>
        <v>7.47</v>
      </c>
      <c r="F226" s="12">
        <f t="shared" si="27"/>
        <v>1.1563467492260062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0.14526568135021548</v>
      </c>
      <c r="J226" s="18">
        <f t="shared" si="30"/>
        <v>2.2375933166481136E-4</v>
      </c>
      <c r="K226" s="12">
        <f t="shared" si="34"/>
        <v>1.1253147279517262</v>
      </c>
      <c r="L226" s="12">
        <f t="shared" si="31"/>
        <v>0.11806275471067301</v>
      </c>
      <c r="M226" s="12">
        <f t="shared" si="35"/>
        <v>1.393881404987255E-2</v>
      </c>
      <c r="N226" s="18">
        <f t="shared" si="32"/>
        <v>2.1470588834263144E-5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6.5</v>
      </c>
      <c r="D227" s="5" t="str">
        <f>'Исходные данные'!A229</f>
        <v>12.05.2016</v>
      </c>
      <c r="E227" s="1">
        <f>'Исходные данные'!B229</f>
        <v>7.48</v>
      </c>
      <c r="F227" s="12">
        <f t="shared" si="27"/>
        <v>1.1507692307692308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0.14043061508479446</v>
      </c>
      <c r="J227" s="18">
        <f t="shared" si="30"/>
        <v>2.1570792352238374E-4</v>
      </c>
      <c r="K227" s="12">
        <f t="shared" si="34"/>
        <v>1.1198868892268514</v>
      </c>
      <c r="L227" s="12">
        <f t="shared" si="31"/>
        <v>0.11322768844525202</v>
      </c>
      <c r="M227" s="12">
        <f t="shared" si="35"/>
        <v>1.2820509430655064E-2</v>
      </c>
      <c r="N227" s="18">
        <f t="shared" si="32"/>
        <v>1.9692895784269644E-5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6.41</v>
      </c>
      <c r="D228" s="5" t="str">
        <f>'Исходные данные'!A230</f>
        <v>11.05.2016</v>
      </c>
      <c r="E228" s="1">
        <f>'Исходные данные'!B230</f>
        <v>7.48</v>
      </c>
      <c r="F228" s="12">
        <f t="shared" si="27"/>
        <v>1.1669266770670828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0.15437352105380725</v>
      </c>
      <c r="J228" s="18">
        <f t="shared" si="30"/>
        <v>2.3646304588638241E-4</v>
      </c>
      <c r="K228" s="12">
        <f t="shared" si="34"/>
        <v>1.1356107301052316</v>
      </c>
      <c r="L228" s="12">
        <f t="shared" si="31"/>
        <v>0.12717059441426484</v>
      </c>
      <c r="M228" s="12">
        <f t="shared" si="35"/>
        <v>1.6172360083677454E-2</v>
      </c>
      <c r="N228" s="18">
        <f t="shared" si="32"/>
        <v>2.4772159748981817E-5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6.3</v>
      </c>
      <c r="D229" s="5" t="str">
        <f>'Исходные данные'!A231</f>
        <v>10.05.2016</v>
      </c>
      <c r="E229" s="1">
        <f>'Исходные данные'!B231</f>
        <v>7.42</v>
      </c>
      <c r="F229" s="12">
        <f t="shared" si="27"/>
        <v>1.1777777777777778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0.16362942378180212</v>
      </c>
      <c r="J229" s="18">
        <f t="shared" si="30"/>
        <v>2.4994130894485895E-4</v>
      </c>
      <c r="K229" s="12">
        <f t="shared" si="34"/>
        <v>1.1461706278628945</v>
      </c>
      <c r="L229" s="12">
        <f t="shared" si="31"/>
        <v>0.13642649714225957</v>
      </c>
      <c r="M229" s="12">
        <f t="shared" si="35"/>
        <v>1.8612189122506968E-2</v>
      </c>
      <c r="N229" s="18">
        <f t="shared" si="32"/>
        <v>2.842981906366659E-5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6.37</v>
      </c>
      <c r="D230" s="5" t="str">
        <f>'Исходные данные'!A232</f>
        <v>06.05.2016</v>
      </c>
      <c r="E230" s="1">
        <f>'Исходные данные'!B232</f>
        <v>7.41</v>
      </c>
      <c r="F230" s="12">
        <f t="shared" si="27"/>
        <v>1.1632653061224489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0.1512309697239235</v>
      </c>
      <c r="J230" s="18">
        <f t="shared" si="30"/>
        <v>2.3035813044191793E-4</v>
      </c>
      <c r="K230" s="12">
        <f t="shared" si="34"/>
        <v>1.1320476166608873</v>
      </c>
      <c r="L230" s="12">
        <f t="shared" si="31"/>
        <v>0.12402804308438099</v>
      </c>
      <c r="M230" s="12">
        <f t="shared" si="35"/>
        <v>1.5382955471341074E-2</v>
      </c>
      <c r="N230" s="18">
        <f t="shared" si="32"/>
        <v>2.3431634866312939E-5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6.38</v>
      </c>
      <c r="D231" s="5" t="str">
        <f>'Исходные данные'!A233</f>
        <v>05.05.2016</v>
      </c>
      <c r="E231" s="1">
        <f>'Исходные данные'!B233</f>
        <v>7.41</v>
      </c>
      <c r="F231" s="12">
        <f t="shared" si="27"/>
        <v>1.1614420062695925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0.14966234195129702</v>
      </c>
      <c r="J231" s="18">
        <f t="shared" si="30"/>
        <v>2.2733249295892768E-4</v>
      </c>
      <c r="K231" s="12">
        <f t="shared" si="34"/>
        <v>1.1302732473557762</v>
      </c>
      <c r="L231" s="12">
        <f t="shared" si="31"/>
        <v>0.12245941531175447</v>
      </c>
      <c r="M231" s="12">
        <f t="shared" si="35"/>
        <v>1.4996308398496772E-2</v>
      </c>
      <c r="N231" s="18">
        <f t="shared" si="32"/>
        <v>2.2778931085553754E-5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6.25</v>
      </c>
      <c r="D232" s="5" t="str">
        <f>'Исходные данные'!A234</f>
        <v>04.05.2016</v>
      </c>
      <c r="E232" s="1">
        <f>'Исходные данные'!B234</f>
        <v>7.41</v>
      </c>
      <c r="F232" s="12">
        <f t="shared" si="27"/>
        <v>1.1856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0.17024897555968538</v>
      </c>
      <c r="J232" s="18">
        <f t="shared" si="30"/>
        <v>2.5788118328210906E-4</v>
      </c>
      <c r="K232" s="12">
        <f t="shared" si="34"/>
        <v>1.1537829309007763</v>
      </c>
      <c r="L232" s="12">
        <f t="shared" si="31"/>
        <v>0.14304604892014286</v>
      </c>
      <c r="M232" s="12">
        <f t="shared" si="35"/>
        <v>2.0462172111663911E-2</v>
      </c>
      <c r="N232" s="18">
        <f t="shared" si="32"/>
        <v>3.0994660257606857E-5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6.25</v>
      </c>
      <c r="D233" s="5" t="str">
        <f>'Исходные данные'!A235</f>
        <v>29.04.2016</v>
      </c>
      <c r="E233" s="1">
        <f>'Исходные данные'!B235</f>
        <v>7.64</v>
      </c>
      <c r="F233" s="12">
        <f t="shared" si="27"/>
        <v>1.2223999999999999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0.20081613943011895</v>
      </c>
      <c r="J233" s="18">
        <f t="shared" si="30"/>
        <v>3.0333318842315591E-4</v>
      </c>
      <c r="K233" s="12">
        <f t="shared" si="34"/>
        <v>1.189595356556266</v>
      </c>
      <c r="L233" s="12">
        <f t="shared" si="31"/>
        <v>0.17361321279057648</v>
      </c>
      <c r="M233" s="12">
        <f t="shared" si="35"/>
        <v>3.0141547655465999E-2</v>
      </c>
      <c r="N233" s="18">
        <f t="shared" si="32"/>
        <v>4.5528869244708326E-5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6.32</v>
      </c>
      <c r="D234" s="5" t="str">
        <f>'Исходные данные'!A236</f>
        <v>28.04.2016</v>
      </c>
      <c r="E234" s="1">
        <f>'Исходные данные'!B236</f>
        <v>7.68</v>
      </c>
      <c r="F234" s="12">
        <f t="shared" si="27"/>
        <v>1.2151898734177213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0.1949003390008146</v>
      </c>
      <c r="J234" s="18">
        <f t="shared" si="30"/>
        <v>2.9357568320590078E-4</v>
      </c>
      <c r="K234" s="12">
        <f t="shared" si="34"/>
        <v>1.1825787228009801</v>
      </c>
      <c r="L234" s="12">
        <f t="shared" si="31"/>
        <v>0.16769741236127214</v>
      </c>
      <c r="M234" s="12">
        <f t="shared" si="35"/>
        <v>2.8122422112666561E-2</v>
      </c>
      <c r="N234" s="18">
        <f t="shared" si="32"/>
        <v>4.2360415212496426E-5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6.36</v>
      </c>
      <c r="D235" s="5" t="str">
        <f>'Исходные данные'!A237</f>
        <v>27.04.2016</v>
      </c>
      <c r="E235" s="1">
        <f>'Исходные данные'!B237</f>
        <v>7.71</v>
      </c>
      <c r="F235" s="12">
        <f t="shared" si="27"/>
        <v>1.2122641509433962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0.19248981022320735</v>
      </c>
      <c r="J235" s="18">
        <f t="shared" si="30"/>
        <v>2.8913548794907821E-4</v>
      </c>
      <c r="K235" s="12">
        <f t="shared" si="34"/>
        <v>1.1797315157737962</v>
      </c>
      <c r="L235" s="12">
        <f t="shared" si="31"/>
        <v>0.16528688358366481</v>
      </c>
      <c r="M235" s="12">
        <f t="shared" si="35"/>
        <v>2.7319753884799972E-2</v>
      </c>
      <c r="N235" s="18">
        <f t="shared" si="32"/>
        <v>4.1036511807927465E-5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6.33</v>
      </c>
      <c r="D236" s="5" t="str">
        <f>'Исходные данные'!A238</f>
        <v>26.04.2016</v>
      </c>
      <c r="E236" s="1">
        <f>'Исходные данные'!B238</f>
        <v>7.66</v>
      </c>
      <c r="F236" s="12">
        <f t="shared" si="27"/>
        <v>1.2101105845181674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0.1907117475964151</v>
      </c>
      <c r="J236" s="18">
        <f t="shared" si="30"/>
        <v>2.8566515584612143E-4</v>
      </c>
      <c r="K236" s="12">
        <f t="shared" si="34"/>
        <v>1.1776357430157076</v>
      </c>
      <c r="L236" s="12">
        <f t="shared" si="31"/>
        <v>0.16350882095687266</v>
      </c>
      <c r="M236" s="12">
        <f t="shared" si="35"/>
        <v>2.6735134530706649E-2</v>
      </c>
      <c r="N236" s="18">
        <f t="shared" si="32"/>
        <v>4.0046281723784596E-5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6.29</v>
      </c>
      <c r="D237" s="5" t="str">
        <f>'Исходные данные'!A239</f>
        <v>25.04.2016</v>
      </c>
      <c r="E237" s="1">
        <f>'Исходные данные'!B239</f>
        <v>7.94</v>
      </c>
      <c r="F237" s="12">
        <f t="shared" si="27"/>
        <v>1.2623211446740858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0.23295220454669519</v>
      </c>
      <c r="J237" s="18">
        <f t="shared" si="30"/>
        <v>3.4796280137796112E-4</v>
      </c>
      <c r="K237" s="12">
        <f t="shared" si="34"/>
        <v>1.2284451670378624</v>
      </c>
      <c r="L237" s="12">
        <f t="shared" si="31"/>
        <v>0.20574927790715269</v>
      </c>
      <c r="M237" s="12">
        <f t="shared" si="35"/>
        <v>4.233276535931476E-2</v>
      </c>
      <c r="N237" s="18">
        <f t="shared" si="32"/>
        <v>6.3232832044525286E-5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6.33</v>
      </c>
      <c r="D238" s="5" t="str">
        <f>'Исходные данные'!A240</f>
        <v>22.04.2016</v>
      </c>
      <c r="E238" s="1">
        <f>'Исходные данные'!B240</f>
        <v>7.94</v>
      </c>
      <c r="F238" s="12">
        <f t="shared" si="27"/>
        <v>1.2543443917851502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0.22661303910295966</v>
      </c>
      <c r="J238" s="18">
        <f t="shared" si="30"/>
        <v>3.3754918082338912E-4</v>
      </c>
      <c r="K238" s="12">
        <f t="shared" si="34"/>
        <v>1.2206824803583185</v>
      </c>
      <c r="L238" s="12">
        <f t="shared" si="31"/>
        <v>0.19941011246341722</v>
      </c>
      <c r="M238" s="12">
        <f t="shared" si="35"/>
        <v>3.9764392952672714E-2</v>
      </c>
      <c r="N238" s="18">
        <f t="shared" si="32"/>
        <v>5.9230652923796037E-5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6.46</v>
      </c>
      <c r="D239" s="5" t="str">
        <f>'Исходные данные'!A241</f>
        <v>21.04.2016</v>
      </c>
      <c r="E239" s="1">
        <f>'Исходные данные'!B241</f>
        <v>7.93</v>
      </c>
      <c r="F239" s="12">
        <f t="shared" si="27"/>
        <v>1.2275541795665634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0.2050237178522461</v>
      </c>
      <c r="J239" s="18">
        <f t="shared" si="30"/>
        <v>3.0453866334721459E-4</v>
      </c>
      <c r="K239" s="12">
        <f t="shared" si="34"/>
        <v>1.1946112172231844</v>
      </c>
      <c r="L239" s="12">
        <f t="shared" si="31"/>
        <v>0.17782079121270358</v>
      </c>
      <c r="M239" s="12">
        <f t="shared" si="35"/>
        <v>3.1620233787511928E-2</v>
      </c>
      <c r="N239" s="18">
        <f t="shared" si="32"/>
        <v>4.6968145116337432E-5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6.39</v>
      </c>
      <c r="D240" s="5" t="str">
        <f>'Исходные данные'!A242</f>
        <v>20.04.2016</v>
      </c>
      <c r="E240" s="1">
        <f>'Исходные данные'!B242</f>
        <v>7.89</v>
      </c>
      <c r="F240" s="12">
        <f t="shared" si="27"/>
        <v>1.2347417840375587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0.21086186646833949</v>
      </c>
      <c r="J240" s="18">
        <f t="shared" si="30"/>
        <v>3.1233636265472225E-4</v>
      </c>
      <c r="K240" s="12">
        <f t="shared" si="34"/>
        <v>1.2016059332764069</v>
      </c>
      <c r="L240" s="12">
        <f t="shared" si="31"/>
        <v>0.183658939828797</v>
      </c>
      <c r="M240" s="12">
        <f t="shared" si="35"/>
        <v>3.3730606179037684E-2</v>
      </c>
      <c r="N240" s="18">
        <f t="shared" si="32"/>
        <v>4.9963016170500339E-5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6.29</v>
      </c>
      <c r="D241" s="5" t="str">
        <f>'Исходные данные'!A243</f>
        <v>19.04.2016</v>
      </c>
      <c r="E241" s="1">
        <f>'Исходные данные'!B243</f>
        <v>7.8</v>
      </c>
      <c r="F241" s="12">
        <f t="shared" si="27"/>
        <v>1.2400635930047694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0.21516266298319686</v>
      </c>
      <c r="J241" s="18">
        <f t="shared" si="30"/>
        <v>3.1781733531714517E-4</v>
      </c>
      <c r="K241" s="12">
        <f t="shared" si="34"/>
        <v>1.2067849247979001</v>
      </c>
      <c r="L241" s="12">
        <f t="shared" si="31"/>
        <v>0.1879597363436544</v>
      </c>
      <c r="M241" s="12">
        <f t="shared" si="35"/>
        <v>3.5328862486376088E-2</v>
      </c>
      <c r="N241" s="18">
        <f t="shared" si="32"/>
        <v>5.2184355684809311E-5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6.25</v>
      </c>
      <c r="D242" s="5" t="str">
        <f>'Исходные данные'!A244</f>
        <v>18.04.2016</v>
      </c>
      <c r="E242" s="1">
        <f>'Исходные данные'!B244</f>
        <v>7.65</v>
      </c>
      <c r="F242" s="12">
        <f t="shared" si="27"/>
        <v>1.224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0.20212418409013433</v>
      </c>
      <c r="J242" s="18">
        <f t="shared" si="30"/>
        <v>2.9772487426422278E-4</v>
      </c>
      <c r="K242" s="12">
        <f t="shared" si="34"/>
        <v>1.1911524185412874</v>
      </c>
      <c r="L242" s="12">
        <f t="shared" si="31"/>
        <v>0.17492125745059189</v>
      </c>
      <c r="M242" s="12">
        <f t="shared" si="35"/>
        <v>3.0597446308096261E-2</v>
      </c>
      <c r="N242" s="18">
        <f t="shared" si="32"/>
        <v>4.5069425491518441E-5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6.18</v>
      </c>
      <c r="D243" s="5" t="str">
        <f>'Исходные данные'!A245</f>
        <v>15.04.2016</v>
      </c>
      <c r="E243" s="1">
        <f>'Исходные данные'!B245</f>
        <v>7.6</v>
      </c>
      <c r="F243" s="12">
        <f t="shared" si="27"/>
        <v>1.2297734627831716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0.20682997582268603</v>
      </c>
      <c r="J243" s="18">
        <f t="shared" si="30"/>
        <v>3.038061011396566E-4</v>
      </c>
      <c r="K243" s="12">
        <f t="shared" si="34"/>
        <v>1.1967709431797946</v>
      </c>
      <c r="L243" s="12">
        <f t="shared" si="31"/>
        <v>0.17962704918314351</v>
      </c>
      <c r="M243" s="12">
        <f t="shared" si="35"/>
        <v>3.226587679824347E-2</v>
      </c>
      <c r="N243" s="18">
        <f t="shared" si="32"/>
        <v>4.7394340162426622E-5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6.24</v>
      </c>
      <c r="D244" s="5" t="str">
        <f>'Исходные данные'!A246</f>
        <v>14.04.2016</v>
      </c>
      <c r="E244" s="1">
        <f>'Исходные данные'!B246</f>
        <v>7.66</v>
      </c>
      <c r="F244" s="12">
        <f t="shared" si="27"/>
        <v>1.2275641025641026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0.2050318013711637</v>
      </c>
      <c r="J244" s="18">
        <f t="shared" si="30"/>
        <v>3.003242538809959E-4</v>
      </c>
      <c r="K244" s="12">
        <f t="shared" si="34"/>
        <v>1.194620873924588</v>
      </c>
      <c r="L244" s="12">
        <f t="shared" si="31"/>
        <v>0.17782887473162121</v>
      </c>
      <c r="M244" s="12">
        <f t="shared" si="35"/>
        <v>3.1623108688314638E-2</v>
      </c>
      <c r="N244" s="18">
        <f t="shared" si="32"/>
        <v>4.6320553488301189E-5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6.36</v>
      </c>
      <c r="D245" s="5" t="str">
        <f>'Исходные данные'!A247</f>
        <v>13.04.2016</v>
      </c>
      <c r="E245" s="1">
        <f>'Исходные данные'!B247</f>
        <v>7.63</v>
      </c>
      <c r="F245" s="12">
        <f t="shared" si="27"/>
        <v>1.199685534591195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0.18205946794433486</v>
      </c>
      <c r="J245" s="18">
        <f t="shared" si="30"/>
        <v>2.6593078650917739E-4</v>
      </c>
      <c r="K245" s="12">
        <f t="shared" si="34"/>
        <v>1.1674904624324338</v>
      </c>
      <c r="L245" s="12">
        <f t="shared" si="31"/>
        <v>0.15485654130479229</v>
      </c>
      <c r="M245" s="12">
        <f t="shared" si="35"/>
        <v>2.3980548384882849E-2</v>
      </c>
      <c r="N245" s="18">
        <f t="shared" si="32"/>
        <v>3.5027928868072453E-5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6.45</v>
      </c>
      <c r="D246" s="5" t="str">
        <f>'Исходные данные'!A248</f>
        <v>12.04.2016</v>
      </c>
      <c r="E246" s="1">
        <f>'Исходные данные'!B248</f>
        <v>7.54</v>
      </c>
      <c r="F246" s="12">
        <f t="shared" si="27"/>
        <v>1.1689922480620154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0.1561420512121835</v>
      </c>
      <c r="J246" s="18">
        <f t="shared" si="30"/>
        <v>2.2743714681436932E-4</v>
      </c>
      <c r="K246" s="12">
        <f t="shared" si="34"/>
        <v>1.1376208689012142</v>
      </c>
      <c r="L246" s="12">
        <f t="shared" si="31"/>
        <v>0.12893912457264098</v>
      </c>
      <c r="M246" s="12">
        <f t="shared" si="35"/>
        <v>1.6625297845559037E-2</v>
      </c>
      <c r="N246" s="18">
        <f t="shared" si="32"/>
        <v>2.4216476455754333E-5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6.35</v>
      </c>
      <c r="D247" s="5" t="str">
        <f>'Исходные данные'!A249</f>
        <v>11.04.2016</v>
      </c>
      <c r="E247" s="1">
        <f>'Исходные данные'!B249</f>
        <v>7.61</v>
      </c>
      <c r="F247" s="12">
        <f t="shared" si="27"/>
        <v>1.1984251968503938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0.18100835896899431</v>
      </c>
      <c r="J247" s="18">
        <f t="shared" si="30"/>
        <v>2.6292163155840355E-4</v>
      </c>
      <c r="K247" s="12">
        <f t="shared" si="34"/>
        <v>1.1662639474421281</v>
      </c>
      <c r="L247" s="12">
        <f t="shared" si="31"/>
        <v>0.15380543232945171</v>
      </c>
      <c r="M247" s="12">
        <f t="shared" si="35"/>
        <v>2.3656111014049557E-2</v>
      </c>
      <c r="N247" s="18">
        <f t="shared" si="32"/>
        <v>3.4361414796352185E-5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6.5</v>
      </c>
      <c r="D248" s="5" t="str">
        <f>'Исходные данные'!A250</f>
        <v>08.04.2016</v>
      </c>
      <c r="E248" s="1">
        <f>'Исходные данные'!B250</f>
        <v>7.55</v>
      </c>
      <c r="F248" s="12">
        <f t="shared" si="27"/>
        <v>1.1615384615384614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0.14974538635934179</v>
      </c>
      <c r="J248" s="18">
        <f t="shared" si="30"/>
        <v>2.1690387343175453E-4</v>
      </c>
      <c r="K248" s="12">
        <f t="shared" si="34"/>
        <v>1.130367114126033</v>
      </c>
      <c r="L248" s="12">
        <f t="shared" si="31"/>
        <v>0.1225424597197993</v>
      </c>
      <c r="M248" s="12">
        <f t="shared" si="35"/>
        <v>1.501665443417864E-2</v>
      </c>
      <c r="N248" s="18">
        <f t="shared" si="32"/>
        <v>2.1751391424796857E-5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6.62</v>
      </c>
      <c r="D249" s="5" t="str">
        <f>'Исходные данные'!A251</f>
        <v>07.04.2016</v>
      </c>
      <c r="E249" s="1">
        <f>'Исходные данные'!B251</f>
        <v>7.55</v>
      </c>
      <c r="F249" s="12">
        <f t="shared" si="27"/>
        <v>1.1404833836858006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0.13145219331201649</v>
      </c>
      <c r="J249" s="18">
        <f t="shared" si="30"/>
        <v>1.8987503333934208E-4</v>
      </c>
      <c r="K249" s="12">
        <f t="shared" si="34"/>
        <v>1.1098770758035068</v>
      </c>
      <c r="L249" s="12">
        <f t="shared" si="31"/>
        <v>0.10424926667247399</v>
      </c>
      <c r="M249" s="12">
        <f t="shared" si="35"/>
        <v>1.0867909601748601E-2</v>
      </c>
      <c r="N249" s="18">
        <f t="shared" si="32"/>
        <v>1.5698062131705306E-5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6.73</v>
      </c>
      <c r="D250" s="5" t="str">
        <f>'Исходные данные'!A252</f>
        <v>06.04.2016</v>
      </c>
      <c r="E250" s="1">
        <f>'Исходные данные'!B252</f>
        <v>7.56</v>
      </c>
      <c r="F250" s="12">
        <f t="shared" si="27"/>
        <v>1.1233283803863297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0.11629604653480501</v>
      </c>
      <c r="J250" s="18">
        <f t="shared" si="30"/>
        <v>1.6751401457979018E-4</v>
      </c>
      <c r="K250" s="12">
        <f t="shared" si="34"/>
        <v>1.0931824486219313</v>
      </c>
      <c r="L250" s="12">
        <f t="shared" si="31"/>
        <v>8.9093119895262585E-2</v>
      </c>
      <c r="M250" s="12">
        <f t="shared" si="35"/>
        <v>7.937584012671639E-3</v>
      </c>
      <c r="N250" s="18">
        <f t="shared" si="32"/>
        <v>1.1433377175285556E-5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6.79</v>
      </c>
      <c r="D251" s="5" t="str">
        <f>'Исходные данные'!A253</f>
        <v>05.04.2016</v>
      </c>
      <c r="E251" s="1">
        <f>'Исходные данные'!B253</f>
        <v>7.52</v>
      </c>
      <c r="F251" s="12">
        <f t="shared" si="27"/>
        <v>1.1075110456553754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0.10211519639114355</v>
      </c>
      <c r="J251" s="18">
        <f t="shared" si="30"/>
        <v>1.4667724427884472E-4</v>
      </c>
      <c r="K251" s="12">
        <f t="shared" si="34"/>
        <v>1.0777895919882274</v>
      </c>
      <c r="L251" s="12">
        <f t="shared" si="31"/>
        <v>7.4912269751600979E-2</v>
      </c>
      <c r="M251" s="12">
        <f t="shared" si="35"/>
        <v>5.611848159336635E-3</v>
      </c>
      <c r="N251" s="18">
        <f t="shared" si="32"/>
        <v>8.0608024311080382E-6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6.8</v>
      </c>
      <c r="D252" s="5" t="str">
        <f>'Исходные данные'!A254</f>
        <v>04.04.2016</v>
      </c>
      <c r="E252" s="1">
        <f>'Исходные данные'!B254</f>
        <v>7.46</v>
      </c>
      <c r="F252" s="12">
        <f t="shared" si="27"/>
        <v>1.0970588235294119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9.2632802033608561E-2</v>
      </c>
      <c r="J252" s="18">
        <f t="shared" si="30"/>
        <v>1.3268546035705744E-4</v>
      </c>
      <c r="K252" s="12">
        <f t="shared" si="34"/>
        <v>1.0676178684061424</v>
      </c>
      <c r="L252" s="12">
        <f t="shared" si="31"/>
        <v>6.5429875394066042E-2</v>
      </c>
      <c r="M252" s="12">
        <f t="shared" si="35"/>
        <v>4.2810685940830127E-3</v>
      </c>
      <c r="N252" s="18">
        <f t="shared" si="32"/>
        <v>6.1321210711077638E-6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6.8</v>
      </c>
      <c r="D253" s="5" t="str">
        <f>'Исходные данные'!A255</f>
        <v>01.04.2016</v>
      </c>
      <c r="E253" s="1">
        <f>'Исходные данные'!B255</f>
        <v>7.45</v>
      </c>
      <c r="F253" s="12">
        <f t="shared" si="27"/>
        <v>1.0955882352941178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9.1291420209407226E-2</v>
      </c>
      <c r="J253" s="18">
        <f t="shared" si="30"/>
        <v>1.3039912199231608E-4</v>
      </c>
      <c r="K253" s="12">
        <f t="shared" si="34"/>
        <v>1.0661867452581448</v>
      </c>
      <c r="L253" s="12">
        <f t="shared" si="31"/>
        <v>6.408849356986468E-2</v>
      </c>
      <c r="M253" s="12">
        <f t="shared" si="35"/>
        <v>4.1073350080545901E-3</v>
      </c>
      <c r="N253" s="18">
        <f t="shared" si="32"/>
        <v>5.8668479201009329E-6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6.83</v>
      </c>
      <c r="D254" s="5" t="str">
        <f>'Исходные данные'!A256</f>
        <v>31.03.2016</v>
      </c>
      <c r="E254" s="1">
        <f>'Исходные данные'!B256</f>
        <v>7.45</v>
      </c>
      <c r="F254" s="12">
        <f t="shared" si="27"/>
        <v>1.0907759882869692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8.6889358808769399E-2</v>
      </c>
      <c r="J254" s="18">
        <f t="shared" si="30"/>
        <v>1.237648915390114E-4</v>
      </c>
      <c r="K254" s="12">
        <f t="shared" si="34"/>
        <v>1.0615036409597927</v>
      </c>
      <c r="L254" s="12">
        <f t="shared" si="31"/>
        <v>5.9686432169226873E-2</v>
      </c>
      <c r="M254" s="12">
        <f t="shared" si="35"/>
        <v>3.5624701850917239E-3</v>
      </c>
      <c r="N254" s="18">
        <f t="shared" si="32"/>
        <v>5.0743697745452791E-6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6.85</v>
      </c>
      <c r="D255" s="5" t="str">
        <f>'Исходные данные'!A257</f>
        <v>30.03.2016</v>
      </c>
      <c r="E255" s="1">
        <f>'Исходные данные'!B257</f>
        <v>7.54</v>
      </c>
      <c r="F255" s="12">
        <f t="shared" si="27"/>
        <v>1.1007299270072994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9.5973529745730937E-2</v>
      </c>
      <c r="J255" s="18">
        <f t="shared" si="30"/>
        <v>1.3632280394585477E-4</v>
      </c>
      <c r="K255" s="12">
        <f t="shared" si="34"/>
        <v>1.0711904531989538</v>
      </c>
      <c r="L255" s="12">
        <f t="shared" si="31"/>
        <v>6.8770603106188474E-2</v>
      </c>
      <c r="M255" s="12">
        <f t="shared" si="35"/>
        <v>4.7293958515889035E-3</v>
      </c>
      <c r="N255" s="18">
        <f t="shared" si="32"/>
        <v>6.7177325369464318E-6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6.83</v>
      </c>
      <c r="D256" s="5" t="str">
        <f>'Исходные данные'!A258</f>
        <v>29.03.2016</v>
      </c>
      <c r="E256" s="1">
        <f>'Исходные данные'!B258</f>
        <v>7.44</v>
      </c>
      <c r="F256" s="12">
        <f t="shared" si="27"/>
        <v>1.0893118594436311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8.5546175262301835E-2</v>
      </c>
      <c r="J256" s="18">
        <f t="shared" si="30"/>
        <v>1.2117242769517292E-4</v>
      </c>
      <c r="K256" s="12">
        <f t="shared" si="34"/>
        <v>1.0600788038578333</v>
      </c>
      <c r="L256" s="12">
        <f t="shared" si="31"/>
        <v>5.8343248622759275E-2</v>
      </c>
      <c r="M256" s="12">
        <f t="shared" si="35"/>
        <v>3.4039346598571051E-3</v>
      </c>
      <c r="N256" s="18">
        <f t="shared" si="32"/>
        <v>4.821525044058758E-6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6.78</v>
      </c>
      <c r="D257" s="5" t="str">
        <f>'Исходные данные'!A259</f>
        <v>28.03.2016</v>
      </c>
      <c r="E257" s="1">
        <f>'Исходные данные'!B259</f>
        <v>7.5</v>
      </c>
      <c r="F257" s="12">
        <f t="shared" si="27"/>
        <v>1.1061946902654867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0.1009259185899605</v>
      </c>
      <c r="J257" s="18">
        <f t="shared" si="30"/>
        <v>1.4255816357615353E-4</v>
      </c>
      <c r="K257" s="12">
        <f t="shared" si="34"/>
        <v>1.076508562652994</v>
      </c>
      <c r="L257" s="12">
        <f t="shared" si="31"/>
        <v>7.3722991950417982E-2</v>
      </c>
      <c r="M257" s="12">
        <f t="shared" si="35"/>
        <v>5.4350795421213988E-3</v>
      </c>
      <c r="N257" s="18">
        <f t="shared" si="32"/>
        <v>7.677066201032545E-6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6.67</v>
      </c>
      <c r="D258" s="5" t="str">
        <f>'Исходные данные'!A260</f>
        <v>25.03.2016</v>
      </c>
      <c r="E258" s="1">
        <f>'Исходные данные'!B260</f>
        <v>7.53</v>
      </c>
      <c r="F258" s="12">
        <f t="shared" ref="F258:F321" si="36">E258/C258</f>
        <v>1.1289355322338832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0.12127518188427</v>
      </c>
      <c r="J258" s="18">
        <f t="shared" ref="J258:J321" si="39">H258*I258</f>
        <v>1.7082344864169694E-4</v>
      </c>
      <c r="K258" s="12">
        <f t="shared" si="34"/>
        <v>1.0986391254882233</v>
      </c>
      <c r="L258" s="12">
        <f t="shared" ref="L258:L321" si="40">LN(K258)</f>
        <v>9.4072255244727412E-2</v>
      </c>
      <c r="M258" s="12">
        <f t="shared" si="35"/>
        <v>8.849589206829149E-3</v>
      </c>
      <c r="N258" s="18">
        <f t="shared" ref="N258:N321" si="41">M258*H258</f>
        <v>1.2465183097523534E-5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6.67</v>
      </c>
      <c r="D259" s="5" t="str">
        <f>'Исходные данные'!A261</f>
        <v>24.03.2016</v>
      </c>
      <c r="E259" s="1">
        <f>'Исходные данные'!B261</f>
        <v>7.5</v>
      </c>
      <c r="F259" s="12">
        <f t="shared" si="36"/>
        <v>1.1244377811094453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0.11728316061473239</v>
      </c>
      <c r="J259" s="18">
        <f t="shared" si="39"/>
        <v>1.6473936252726906E-4</v>
      </c>
      <c r="K259" s="12">
        <f t="shared" ref="K259:K322" si="43">F259/GEOMEAN(F$2:F$1242)</f>
        <v>1.0942620771795053</v>
      </c>
      <c r="L259" s="12">
        <f t="shared" si="40"/>
        <v>9.008023397518998E-2</v>
      </c>
      <c r="M259" s="12">
        <f t="shared" ref="M259:M322" si="44">POWER(L259-AVERAGE(L$2:L$1242),2)</f>
        <v>8.1144485530249763E-3</v>
      </c>
      <c r="N259" s="18">
        <f t="shared" si="41"/>
        <v>1.1397792103137941E-5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6.8</v>
      </c>
      <c r="D260" s="5" t="str">
        <f>'Исходные данные'!A262</f>
        <v>23.03.2016</v>
      </c>
      <c r="E260" s="1">
        <f>'Исходные данные'!B262</f>
        <v>7.56</v>
      </c>
      <c r="F260" s="12">
        <f t="shared" si="36"/>
        <v>1.111764705882353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0.10594857800938065</v>
      </c>
      <c r="J260" s="18">
        <f t="shared" si="39"/>
        <v>1.4840311659601455E-4</v>
      </c>
      <c r="K260" s="12">
        <f t="shared" si="43"/>
        <v>1.0819290998861175</v>
      </c>
      <c r="L260" s="12">
        <f t="shared" si="40"/>
        <v>7.8745651369838243E-2</v>
      </c>
      <c r="M260" s="12">
        <f t="shared" si="44"/>
        <v>6.2008776096601119E-3</v>
      </c>
      <c r="N260" s="18">
        <f t="shared" si="41"/>
        <v>8.6856244811754693E-6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6.86</v>
      </c>
      <c r="D261" s="5" t="str">
        <f>'Исходные данные'!A263</f>
        <v>22.03.2016</v>
      </c>
      <c r="E261" s="1">
        <f>'Исходные данные'!B263</f>
        <v>7.61</v>
      </c>
      <c r="F261" s="12">
        <f t="shared" si="36"/>
        <v>1.1093294460641399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0.10375573013580054</v>
      </c>
      <c r="J261" s="18">
        <f t="shared" si="39"/>
        <v>1.4492594793169683E-4</v>
      </c>
      <c r="K261" s="12">
        <f t="shared" si="43"/>
        <v>1.079559193331999</v>
      </c>
      <c r="L261" s="12">
        <f t="shared" si="40"/>
        <v>7.6552803496258065E-2</v>
      </c>
      <c r="M261" s="12">
        <f t="shared" si="44"/>
        <v>5.8603317231367049E-3</v>
      </c>
      <c r="N261" s="18">
        <f t="shared" si="41"/>
        <v>8.1857081922912382E-6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6.94</v>
      </c>
      <c r="D262" s="5" t="str">
        <f>'Исходные данные'!A264</f>
        <v>21.03.2016</v>
      </c>
      <c r="E262" s="1">
        <f>'Исходные данные'!B264</f>
        <v>7.53</v>
      </c>
      <c r="F262" s="12">
        <f t="shared" si="36"/>
        <v>1.0850144092219021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8.159326729308912E-2</v>
      </c>
      <c r="J262" s="18">
        <f t="shared" si="39"/>
        <v>1.1365133784259614E-4</v>
      </c>
      <c r="K262" s="12">
        <f t="shared" si="43"/>
        <v>1.0558966811248487</v>
      </c>
      <c r="L262" s="12">
        <f t="shared" si="40"/>
        <v>5.4390340653546698E-2</v>
      </c>
      <c r="M262" s="12">
        <f t="shared" si="44"/>
        <v>2.9583091564088578E-3</v>
      </c>
      <c r="N262" s="18">
        <f t="shared" si="41"/>
        <v>4.120631573315436E-6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7</v>
      </c>
      <c r="D263" s="5" t="str">
        <f>'Исходные данные'!A265</f>
        <v>18.03.2016</v>
      </c>
      <c r="E263" s="1">
        <f>'Исходные данные'!B265</f>
        <v>7.49</v>
      </c>
      <c r="F263" s="12">
        <f t="shared" si="36"/>
        <v>1.07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6.7658648473814864E-2</v>
      </c>
      <c r="J263" s="18">
        <f t="shared" si="39"/>
        <v>9.3978761148477526E-5</v>
      </c>
      <c r="K263" s="12">
        <f t="shared" si="43"/>
        <v>1.0412852024829882</v>
      </c>
      <c r="L263" s="12">
        <f t="shared" si="40"/>
        <v>4.0455721834272367E-2</v>
      </c>
      <c r="M263" s="12">
        <f t="shared" si="44"/>
        <v>1.6366654291320242E-3</v>
      </c>
      <c r="N263" s="18">
        <f t="shared" si="41"/>
        <v>2.2733500138403883E-6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7.12</v>
      </c>
      <c r="D264" s="5" t="str">
        <f>'Исходные данные'!A266</f>
        <v>17.03.2016</v>
      </c>
      <c r="E264" s="1">
        <f>'Исходные данные'!B266</f>
        <v>7.57</v>
      </c>
      <c r="F264" s="12">
        <f t="shared" si="36"/>
        <v>1.0632022471910112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6.1285342025472971E-2</v>
      </c>
      <c r="J264" s="18">
        <f t="shared" si="39"/>
        <v>8.4888562844765916E-5</v>
      </c>
      <c r="K264" s="12">
        <f t="shared" si="43"/>
        <v>1.0346698759314581</v>
      </c>
      <c r="L264" s="12">
        <f t="shared" si="40"/>
        <v>3.4082415385930556E-2</v>
      </c>
      <c r="M264" s="12">
        <f t="shared" si="44"/>
        <v>1.1616110385391178E-3</v>
      </c>
      <c r="N264" s="18">
        <f t="shared" si="41"/>
        <v>1.6089898234591878E-6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7.18</v>
      </c>
      <c r="D265" s="5" t="str">
        <f>'Исходные данные'!A267</f>
        <v>16.03.2016</v>
      </c>
      <c r="E265" s="1">
        <f>'Исходные данные'!B267</f>
        <v>7.5</v>
      </c>
      <c r="F265" s="12">
        <f t="shared" si="36"/>
        <v>1.0445682451253482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4.3603637482131932E-2</v>
      </c>
      <c r="J265" s="18">
        <f t="shared" si="39"/>
        <v>6.0228418098564281E-5</v>
      </c>
      <c r="K265" s="12">
        <f t="shared" si="43"/>
        <v>1.0165359407781756</v>
      </c>
      <c r="L265" s="12">
        <f t="shared" si="40"/>
        <v>1.6400710842589532E-2</v>
      </c>
      <c r="M265" s="12">
        <f t="shared" si="44"/>
        <v>2.6898331614223488E-4</v>
      </c>
      <c r="N265" s="18">
        <f t="shared" si="41"/>
        <v>3.7153871928211254E-7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7.18</v>
      </c>
      <c r="D266" s="5" t="str">
        <f>'Исходные данные'!A268</f>
        <v>15.03.2016</v>
      </c>
      <c r="E266" s="1">
        <f>'Исходные данные'!B268</f>
        <v>7.5</v>
      </c>
      <c r="F266" s="12">
        <f t="shared" si="36"/>
        <v>1.0445682451253482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4.3603637482131932E-2</v>
      </c>
      <c r="J266" s="18">
        <f t="shared" si="39"/>
        <v>6.0060317808503741E-5</v>
      </c>
      <c r="K266" s="12">
        <f t="shared" si="43"/>
        <v>1.0165359407781756</v>
      </c>
      <c r="L266" s="12">
        <f t="shared" si="40"/>
        <v>1.6400710842589532E-2</v>
      </c>
      <c r="M266" s="12">
        <f t="shared" si="44"/>
        <v>2.6898331614223488E-4</v>
      </c>
      <c r="N266" s="18">
        <f t="shared" si="41"/>
        <v>3.7050173759719041E-7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7.17</v>
      </c>
      <c r="D267" s="5" t="str">
        <f>'Исходные данные'!A269</f>
        <v>14.03.2016</v>
      </c>
      <c r="E267" s="1">
        <f>'Исходные данные'!B269</f>
        <v>7.48</v>
      </c>
      <c r="F267" s="12">
        <f t="shared" si="36"/>
        <v>1.0432357043235705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4.2327137374856938E-2</v>
      </c>
      <c r="J267" s="18">
        <f t="shared" si="39"/>
        <v>5.8139323318821802E-5</v>
      </c>
      <c r="K267" s="12">
        <f t="shared" si="43"/>
        <v>1.0152391603869644</v>
      </c>
      <c r="L267" s="12">
        <f t="shared" si="40"/>
        <v>1.5124210735314513E-2</v>
      </c>
      <c r="M267" s="12">
        <f t="shared" si="44"/>
        <v>2.2874175036620366E-4</v>
      </c>
      <c r="N267" s="18">
        <f t="shared" si="41"/>
        <v>3.1419300727276953E-7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7.17</v>
      </c>
      <c r="D268" s="5" t="str">
        <f>'Исходные данные'!A270</f>
        <v>11.03.2016</v>
      </c>
      <c r="E268" s="1">
        <f>'Исходные данные'!B270</f>
        <v>7.51</v>
      </c>
      <c r="F268" s="12">
        <f t="shared" si="36"/>
        <v>1.0474198047419805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4.6329811164514401E-2</v>
      </c>
      <c r="J268" s="18">
        <f t="shared" si="39"/>
        <v>6.34596648979627E-5</v>
      </c>
      <c r="K268" s="12">
        <f t="shared" si="43"/>
        <v>1.0193109752013505</v>
      </c>
      <c r="L268" s="12">
        <f t="shared" si="40"/>
        <v>1.9126884524971917E-2</v>
      </c>
      <c r="M268" s="12">
        <f t="shared" si="44"/>
        <v>3.6583771163161137E-4</v>
      </c>
      <c r="N268" s="18">
        <f t="shared" si="41"/>
        <v>5.0110151549595478E-7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7.25</v>
      </c>
      <c r="D269" s="5" t="str">
        <f>'Исходные данные'!A271</f>
        <v>10.03.2016</v>
      </c>
      <c r="E269" s="1">
        <f>'Исходные данные'!B271</f>
        <v>7.52</v>
      </c>
      <c r="F269" s="12">
        <f t="shared" si="36"/>
        <v>1.0372413793103448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3.6564669095164988E-2</v>
      </c>
      <c r="J269" s="18">
        <f t="shared" si="39"/>
        <v>4.9944200022140217E-5</v>
      </c>
      <c r="K269" s="12">
        <f t="shared" si="43"/>
        <v>1.0094057006344919</v>
      </c>
      <c r="L269" s="12">
        <f t="shared" si="40"/>
        <v>9.3617424556225598E-3</v>
      </c>
      <c r="M269" s="12">
        <f t="shared" si="44"/>
        <v>8.7642221805406465E-5</v>
      </c>
      <c r="N269" s="18">
        <f t="shared" si="41"/>
        <v>1.1971175357396595E-7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7.18</v>
      </c>
      <c r="D270" s="5" t="str">
        <f>'Исходные данные'!A272</f>
        <v>09.03.2016</v>
      </c>
      <c r="E270" s="1">
        <f>'Исходные данные'!B272</f>
        <v>7.56</v>
      </c>
      <c r="F270" s="12">
        <f t="shared" si="36"/>
        <v>1.0529247910863511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5.1571807131308899E-2</v>
      </c>
      <c r="J270" s="18">
        <f t="shared" si="39"/>
        <v>7.024605395701963E-5</v>
      </c>
      <c r="K270" s="12">
        <f t="shared" si="43"/>
        <v>1.0246682283044009</v>
      </c>
      <c r="L270" s="12">
        <f t="shared" si="40"/>
        <v>2.4368880491766304E-2</v>
      </c>
      <c r="M270" s="12">
        <f t="shared" si="44"/>
        <v>5.938423364219899E-4</v>
      </c>
      <c r="N270" s="18">
        <f t="shared" si="41"/>
        <v>8.0887374568917824E-7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7.17</v>
      </c>
      <c r="D271" s="5" t="str">
        <f>'Исходные данные'!A273</f>
        <v>04.03.2016</v>
      </c>
      <c r="E271" s="1">
        <f>'Исходные данные'!B273</f>
        <v>7.6</v>
      </c>
      <c r="F271" s="12">
        <f t="shared" si="36"/>
        <v>1.0599721059972105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5.8242592680756287E-2</v>
      </c>
      <c r="J271" s="18">
        <f t="shared" si="39"/>
        <v>7.9110923076513724E-5</v>
      </c>
      <c r="K271" s="12">
        <f t="shared" si="43"/>
        <v>1.0315264196445091</v>
      </c>
      <c r="L271" s="12">
        <f t="shared" si="40"/>
        <v>3.1039666041213859E-2</v>
      </c>
      <c r="M271" s="12">
        <f t="shared" si="44"/>
        <v>9.6346086795008677E-4</v>
      </c>
      <c r="N271" s="18">
        <f t="shared" si="41"/>
        <v>1.3086690530659381E-6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7.39</v>
      </c>
      <c r="D272" s="5" t="str">
        <f>'Исходные данные'!A274</f>
        <v>03.03.2016</v>
      </c>
      <c r="E272" s="1">
        <f>'Исходные данные'!B274</f>
        <v>7.46</v>
      </c>
      <c r="F272" s="12">
        <f t="shared" si="36"/>
        <v>1.0094722598105548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9.4276792555590457E-3</v>
      </c>
      <c r="J272" s="18">
        <f t="shared" si="39"/>
        <v>1.2769877189975854E-5</v>
      </c>
      <c r="K272" s="12">
        <f t="shared" si="43"/>
        <v>0.98238180042784407</v>
      </c>
      <c r="L272" s="12">
        <f t="shared" si="40"/>
        <v>-1.7775247383983409E-2</v>
      </c>
      <c r="M272" s="12">
        <f t="shared" si="44"/>
        <v>3.1595941956180792E-4</v>
      </c>
      <c r="N272" s="18">
        <f t="shared" si="41"/>
        <v>4.2796990388077086E-7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7.46</v>
      </c>
      <c r="D273" s="5" t="str">
        <f>'Исходные данные'!A275</f>
        <v>02.03.2016</v>
      </c>
      <c r="E273" s="1">
        <f>'Исходные данные'!B275</f>
        <v>7.36</v>
      </c>
      <c r="F273" s="12">
        <f t="shared" si="36"/>
        <v>0.98659517426273469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-1.3495481474884509E-2</v>
      </c>
      <c r="J273" s="18">
        <f t="shared" si="39"/>
        <v>-1.8228732615997384E-5</v>
      </c>
      <c r="K273" s="12">
        <f t="shared" si="43"/>
        <v>0.96011865028122489</v>
      </c>
      <c r="L273" s="12">
        <f t="shared" si="40"/>
        <v>-4.0698408114426994E-2</v>
      </c>
      <c r="M273" s="12">
        <f t="shared" si="44"/>
        <v>1.6563604230484547E-3</v>
      </c>
      <c r="N273" s="18">
        <f t="shared" si="41"/>
        <v>2.2372933728716027E-6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7.48</v>
      </c>
      <c r="D274" s="5" t="str">
        <f>'Исходные данные'!A276</f>
        <v>01.03.2016</v>
      </c>
      <c r="E274" s="1">
        <f>'Исходные данные'!B276</f>
        <v>7.44</v>
      </c>
      <c r="F274" s="12">
        <f t="shared" si="36"/>
        <v>0.99465240641711228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-5.3619431413853991E-3</v>
      </c>
      <c r="J274" s="18">
        <f t="shared" si="39"/>
        <v>-7.2223156453652823E-6</v>
      </c>
      <c r="K274" s="12">
        <f t="shared" si="43"/>
        <v>0.96795965646377025</v>
      </c>
      <c r="L274" s="12">
        <f t="shared" si="40"/>
        <v>-3.2564869780927874E-2</v>
      </c>
      <c r="M274" s="12">
        <f t="shared" si="44"/>
        <v>1.0604707438487877E-3</v>
      </c>
      <c r="N274" s="18">
        <f t="shared" si="41"/>
        <v>1.4284102316632064E-6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7.44</v>
      </c>
      <c r="D275" s="5" t="str">
        <f>'Исходные данные'!A277</f>
        <v>29.02.2016</v>
      </c>
      <c r="E275" s="1">
        <f>'Исходные данные'!B277</f>
        <v>7.3</v>
      </c>
      <c r="F275" s="12">
        <f t="shared" si="36"/>
        <v>0.98118279569892464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-1.8996500690655147E-2</v>
      </c>
      <c r="J275" s="18">
        <f t="shared" si="39"/>
        <v>-2.5516084855230279E-5</v>
      </c>
      <c r="K275" s="12">
        <f t="shared" si="43"/>
        <v>0.95485151971231685</v>
      </c>
      <c r="L275" s="12">
        <f t="shared" si="40"/>
        <v>-4.6199427330197704E-2</v>
      </c>
      <c r="M275" s="12">
        <f t="shared" si="44"/>
        <v>2.1343870856382159E-3</v>
      </c>
      <c r="N275" s="18">
        <f t="shared" si="41"/>
        <v>2.8669070624066673E-6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7.3</v>
      </c>
      <c r="D276" s="5" t="str">
        <f>'Исходные данные'!A278</f>
        <v>26.02.2016</v>
      </c>
      <c r="E276" s="1">
        <f>'Исходные данные'!B278</f>
        <v>7.26</v>
      </c>
      <c r="F276" s="12">
        <f t="shared" si="36"/>
        <v>0.9945205479452055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-5.4945193176407017E-3</v>
      </c>
      <c r="J276" s="18">
        <f t="shared" si="39"/>
        <v>-7.3596354724865634E-6</v>
      </c>
      <c r="K276" s="12">
        <f t="shared" si="43"/>
        <v>0.96783133658001452</v>
      </c>
      <c r="L276" s="12">
        <f t="shared" si="40"/>
        <v>-3.2697445957183248E-2</v>
      </c>
      <c r="M276" s="12">
        <f t="shared" si="44"/>
        <v>1.0691229721229174E-3</v>
      </c>
      <c r="N276" s="18">
        <f t="shared" si="41"/>
        <v>1.4320370709816138E-6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7.18</v>
      </c>
      <c r="D277" s="5" t="str">
        <f>'Исходные данные'!A279</f>
        <v>25.02.2016</v>
      </c>
      <c r="E277" s="1">
        <f>'Исходные данные'!B279</f>
        <v>7.23</v>
      </c>
      <c r="F277" s="12">
        <f t="shared" si="36"/>
        <v>1.0069637883008358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6.9396531105406205E-3</v>
      </c>
      <c r="J277" s="18">
        <f t="shared" si="39"/>
        <v>9.2693766775845236E-6</v>
      </c>
      <c r="K277" s="12">
        <f t="shared" si="43"/>
        <v>0.97994064691016125</v>
      </c>
      <c r="L277" s="12">
        <f t="shared" si="40"/>
        <v>-2.0263273529001886E-2</v>
      </c>
      <c r="M277" s="12">
        <f t="shared" si="44"/>
        <v>4.1060025411114728E-4</v>
      </c>
      <c r="N277" s="18">
        <f t="shared" si="41"/>
        <v>5.4844361218678371E-7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7.2</v>
      </c>
      <c r="D278" s="5" t="str">
        <f>'Исходные данные'!A280</f>
        <v>24.02.2016</v>
      </c>
      <c r="E278" s="1">
        <f>'Исходные данные'!B280</f>
        <v>7.28</v>
      </c>
      <c r="F278" s="12">
        <f t="shared" si="36"/>
        <v>1.0111111111111111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1.1049836186584935E-2</v>
      </c>
      <c r="J278" s="18">
        <f t="shared" si="39"/>
        <v>1.4718202632862235E-5</v>
      </c>
      <c r="K278" s="12">
        <f t="shared" si="43"/>
        <v>0.98397667108984332</v>
      </c>
      <c r="L278" s="12">
        <f t="shared" si="40"/>
        <v>-1.6153090452957583E-2</v>
      </c>
      <c r="M278" s="12">
        <f t="shared" si="44"/>
        <v>2.6092233118142838E-4</v>
      </c>
      <c r="N278" s="18">
        <f t="shared" si="41"/>
        <v>3.4754431440616112E-7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7.28</v>
      </c>
      <c r="D279" s="5" t="str">
        <f>'Исходные данные'!A281</f>
        <v>20.02.2016</v>
      </c>
      <c r="E279" s="1">
        <f>'Исходные данные'!B281</f>
        <v>7.23</v>
      </c>
      <c r="F279" s="12">
        <f t="shared" si="36"/>
        <v>0.99313186813186816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-6.8918260379212583E-3</v>
      </c>
      <c r="J279" s="18">
        <f t="shared" si="39"/>
        <v>-9.1541792886643447E-6</v>
      </c>
      <c r="K279" s="12">
        <f t="shared" si="43"/>
        <v>0.96647992373831826</v>
      </c>
      <c r="L279" s="12">
        <f t="shared" si="40"/>
        <v>-3.4094752677463792E-2</v>
      </c>
      <c r="M279" s="12">
        <f t="shared" si="44"/>
        <v>1.1624521601374227E-3</v>
      </c>
      <c r="N279" s="18">
        <f t="shared" si="41"/>
        <v>1.5440458638742418E-6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7.32</v>
      </c>
      <c r="D280" s="5" t="str">
        <f>'Исходные данные'!A282</f>
        <v>19.02.2016</v>
      </c>
      <c r="E280" s="1">
        <f>'Исходные данные'!B282</f>
        <v>7.19</v>
      </c>
      <c r="F280" s="12">
        <f t="shared" si="36"/>
        <v>0.98224043715846998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-1.7919156240264834E-2</v>
      </c>
      <c r="J280" s="18">
        <f t="shared" si="39"/>
        <v>-2.3734977973934237E-5</v>
      </c>
      <c r="K280" s="12">
        <f t="shared" si="43"/>
        <v>0.95588077803134219</v>
      </c>
      <c r="L280" s="12">
        <f t="shared" si="40"/>
        <v>-4.5122082879807353E-2</v>
      </c>
      <c r="M280" s="12">
        <f t="shared" si="44"/>
        <v>2.0360023634122012E-3</v>
      </c>
      <c r="N280" s="18">
        <f t="shared" si="41"/>
        <v>2.6968050617182651E-6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7.33</v>
      </c>
      <c r="D281" s="5" t="str">
        <f>'Исходные данные'!A283</f>
        <v>18.02.2016</v>
      </c>
      <c r="E281" s="1">
        <f>'Исходные данные'!B283</f>
        <v>7.21</v>
      </c>
      <c r="F281" s="12">
        <f t="shared" si="36"/>
        <v>0.98362892223738063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-1.6506564601702411E-2</v>
      </c>
      <c r="J281" s="18">
        <f t="shared" si="39"/>
        <v>-2.1802893939329223E-5</v>
      </c>
      <c r="K281" s="12">
        <f t="shared" si="43"/>
        <v>0.95723200136455533</v>
      </c>
      <c r="L281" s="12">
        <f t="shared" si="40"/>
        <v>-4.3709491241244958E-2</v>
      </c>
      <c r="M281" s="12">
        <f t="shared" si="44"/>
        <v>1.9105196245684673E-3</v>
      </c>
      <c r="N281" s="18">
        <f t="shared" si="41"/>
        <v>2.5235327730869744E-6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7.29</v>
      </c>
      <c r="D282" s="5" t="str">
        <f>'Исходные данные'!A284</f>
        <v>17.02.2016</v>
      </c>
      <c r="E282" s="1">
        <f>'Исходные данные'!B284</f>
        <v>7.12</v>
      </c>
      <c r="F282" s="12">
        <f t="shared" si="36"/>
        <v>0.97668038408779145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-2.3595820596682426E-2</v>
      </c>
      <c r="J282" s="18">
        <f t="shared" si="39"/>
        <v>-3.1079834755623767E-5</v>
      </c>
      <c r="K282" s="12">
        <f t="shared" si="43"/>
        <v>0.95046993598693319</v>
      </c>
      <c r="L282" s="12">
        <f t="shared" si="40"/>
        <v>-5.0798747236224927E-2</v>
      </c>
      <c r="M282" s="12">
        <f t="shared" si="44"/>
        <v>2.5805127207698666E-3</v>
      </c>
      <c r="N282" s="18">
        <f t="shared" si="41"/>
        <v>3.3989879104941552E-6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7.4</v>
      </c>
      <c r="D283" s="5" t="str">
        <f>'Исходные данные'!A285</f>
        <v>16.02.2016</v>
      </c>
      <c r="E283" s="1">
        <f>'Исходные данные'!B285</f>
        <v>7.23</v>
      </c>
      <c r="F283" s="12">
        <f t="shared" si="36"/>
        <v>0.97702702702702704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-2.3240964039450737E-2</v>
      </c>
      <c r="J283" s="18">
        <f t="shared" si="39"/>
        <v>-3.0526985730377151E-5</v>
      </c>
      <c r="K283" s="12">
        <f t="shared" si="43"/>
        <v>0.95080727632634554</v>
      </c>
      <c r="L283" s="12">
        <f t="shared" si="40"/>
        <v>-5.0443890678993249E-2</v>
      </c>
      <c r="M283" s="12">
        <f t="shared" si="44"/>
        <v>2.5445861068342191E-3</v>
      </c>
      <c r="N283" s="18">
        <f t="shared" si="41"/>
        <v>3.3423116029605101E-6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7.37</v>
      </c>
      <c r="D284" s="5" t="str">
        <f>'Исходные данные'!A286</f>
        <v>15.02.2016</v>
      </c>
      <c r="E284" s="1">
        <f>'Исходные данные'!B286</f>
        <v>7.22</v>
      </c>
      <c r="F284" s="12">
        <f t="shared" si="36"/>
        <v>0.97964721845318858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-2.0562753296510392E-2</v>
      </c>
      <c r="J284" s="18">
        <f t="shared" si="39"/>
        <v>-2.6933774480682109E-5</v>
      </c>
      <c r="K284" s="12">
        <f t="shared" si="43"/>
        <v>0.95335715161581736</v>
      </c>
      <c r="L284" s="12">
        <f t="shared" si="40"/>
        <v>-4.7765679936052879E-2</v>
      </c>
      <c r="M284" s="12">
        <f t="shared" si="44"/>
        <v>2.2815601797534419E-3</v>
      </c>
      <c r="N284" s="18">
        <f t="shared" si="41"/>
        <v>2.9884629971226811E-6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7.4</v>
      </c>
      <c r="D285" s="5" t="str">
        <f>'Исходные данные'!A287</f>
        <v>12.02.2016</v>
      </c>
      <c r="E285" s="1">
        <f>'Исходные данные'!B287</f>
        <v>7.23</v>
      </c>
      <c r="F285" s="12">
        <f t="shared" si="36"/>
        <v>0.97702702702702704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-2.3240964039450737E-2</v>
      </c>
      <c r="J285" s="18">
        <f t="shared" si="39"/>
        <v>-3.0356819086176074E-5</v>
      </c>
      <c r="K285" s="12">
        <f t="shared" si="43"/>
        <v>0.95080727632634554</v>
      </c>
      <c r="L285" s="12">
        <f t="shared" si="40"/>
        <v>-5.0443890678993249E-2</v>
      </c>
      <c r="M285" s="12">
        <f t="shared" si="44"/>
        <v>2.5445861068342191E-3</v>
      </c>
      <c r="N285" s="18">
        <f t="shared" si="41"/>
        <v>3.3236805479859547E-6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7.55</v>
      </c>
      <c r="D286" s="5" t="str">
        <f>'Исходные данные'!A288</f>
        <v>11.02.2016</v>
      </c>
      <c r="E286" s="1">
        <f>'Исходные данные'!B288</f>
        <v>7.17</v>
      </c>
      <c r="F286" s="12">
        <f t="shared" si="36"/>
        <v>0.94966887417218548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-5.1641908649404288E-2</v>
      </c>
      <c r="J286" s="18">
        <f t="shared" si="39"/>
        <v>-6.7265221743160577E-5</v>
      </c>
      <c r="K286" s="12">
        <f t="shared" si="43"/>
        <v>0.92418331395717335</v>
      </c>
      <c r="L286" s="12">
        <f t="shared" si="40"/>
        <v>-7.8844835288946827E-2</v>
      </c>
      <c r="M286" s="12">
        <f t="shared" si="44"/>
        <v>6.2165080517411504E-3</v>
      </c>
      <c r="N286" s="18">
        <f t="shared" si="41"/>
        <v>8.0971986416566197E-6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7.59</v>
      </c>
      <c r="D287" s="5" t="str">
        <f>'Исходные данные'!A289</f>
        <v>10.02.2016</v>
      </c>
      <c r="E287" s="1">
        <f>'Исходные данные'!B289</f>
        <v>7.15</v>
      </c>
      <c r="F287" s="12">
        <f t="shared" si="36"/>
        <v>0.94202898550724645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-5.9719234701622194E-2</v>
      </c>
      <c r="J287" s="18">
        <f t="shared" si="39"/>
        <v>-7.7569089916999033E-5</v>
      </c>
      <c r="K287" s="12">
        <f t="shared" si="43"/>
        <v>0.91674845132594107</v>
      </c>
      <c r="L287" s="12">
        <f t="shared" si="40"/>
        <v>-8.6922161341164733E-2</v>
      </c>
      <c r="M287" s="12">
        <f t="shared" si="44"/>
        <v>7.5554621322194678E-3</v>
      </c>
      <c r="N287" s="18">
        <f t="shared" si="41"/>
        <v>9.8137614191946989E-6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7.54</v>
      </c>
      <c r="D288" s="5" t="str">
        <f>'Исходные данные'!A290</f>
        <v>09.02.2016</v>
      </c>
      <c r="E288" s="1">
        <f>'Исходные данные'!B290</f>
        <v>7.07</v>
      </c>
      <c r="F288" s="12">
        <f t="shared" si="36"/>
        <v>0.93766578249336874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-6.436170211138327E-2</v>
      </c>
      <c r="J288" s="18">
        <f t="shared" si="39"/>
        <v>-8.3365844274287348E-5</v>
      </c>
      <c r="K288" s="12">
        <f t="shared" si="43"/>
        <v>0.9125023403597915</v>
      </c>
      <c r="L288" s="12">
        <f t="shared" si="40"/>
        <v>-9.1564628750925831E-2</v>
      </c>
      <c r="M288" s="12">
        <f t="shared" si="44"/>
        <v>8.384081238294868E-3</v>
      </c>
      <c r="N288" s="18">
        <f t="shared" si="41"/>
        <v>1.0859657031522878E-5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7.53</v>
      </c>
      <c r="D289" s="5" t="str">
        <f>'Исходные данные'!A291</f>
        <v>08.02.2016</v>
      </c>
      <c r="E289" s="1">
        <f>'Исходные данные'!B291</f>
        <v>7.12</v>
      </c>
      <c r="F289" s="12">
        <f t="shared" si="36"/>
        <v>0.94555112881806103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-5.5987316387917881E-2</v>
      </c>
      <c r="J289" s="18">
        <f t="shared" si="39"/>
        <v>-7.2316342401342715E-5</v>
      </c>
      <c r="K289" s="12">
        <f t="shared" si="43"/>
        <v>0.92017607348535757</v>
      </c>
      <c r="L289" s="12">
        <f t="shared" si="40"/>
        <v>-8.319024302746042E-2</v>
      </c>
      <c r="M289" s="12">
        <f t="shared" si="44"/>
        <v>6.9206165349679225E-3</v>
      </c>
      <c r="N289" s="18">
        <f t="shared" si="41"/>
        <v>8.9390545441313019E-6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7.57</v>
      </c>
      <c r="D290" s="5" t="str">
        <f>'Исходные данные'!A292</f>
        <v>05.02.2016</v>
      </c>
      <c r="E290" s="1">
        <f>'Исходные данные'!B292</f>
        <v>7.16</v>
      </c>
      <c r="F290" s="12">
        <f t="shared" si="36"/>
        <v>0.94583883751651254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-5.5683086476803166E-2</v>
      </c>
      <c r="J290" s="18">
        <f t="shared" si="39"/>
        <v>-7.1722640596231878E-5</v>
      </c>
      <c r="K290" s="12">
        <f t="shared" si="43"/>
        <v>0.92045606115855683</v>
      </c>
      <c r="L290" s="12">
        <f t="shared" si="40"/>
        <v>-8.2886013116345719E-2</v>
      </c>
      <c r="M290" s="12">
        <f t="shared" si="44"/>
        <v>6.87009117032303E-3</v>
      </c>
      <c r="N290" s="18">
        <f t="shared" si="41"/>
        <v>8.8490259978260025E-6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7.53</v>
      </c>
      <c r="D291" s="5" t="str">
        <f>'Исходные данные'!A293</f>
        <v>04.02.2016</v>
      </c>
      <c r="E291" s="1">
        <f>'Исходные данные'!B293</f>
        <v>7.23</v>
      </c>
      <c r="F291" s="12">
        <f t="shared" si="36"/>
        <v>0.96015936254980083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-4.0656005641128853E-2</v>
      </c>
      <c r="J291" s="18">
        <f t="shared" si="39"/>
        <v>-5.2220839340660707E-5</v>
      </c>
      <c r="K291" s="12">
        <f t="shared" si="43"/>
        <v>0.9343922768678562</v>
      </c>
      <c r="L291" s="12">
        <f t="shared" si="40"/>
        <v>-6.7858932280671372E-2</v>
      </c>
      <c r="M291" s="12">
        <f t="shared" si="44"/>
        <v>4.6048346902727395E-3</v>
      </c>
      <c r="N291" s="18">
        <f t="shared" si="41"/>
        <v>5.9147062963747903E-6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7.32</v>
      </c>
      <c r="D292" s="5" t="str">
        <f>'Исходные данные'!A294</f>
        <v>03.02.2016</v>
      </c>
      <c r="E292" s="1">
        <f>'Исходные данные'!B294</f>
        <v>7.12</v>
      </c>
      <c r="F292" s="12">
        <f t="shared" si="36"/>
        <v>0.97267759562841527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-2.7702602549335823E-2</v>
      </c>
      <c r="J292" s="18">
        <f t="shared" si="39"/>
        <v>-3.548345339584543E-5</v>
      </c>
      <c r="K292" s="12">
        <f t="shared" si="43"/>
        <v>0.94657456739682277</v>
      </c>
      <c r="L292" s="12">
        <f t="shared" si="40"/>
        <v>-5.4905529188878373E-2</v>
      </c>
      <c r="M292" s="12">
        <f t="shared" si="44"/>
        <v>3.0146171355107721E-3</v>
      </c>
      <c r="N292" s="18">
        <f t="shared" si="41"/>
        <v>3.8613349212844317E-6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7.31</v>
      </c>
      <c r="D293" s="5" t="str">
        <f>'Исходные данные'!A295</f>
        <v>02.02.2016</v>
      </c>
      <c r="E293" s="1">
        <f>'Исходные данные'!B295</f>
        <v>7.03</v>
      </c>
      <c r="F293" s="12">
        <f t="shared" si="36"/>
        <v>0.96169630642954862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-3.9056567939113544E-2</v>
      </c>
      <c r="J293" s="18">
        <f t="shared" si="39"/>
        <v>-4.9886789566633723E-5</v>
      </c>
      <c r="K293" s="12">
        <f t="shared" si="43"/>
        <v>0.93588797492302267</v>
      </c>
      <c r="L293" s="12">
        <f t="shared" si="40"/>
        <v>-6.6259494578656097E-2</v>
      </c>
      <c r="M293" s="12">
        <f t="shared" si="44"/>
        <v>4.3903206218189527E-3</v>
      </c>
      <c r="N293" s="18">
        <f t="shared" si="41"/>
        <v>5.6077380207131848E-6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7.33</v>
      </c>
      <c r="D294" s="5" t="str">
        <f>'Исходные данные'!A296</f>
        <v>01.02.2016</v>
      </c>
      <c r="E294" s="1">
        <f>'Исходные данные'!B296</f>
        <v>6.97</v>
      </c>
      <c r="F294" s="12">
        <f t="shared" si="36"/>
        <v>0.95088676671214178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-5.0360291126127714E-2</v>
      </c>
      <c r="J294" s="18">
        <f t="shared" si="39"/>
        <v>-6.4145453532931876E-5</v>
      </c>
      <c r="K294" s="12">
        <f t="shared" si="43"/>
        <v>0.92536852281705273</v>
      </c>
      <c r="L294" s="12">
        <f t="shared" si="40"/>
        <v>-7.7563217765670225E-2</v>
      </c>
      <c r="M294" s="12">
        <f t="shared" si="44"/>
        <v>6.0160527501647767E-3</v>
      </c>
      <c r="N294" s="18">
        <f t="shared" si="41"/>
        <v>7.6628316379439945E-6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7.39</v>
      </c>
      <c r="D295" s="5" t="str">
        <f>'Исходные данные'!A297</f>
        <v>29.01.2016</v>
      </c>
      <c r="E295" s="1">
        <f>'Исходные данные'!B297</f>
        <v>6.98</v>
      </c>
      <c r="F295" s="12">
        <f t="shared" si="36"/>
        <v>0.94451962110960763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-5.7078818185829244E-2</v>
      </c>
      <c r="J295" s="18">
        <f t="shared" si="39"/>
        <v>-7.2500130772130687E-5</v>
      </c>
      <c r="K295" s="12">
        <f t="shared" si="43"/>
        <v>0.9191722475853018</v>
      </c>
      <c r="L295" s="12">
        <f t="shared" si="40"/>
        <v>-8.4281744825371804E-2</v>
      </c>
      <c r="M295" s="12">
        <f t="shared" si="44"/>
        <v>7.1034125108090825E-3</v>
      </c>
      <c r="N295" s="18">
        <f t="shared" si="41"/>
        <v>9.022582322664565E-6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7.38</v>
      </c>
      <c r="D296" s="5" t="str">
        <f>'Исходные данные'!A298</f>
        <v>28.01.2016</v>
      </c>
      <c r="E296" s="1">
        <f>'Исходные данные'!B298</f>
        <v>7.03</v>
      </c>
      <c r="F296" s="12">
        <f t="shared" si="36"/>
        <v>0.95257452574525747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-4.8586932789807573E-2</v>
      </c>
      <c r="J296" s="18">
        <f t="shared" si="39"/>
        <v>-6.1541697398433042E-5</v>
      </c>
      <c r="K296" s="12">
        <f t="shared" si="43"/>
        <v>0.92701098871101573</v>
      </c>
      <c r="L296" s="12">
        <f t="shared" si="40"/>
        <v>-7.5789859429350029E-2</v>
      </c>
      <c r="M296" s="12">
        <f t="shared" si="44"/>
        <v>5.7441027923206336E-3</v>
      </c>
      <c r="N296" s="18">
        <f t="shared" si="41"/>
        <v>7.2756565515213447E-6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7.33</v>
      </c>
      <c r="D297" s="5" t="str">
        <f>'Исходные данные'!A299</f>
        <v>27.01.2016</v>
      </c>
      <c r="E297" s="1">
        <f>'Исходные данные'!B299</f>
        <v>7.14</v>
      </c>
      <c r="F297" s="12">
        <f t="shared" si="36"/>
        <v>0.97407912687585263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-2.6262739547067138E-2</v>
      </c>
      <c r="J297" s="18">
        <f t="shared" si="39"/>
        <v>-3.3172345717845987E-5</v>
      </c>
      <c r="K297" s="12">
        <f t="shared" si="43"/>
        <v>0.94793848678820047</v>
      </c>
      <c r="L297" s="12">
        <f t="shared" si="40"/>
        <v>-5.3465666186609598E-2</v>
      </c>
      <c r="M297" s="12">
        <f t="shared" si="44"/>
        <v>2.8585774607779659E-3</v>
      </c>
      <c r="N297" s="18">
        <f t="shared" si="41"/>
        <v>3.6106560635163657E-6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7.33</v>
      </c>
      <c r="D298" s="5" t="str">
        <f>'Исходные данные'!A300</f>
        <v>26.01.2016</v>
      </c>
      <c r="E298" s="1">
        <f>'Исходные данные'!B300</f>
        <v>6.93</v>
      </c>
      <c r="F298" s="12">
        <f t="shared" si="36"/>
        <v>0.94542974079126874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-5.6115702696748287E-2</v>
      </c>
      <c r="J298" s="18">
        <f t="shared" si="39"/>
        <v>-7.0681658468680795E-5</v>
      </c>
      <c r="K298" s="12">
        <f t="shared" si="43"/>
        <v>0.92005794305913569</v>
      </c>
      <c r="L298" s="12">
        <f t="shared" si="40"/>
        <v>-8.331862933629082E-2</v>
      </c>
      <c r="M298" s="12">
        <f t="shared" si="44"/>
        <v>6.9419939944782164E-3</v>
      </c>
      <c r="N298" s="18">
        <f t="shared" si="41"/>
        <v>8.7439277248465286E-6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7.12</v>
      </c>
      <c r="D299" s="5" t="str">
        <f>'Исходные данные'!A301</f>
        <v>25.01.2016</v>
      </c>
      <c r="E299" s="1">
        <f>'Исходные данные'!B301</f>
        <v>6.99</v>
      </c>
      <c r="F299" s="12">
        <f t="shared" si="36"/>
        <v>0.9817415730337079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-1.8427169178165472E-2</v>
      </c>
      <c r="J299" s="18">
        <f t="shared" si="39"/>
        <v>-2.3145529362919567E-5</v>
      </c>
      <c r="K299" s="12">
        <f t="shared" si="43"/>
        <v>0.95539530155361851</v>
      </c>
      <c r="L299" s="12">
        <f t="shared" si="40"/>
        <v>-4.5630095817707952E-2</v>
      </c>
      <c r="M299" s="12">
        <f t="shared" si="44"/>
        <v>2.082105644333206E-3</v>
      </c>
      <c r="N299" s="18">
        <f t="shared" si="41"/>
        <v>2.6152382312046756E-6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6.82</v>
      </c>
      <c r="D300" s="5" t="str">
        <f>'Исходные данные'!A302</f>
        <v>22.01.2016</v>
      </c>
      <c r="E300" s="1">
        <f>'Исходные данные'!B302</f>
        <v>7.04</v>
      </c>
      <c r="F300" s="12">
        <f t="shared" si="36"/>
        <v>1.032258064516129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3.174869831458027E-2</v>
      </c>
      <c r="J300" s="18">
        <f t="shared" si="39"/>
        <v>3.976679480677151E-5</v>
      </c>
      <c r="K300" s="12">
        <f t="shared" si="43"/>
        <v>1.0045561193685746</v>
      </c>
      <c r="L300" s="12">
        <f t="shared" si="40"/>
        <v>4.5457716750377901E-3</v>
      </c>
      <c r="M300" s="12">
        <f t="shared" si="44"/>
        <v>2.0664040121576154E-5</v>
      </c>
      <c r="N300" s="18">
        <f t="shared" si="41"/>
        <v>2.5882719198482402E-8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6.97</v>
      </c>
      <c r="D301" s="5" t="str">
        <f>'Исходные данные'!A303</f>
        <v>21.01.2016</v>
      </c>
      <c r="E301" s="1">
        <f>'Исходные данные'!B303</f>
        <v>6.91</v>
      </c>
      <c r="F301" s="12">
        <f t="shared" si="36"/>
        <v>0.99139167862266864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-8.6455869928539295E-3</v>
      </c>
      <c r="J301" s="18">
        <f t="shared" si="39"/>
        <v>-1.0798795546222337E-5</v>
      </c>
      <c r="K301" s="12">
        <f t="shared" si="43"/>
        <v>0.9647864344061261</v>
      </c>
      <c r="L301" s="12">
        <f t="shared" si="40"/>
        <v>-3.5848513632396481E-2</v>
      </c>
      <c r="M301" s="12">
        <f t="shared" si="44"/>
        <v>1.2851159296521143E-3</v>
      </c>
      <c r="N301" s="18">
        <f t="shared" si="41"/>
        <v>1.6051777848025061E-6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6.83</v>
      </c>
      <c r="D302" s="5" t="str">
        <f>'Исходные данные'!A304</f>
        <v>20.01.2016</v>
      </c>
      <c r="E302" s="1">
        <f>'Исходные данные'!B304</f>
        <v>6.72</v>
      </c>
      <c r="F302" s="12">
        <f t="shared" si="36"/>
        <v>0.98389458272327956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-1.6236519047640605E-2</v>
      </c>
      <c r="J302" s="18">
        <f t="shared" si="39"/>
        <v>-2.0223668107006736E-5</v>
      </c>
      <c r="K302" s="12">
        <f t="shared" si="43"/>
        <v>0.95749053251675253</v>
      </c>
      <c r="L302" s="12">
        <f t="shared" si="40"/>
        <v>-4.3439445687183144E-2</v>
      </c>
      <c r="M302" s="12">
        <f t="shared" si="44"/>
        <v>1.8869854416097317E-3</v>
      </c>
      <c r="N302" s="18">
        <f t="shared" si="41"/>
        <v>2.3503663058501568E-6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6.68</v>
      </c>
      <c r="D303" s="5" t="str">
        <f>'Исходные данные'!A305</f>
        <v>19.01.2016</v>
      </c>
      <c r="E303" s="1">
        <f>'Исходные данные'!B305</f>
        <v>6.8</v>
      </c>
      <c r="F303" s="12">
        <f t="shared" si="36"/>
        <v>1.0179640718562875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1.7804624633506686E-2</v>
      </c>
      <c r="J303" s="18">
        <f t="shared" si="39"/>
        <v>2.211495166496556E-5</v>
      </c>
      <c r="K303" s="12">
        <f t="shared" si="43"/>
        <v>0.99064572400306672</v>
      </c>
      <c r="L303" s="12">
        <f t="shared" si="40"/>
        <v>-9.3983020060357629E-3</v>
      </c>
      <c r="M303" s="12">
        <f t="shared" si="44"/>
        <v>8.8328080596655284E-5</v>
      </c>
      <c r="N303" s="18">
        <f t="shared" si="41"/>
        <v>1.0971145268505952E-7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6.54</v>
      </c>
      <c r="D304" s="5" t="str">
        <f>'Исходные данные'!A306</f>
        <v>18.01.2016</v>
      </c>
      <c r="E304" s="1">
        <f>'Исходные данные'!B306</f>
        <v>6.64</v>
      </c>
      <c r="F304" s="12">
        <f t="shared" si="36"/>
        <v>1.0152905198776758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1.5174798019235132E-2</v>
      </c>
      <c r="J304" s="18">
        <f t="shared" si="39"/>
        <v>1.8795862573161185E-5</v>
      </c>
      <c r="K304" s="12">
        <f t="shared" si="43"/>
        <v>0.98804392015877007</v>
      </c>
      <c r="L304" s="12">
        <f t="shared" si="40"/>
        <v>-1.202812862030732E-2</v>
      </c>
      <c r="M304" s="12">
        <f t="shared" si="44"/>
        <v>1.4467587810665537E-4</v>
      </c>
      <c r="N304" s="18">
        <f t="shared" si="41"/>
        <v>1.7919895336314844E-7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6.55</v>
      </c>
      <c r="D305" s="5" t="str">
        <f>'Исходные данные'!A307</f>
        <v>15.01.2016</v>
      </c>
      <c r="E305" s="1">
        <f>'Исходные данные'!B307</f>
        <v>6.61</v>
      </c>
      <c r="F305" s="12">
        <f t="shared" si="36"/>
        <v>1.0091603053435114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9.1186042164343381E-3</v>
      </c>
      <c r="J305" s="18">
        <f t="shared" si="39"/>
        <v>1.1262994633388784E-5</v>
      </c>
      <c r="K305" s="12">
        <f t="shared" si="43"/>
        <v>0.98207821765178727</v>
      </c>
      <c r="L305" s="12">
        <f t="shared" si="40"/>
        <v>-1.808432242310818E-2</v>
      </c>
      <c r="M305" s="12">
        <f t="shared" si="44"/>
        <v>3.2704271750293222E-4</v>
      </c>
      <c r="N305" s="18">
        <f t="shared" si="41"/>
        <v>4.0395221513021946E-7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6.46</v>
      </c>
      <c r="D306" s="5" t="str">
        <f>'Исходные данные'!A308</f>
        <v>14.01.2016</v>
      </c>
      <c r="E306" s="1">
        <f>'Исходные данные'!B308</f>
        <v>6.85</v>
      </c>
      <c r="F306" s="12">
        <f t="shared" si="36"/>
        <v>1.0603715170278638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5.8619334479623468E-2</v>
      </c>
      <c r="J306" s="18">
        <f t="shared" si="39"/>
        <v>7.2202554664343871E-5</v>
      </c>
      <c r="K306" s="12">
        <f t="shared" si="43"/>
        <v>1.0319151119771519</v>
      </c>
      <c r="L306" s="12">
        <f t="shared" si="40"/>
        <v>3.1416407840081068E-2</v>
      </c>
      <c r="M306" s="12">
        <f t="shared" si="44"/>
        <v>9.8699068157430902E-4</v>
      </c>
      <c r="N306" s="18">
        <f t="shared" si="41"/>
        <v>1.2156952867545555E-6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6.48</v>
      </c>
      <c r="D307" s="5" t="str">
        <f>'Исходные данные'!A309</f>
        <v>13.01.2016</v>
      </c>
      <c r="E307" s="1">
        <f>'Исходные данные'!B309</f>
        <v>6.92</v>
      </c>
      <c r="F307" s="12">
        <f t="shared" si="36"/>
        <v>1.0679012345679011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6.569525926539474E-2</v>
      </c>
      <c r="J307" s="18">
        <f t="shared" si="39"/>
        <v>8.069226030084962E-5</v>
      </c>
      <c r="K307" s="12">
        <f t="shared" si="43"/>
        <v>1.0392427600643643</v>
      </c>
      <c r="L307" s="12">
        <f t="shared" si="40"/>
        <v>3.8492332625852214E-2</v>
      </c>
      <c r="M307" s="12">
        <f t="shared" si="44"/>
        <v>1.4816596709792489E-3</v>
      </c>
      <c r="N307" s="18">
        <f t="shared" si="41"/>
        <v>1.819894908473353E-6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6.47</v>
      </c>
      <c r="D308" s="5" t="str">
        <f>'Исходные данные'!A310</f>
        <v>12.01.2016</v>
      </c>
      <c r="E308" s="1">
        <f>'Исходные данные'!B310</f>
        <v>6.95</v>
      </c>
      <c r="F308" s="12">
        <f t="shared" si="36"/>
        <v>1.0741885625965997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7.156555106389155E-2</v>
      </c>
      <c r="J308" s="18">
        <f t="shared" si="39"/>
        <v>8.7657289816561095E-5</v>
      </c>
      <c r="K308" s="12">
        <f t="shared" si="43"/>
        <v>1.0453613597273927</v>
      </c>
      <c r="L308" s="12">
        <f t="shared" si="40"/>
        <v>4.4362624424349059E-2</v>
      </c>
      <c r="M308" s="12">
        <f t="shared" si="44"/>
        <v>1.968042445815854E-3</v>
      </c>
      <c r="N308" s="18">
        <f t="shared" si="41"/>
        <v>2.4105629661142334E-6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6.36</v>
      </c>
      <c r="D309" s="5" t="str">
        <f>'Исходные данные'!A311</f>
        <v>11.01.2016</v>
      </c>
      <c r="E309" s="1">
        <f>'Исходные данные'!B311</f>
        <v>6.87</v>
      </c>
      <c r="F309" s="12">
        <f t="shared" si="36"/>
        <v>1.0801886792452831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7.7135728882227236E-2</v>
      </c>
      <c r="J309" s="18">
        <f t="shared" si="39"/>
        <v>9.421624173360211E-5</v>
      </c>
      <c r="K309" s="12">
        <f t="shared" si="43"/>
        <v>1.0512004556894916</v>
      </c>
      <c r="L309" s="12">
        <f t="shared" si="40"/>
        <v>4.9932802242684697E-2</v>
      </c>
      <c r="M309" s="12">
        <f t="shared" si="44"/>
        <v>2.4932847398070608E-3</v>
      </c>
      <c r="N309" s="18">
        <f t="shared" si="41"/>
        <v>3.0453840413568475E-6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6.13</v>
      </c>
      <c r="D310" s="5" t="str">
        <f>'Исходные данные'!A312</f>
        <v>31.12.2015</v>
      </c>
      <c r="E310" s="1">
        <f>'Исходные данные'!B312</f>
        <v>6.85</v>
      </c>
      <c r="F310" s="12">
        <f t="shared" si="36"/>
        <v>1.1174551386623164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0.11105390232601381</v>
      </c>
      <c r="J310" s="18">
        <f t="shared" si="39"/>
        <v>1.3526647788474975E-4</v>
      </c>
      <c r="K310" s="12">
        <f t="shared" si="43"/>
        <v>1.0874668227361175</v>
      </c>
      <c r="L310" s="12">
        <f t="shared" si="40"/>
        <v>8.385097568647136E-2</v>
      </c>
      <c r="M310" s="12">
        <f t="shared" si="44"/>
        <v>7.0309861235732162E-3</v>
      </c>
      <c r="N310" s="18">
        <f t="shared" si="41"/>
        <v>8.5639199440317059E-6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5.68</v>
      </c>
      <c r="D311" s="5" t="str">
        <f>'Исходные данные'!A313</f>
        <v>30.12.2015</v>
      </c>
      <c r="E311" s="1">
        <f>'Исходные данные'!B313</f>
        <v>6.79</v>
      </c>
      <c r="F311" s="12">
        <f t="shared" si="36"/>
        <v>1.1954225352112677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0.17849970883754487</v>
      </c>
      <c r="J311" s="18">
        <f t="shared" si="39"/>
        <v>2.1681036443515071E-4</v>
      </c>
      <c r="K311" s="12">
        <f t="shared" si="43"/>
        <v>1.1633418660095252</v>
      </c>
      <c r="L311" s="12">
        <f t="shared" si="40"/>
        <v>0.15129678219800241</v>
      </c>
      <c r="M311" s="12">
        <f t="shared" si="44"/>
        <v>2.2890716303469786E-2</v>
      </c>
      <c r="N311" s="18">
        <f t="shared" si="41"/>
        <v>2.7803656242676433E-5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5.65</v>
      </c>
      <c r="D312" s="5" t="str">
        <f>'Исходные данные'!A314</f>
        <v>29.12.2015</v>
      </c>
      <c r="E312" s="1">
        <f>'Исходные данные'!B314</f>
        <v>6.77</v>
      </c>
      <c r="F312" s="12">
        <f t="shared" si="36"/>
        <v>1.198230088495575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0.18084554176583387</v>
      </c>
      <c r="J312" s="18">
        <f t="shared" si="39"/>
        <v>2.1904659352956155E-4</v>
      </c>
      <c r="K312" s="12">
        <f t="shared" si="43"/>
        <v>1.166074075065723</v>
      </c>
      <c r="L312" s="12">
        <f t="shared" si="40"/>
        <v>0.15364261512629143</v>
      </c>
      <c r="M312" s="12">
        <f t="shared" si="44"/>
        <v>2.3606053182845727E-2</v>
      </c>
      <c r="N312" s="18">
        <f t="shared" si="41"/>
        <v>2.8592496590684081E-5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5.65</v>
      </c>
      <c r="D313" s="5" t="str">
        <f>'Исходные данные'!A315</f>
        <v>28.12.2015</v>
      </c>
      <c r="E313" s="1">
        <f>'Исходные данные'!B315</f>
        <v>6.73</v>
      </c>
      <c r="F313" s="12">
        <f t="shared" si="36"/>
        <v>1.191150442477876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0.17491959849828681</v>
      </c>
      <c r="J313" s="18">
        <f t="shared" si="39"/>
        <v>2.112775431221627E-4</v>
      </c>
      <c r="K313" s="12">
        <f t="shared" si="43"/>
        <v>1.1591844202647439</v>
      </c>
      <c r="L313" s="12">
        <f t="shared" si="40"/>
        <v>0.14771667185874426</v>
      </c>
      <c r="M313" s="12">
        <f t="shared" si="44"/>
        <v>2.1820215145023938E-2</v>
      </c>
      <c r="N313" s="18">
        <f t="shared" si="41"/>
        <v>2.6355659890694379E-5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5.54</v>
      </c>
      <c r="D314" s="5" t="str">
        <f>'Исходные данные'!A316</f>
        <v>25.12.2015</v>
      </c>
      <c r="E314" s="1">
        <f>'Исходные данные'!B316</f>
        <v>6.76</v>
      </c>
      <c r="F314" s="12">
        <f t="shared" si="36"/>
        <v>1.220216606498195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0.19902838929568029</v>
      </c>
      <c r="J314" s="18">
        <f t="shared" si="39"/>
        <v>2.3972651055101509E-4</v>
      </c>
      <c r="K314" s="12">
        <f t="shared" si="43"/>
        <v>1.187470557168764</v>
      </c>
      <c r="L314" s="12">
        <f t="shared" si="40"/>
        <v>0.17182546265613777</v>
      </c>
      <c r="M314" s="12">
        <f t="shared" si="44"/>
        <v>2.9523989616995806E-2</v>
      </c>
      <c r="N314" s="18">
        <f t="shared" si="41"/>
        <v>3.5561173124463503E-5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5.47</v>
      </c>
      <c r="D315" s="5" t="str">
        <f>'Исходные данные'!A317</f>
        <v>24.12.2015</v>
      </c>
      <c r="E315" s="1">
        <f>'Исходные данные'!B317</f>
        <v>6.74</v>
      </c>
      <c r="F315" s="12">
        <f t="shared" si="36"/>
        <v>1.2321755027422305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0.20878130849032597</v>
      </c>
      <c r="J315" s="18">
        <f t="shared" si="39"/>
        <v>2.5077187086773307E-4</v>
      </c>
      <c r="K315" s="12">
        <f t="shared" si="43"/>
        <v>1.1991085213715151</v>
      </c>
      <c r="L315" s="12">
        <f t="shared" si="40"/>
        <v>0.18157838185078348</v>
      </c>
      <c r="M315" s="12">
        <f t="shared" si="44"/>
        <v>3.2970708755548944E-2</v>
      </c>
      <c r="N315" s="18">
        <f t="shared" si="41"/>
        <v>3.9601851230122288E-5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5.54</v>
      </c>
      <c r="D316" s="5" t="str">
        <f>'Исходные данные'!A318</f>
        <v>23.12.2015</v>
      </c>
      <c r="E316" s="1">
        <f>'Исходные данные'!B318</f>
        <v>6.72</v>
      </c>
      <c r="F316" s="12">
        <f t="shared" si="36"/>
        <v>1.2129963898916967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0.19309365377586565</v>
      </c>
      <c r="J316" s="18">
        <f t="shared" si="39"/>
        <v>2.3128175530223307E-4</v>
      </c>
      <c r="K316" s="12">
        <f t="shared" si="43"/>
        <v>1.1804441041677654</v>
      </c>
      <c r="L316" s="12">
        <f t="shared" si="40"/>
        <v>0.16589072713632314</v>
      </c>
      <c r="M316" s="12">
        <f t="shared" si="44"/>
        <v>2.7519733349818026E-2</v>
      </c>
      <c r="N316" s="18">
        <f t="shared" si="41"/>
        <v>3.296230668452367E-5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5.57</v>
      </c>
      <c r="D317" s="5" t="str">
        <f>'Исходные данные'!A319</f>
        <v>22.12.2015</v>
      </c>
      <c r="E317" s="1">
        <f>'Исходные данные'!B319</f>
        <v>6.7</v>
      </c>
      <c r="F317" s="12">
        <f t="shared" si="36"/>
        <v>1.2028725314183124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0.18471247245772773</v>
      </c>
      <c r="J317" s="18">
        <f t="shared" si="39"/>
        <v>2.2062552958511283E-4</v>
      </c>
      <c r="K317" s="12">
        <f t="shared" si="43"/>
        <v>1.170591932186114</v>
      </c>
      <c r="L317" s="12">
        <f t="shared" si="40"/>
        <v>0.1575095458181853</v>
      </c>
      <c r="M317" s="12">
        <f t="shared" si="44"/>
        <v>2.4809257023851023E-2</v>
      </c>
      <c r="N317" s="18">
        <f t="shared" si="41"/>
        <v>2.9632841771163882E-5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5.75</v>
      </c>
      <c r="D318" s="5" t="str">
        <f>'Исходные данные'!A320</f>
        <v>21.12.2015</v>
      </c>
      <c r="E318" s="1">
        <f>'Исходные данные'!B320</f>
        <v>6.71</v>
      </c>
      <c r="F318" s="12">
        <f t="shared" si="36"/>
        <v>1.1669565217391304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0.15439909617433137</v>
      </c>
      <c r="J318" s="18">
        <f t="shared" si="39"/>
        <v>1.839036998865536E-4</v>
      </c>
      <c r="K318" s="12">
        <f t="shared" si="43"/>
        <v>1.1356397738579196</v>
      </c>
      <c r="L318" s="12">
        <f t="shared" si="40"/>
        <v>0.12719616953478888</v>
      </c>
      <c r="M318" s="12">
        <f t="shared" si="44"/>
        <v>1.6178865544322761E-2</v>
      </c>
      <c r="N318" s="18">
        <f t="shared" si="41"/>
        <v>1.9270535302930638E-5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5.89</v>
      </c>
      <c r="D319" s="5" t="str">
        <f>'Исходные данные'!A321</f>
        <v>18.12.2015</v>
      </c>
      <c r="E319" s="1">
        <f>'Исходные данные'!B321</f>
        <v>6.74</v>
      </c>
      <c r="F319" s="12">
        <f t="shared" si="36"/>
        <v>1.1443123938879458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0.13480392726072046</v>
      </c>
      <c r="J319" s="18">
        <f t="shared" si="39"/>
        <v>1.601158875696767E-4</v>
      </c>
      <c r="K319" s="12">
        <f t="shared" si="43"/>
        <v>1.1136033296947687</v>
      </c>
      <c r="L319" s="12">
        <f t="shared" si="40"/>
        <v>0.10760100062117799</v>
      </c>
      <c r="M319" s="12">
        <f t="shared" si="44"/>
        <v>1.1577975334678751E-2</v>
      </c>
      <c r="N319" s="18">
        <f t="shared" si="41"/>
        <v>1.37519568950428E-5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6.14</v>
      </c>
      <c r="D320" s="5" t="str">
        <f>'Исходные данные'!A322</f>
        <v>17.12.2015</v>
      </c>
      <c r="E320" s="1">
        <f>'Исходные данные'!B322</f>
        <v>6.75</v>
      </c>
      <c r="F320" s="12">
        <f t="shared" si="36"/>
        <v>1.0993485342019544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9.47177627253874E-2</v>
      </c>
      <c r="J320" s="18">
        <f t="shared" si="39"/>
        <v>1.1218879491172816E-4</v>
      </c>
      <c r="K320" s="12">
        <f t="shared" si="43"/>
        <v>1.0698461318092134</v>
      </c>
      <c r="L320" s="12">
        <f t="shared" si="40"/>
        <v>6.7514836085844923E-2</v>
      </c>
      <c r="M320" s="12">
        <f t="shared" si="44"/>
        <v>4.5582530916985116E-3</v>
      </c>
      <c r="N320" s="18">
        <f t="shared" si="41"/>
        <v>5.3990392778064173E-6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6.11</v>
      </c>
      <c r="D321" s="5" t="str">
        <f>'Исходные данные'!A323</f>
        <v>16.12.2015</v>
      </c>
      <c r="E321" s="1">
        <f>'Исходные данные'!B323</f>
        <v>6.74</v>
      </c>
      <c r="F321" s="12">
        <f t="shared" si="36"/>
        <v>1.1031096563011455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9.8133151740711605E-2</v>
      </c>
      <c r="J321" s="18">
        <f t="shared" si="39"/>
        <v>1.1590974981209415E-4</v>
      </c>
      <c r="K321" s="12">
        <f t="shared" si="43"/>
        <v>1.0735063194602597</v>
      </c>
      <c r="L321" s="12">
        <f t="shared" si="40"/>
        <v>7.093022510116917E-2</v>
      </c>
      <c r="M321" s="12">
        <f t="shared" si="44"/>
        <v>5.0310968329025331E-3</v>
      </c>
      <c r="N321" s="18">
        <f t="shared" si="41"/>
        <v>5.9424686238852795E-6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5.97</v>
      </c>
      <c r="D322" s="5" t="str">
        <f>'Исходные данные'!A324</f>
        <v>15.12.2015</v>
      </c>
      <c r="E322" s="1">
        <f>'Исходные данные'!B324</f>
        <v>6.74</v>
      </c>
      <c r="F322" s="12">
        <f t="shared" ref="F322:F385" si="45">E322/C322</f>
        <v>1.1289782244556115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0.12131299751970502</v>
      </c>
      <c r="J322" s="18">
        <f t="shared" ref="J322:J385" si="48">H322*I322</f>
        <v>1.4288864712206875E-4</v>
      </c>
      <c r="K322" s="12">
        <f t="shared" si="43"/>
        <v>1.0986806720104165</v>
      </c>
      <c r="L322" s="12">
        <f t="shared" ref="L322:L385" si="49">LN(K322)</f>
        <v>9.4110070880162433E-2</v>
      </c>
      <c r="M322" s="12">
        <f t="shared" si="44"/>
        <v>8.8567054410692032E-3</v>
      </c>
      <c r="N322" s="18">
        <f t="shared" ref="N322:N385" si="50">M322*H322</f>
        <v>1.0431880213226807E-5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5.87</v>
      </c>
      <c r="D323" s="5" t="str">
        <f>'Исходные данные'!A325</f>
        <v>14.12.2015</v>
      </c>
      <c r="E323" s="1">
        <f>'Исходные данные'!B325</f>
        <v>6.66</v>
      </c>
      <c r="F323" s="12">
        <f t="shared" si="45"/>
        <v>1.1345826235093697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0.12626485071229268</v>
      </c>
      <c r="J323" s="18">
        <f t="shared" si="48"/>
        <v>1.483061051317635E-4</v>
      </c>
      <c r="K323" s="12">
        <f t="shared" ref="K323:K386" si="52">F323/GEOMEAN(F$2:F$1242)</f>
        <v>1.1041346699576018</v>
      </c>
      <c r="L323" s="12">
        <f t="shared" si="49"/>
        <v>9.9061924072750232E-2</v>
      </c>
      <c r="M323" s="12">
        <f t="shared" ref="M323:M386" si="53">POWER(L323-AVERAGE(L$2:L$1242),2)</f>
        <v>9.8132648009953381E-3</v>
      </c>
      <c r="N323" s="18">
        <f t="shared" si="50"/>
        <v>1.1526304217303126E-5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5.79</v>
      </c>
      <c r="D324" s="5" t="str">
        <f>'Исходные данные'!A326</f>
        <v>11.12.2015</v>
      </c>
      <c r="E324" s="1">
        <f>'Исходные данные'!B326</f>
        <v>6.69</v>
      </c>
      <c r="F324" s="12">
        <f t="shared" si="45"/>
        <v>1.1554404145077721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0.1444815825552333</v>
      </c>
      <c r="J324" s="18">
        <f t="shared" si="48"/>
        <v>1.6922916797136058E-4</v>
      </c>
      <c r="K324" s="12">
        <f t="shared" si="52"/>
        <v>1.1244327158670591</v>
      </c>
      <c r="L324" s="12">
        <f t="shared" si="49"/>
        <v>0.1172786559156908</v>
      </c>
      <c r="M324" s="12">
        <f t="shared" si="53"/>
        <v>1.3754283133391002E-2</v>
      </c>
      <c r="N324" s="18">
        <f t="shared" si="50"/>
        <v>1.611019099833336E-5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5.77</v>
      </c>
      <c r="D325" s="5" t="str">
        <f>'Исходные данные'!A327</f>
        <v>10.12.2015</v>
      </c>
      <c r="E325" s="1">
        <f>'Исходные данные'!B327</f>
        <v>6.71</v>
      </c>
      <c r="F325" s="12">
        <f t="shared" si="45"/>
        <v>1.1629116117850955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0.15092687046358239</v>
      </c>
      <c r="J325" s="18">
        <f t="shared" si="48"/>
        <v>1.7628504281598693E-4</v>
      </c>
      <c r="K325" s="12">
        <f t="shared" si="52"/>
        <v>1.1317034141565059</v>
      </c>
      <c r="L325" s="12">
        <f t="shared" si="49"/>
        <v>0.12372394382403995</v>
      </c>
      <c r="M325" s="12">
        <f t="shared" si="53"/>
        <v>1.53076142753742E-2</v>
      </c>
      <c r="N325" s="18">
        <f t="shared" si="50"/>
        <v>1.7879542785564375E-5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5.86</v>
      </c>
      <c r="D326" s="5" t="str">
        <f>'Исходные данные'!A328</f>
        <v>09.12.2015</v>
      </c>
      <c r="E326" s="1">
        <f>'Исходные данные'!B328</f>
        <v>6.73</v>
      </c>
      <c r="F326" s="12">
        <f t="shared" si="45"/>
        <v>1.1484641638225257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0.13842554006771526</v>
      </c>
      <c r="J326" s="18">
        <f t="shared" si="48"/>
        <v>1.6123201980786848E-4</v>
      </c>
      <c r="K326" s="12">
        <f t="shared" si="52"/>
        <v>1.1176436816545741</v>
      </c>
      <c r="L326" s="12">
        <f t="shared" si="49"/>
        <v>0.11122261342817273</v>
      </c>
      <c r="M326" s="12">
        <f t="shared" si="53"/>
        <v>1.2370469737792756E-2</v>
      </c>
      <c r="N326" s="18">
        <f t="shared" si="50"/>
        <v>1.4408582555074433E-5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5.75</v>
      </c>
      <c r="D327" s="5" t="str">
        <f>'Исходные данные'!A329</f>
        <v>08.12.2015</v>
      </c>
      <c r="E327" s="1">
        <f>'Исходные данные'!B329</f>
        <v>6.76</v>
      </c>
      <c r="F327" s="12">
        <f t="shared" si="45"/>
        <v>1.1756521739130434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0.16182303524561362</v>
      </c>
      <c r="J327" s="18">
        <f t="shared" si="48"/>
        <v>1.8795833106484403E-4</v>
      </c>
      <c r="K327" s="12">
        <f t="shared" si="52"/>
        <v>1.1441020672547744</v>
      </c>
      <c r="L327" s="12">
        <f t="shared" si="49"/>
        <v>0.1346201086060711</v>
      </c>
      <c r="M327" s="12">
        <f t="shared" si="53"/>
        <v>1.8122573641110386E-2</v>
      </c>
      <c r="N327" s="18">
        <f t="shared" si="50"/>
        <v>2.104946734568911E-5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5.8</v>
      </c>
      <c r="D328" s="5" t="str">
        <f>'Исходные данные'!A330</f>
        <v>07.12.2015</v>
      </c>
      <c r="E328" s="1">
        <f>'Исходные данные'!B330</f>
        <v>6.8</v>
      </c>
      <c r="F328" s="12">
        <f t="shared" si="45"/>
        <v>1.1724137931034482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0.15906469462968728</v>
      </c>
      <c r="J328" s="18">
        <f t="shared" si="48"/>
        <v>1.8423884518177093E-4</v>
      </c>
      <c r="K328" s="12">
        <f t="shared" si="52"/>
        <v>1.1409505924724974</v>
      </c>
      <c r="L328" s="12">
        <f t="shared" si="49"/>
        <v>0.13186176799014485</v>
      </c>
      <c r="M328" s="12">
        <f t="shared" si="53"/>
        <v>1.7387525857486794E-2</v>
      </c>
      <c r="N328" s="18">
        <f t="shared" si="50"/>
        <v>2.0139338223415331E-5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5.9</v>
      </c>
      <c r="D329" s="5" t="str">
        <f>'Исходные данные'!A331</f>
        <v>04.12.2015</v>
      </c>
      <c r="E329" s="1">
        <f>'Исходные данные'!B331</f>
        <v>6.82</v>
      </c>
      <c r="F329" s="12">
        <f t="shared" si="45"/>
        <v>1.1559322033898305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0.14490712094369695</v>
      </c>
      <c r="J329" s="18">
        <f t="shared" si="48"/>
        <v>1.673721920069388E-4</v>
      </c>
      <c r="K329" s="12">
        <f t="shared" si="52"/>
        <v>1.1249113069751273</v>
      </c>
      <c r="L329" s="12">
        <f t="shared" si="49"/>
        <v>0.11770419430415445</v>
      </c>
      <c r="M329" s="12">
        <f t="shared" si="53"/>
        <v>1.3854277356790151E-2</v>
      </c>
      <c r="N329" s="18">
        <f t="shared" si="50"/>
        <v>1.60021174582513E-5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6.02</v>
      </c>
      <c r="D330" s="5" t="str">
        <f>'Исходные данные'!A332</f>
        <v>03.12.2015</v>
      </c>
      <c r="E330" s="1">
        <f>'Исходные данные'!B332</f>
        <v>6.85</v>
      </c>
      <c r="F330" s="12">
        <f t="shared" si="45"/>
        <v>1.1378737541528239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0.1291613929534042</v>
      </c>
      <c r="J330" s="18">
        <f t="shared" si="48"/>
        <v>1.4876900745616119E-4</v>
      </c>
      <c r="K330" s="12">
        <f t="shared" si="52"/>
        <v>1.107337478965515</v>
      </c>
      <c r="L330" s="12">
        <f t="shared" si="49"/>
        <v>0.10195846631386177</v>
      </c>
      <c r="M330" s="12">
        <f t="shared" si="53"/>
        <v>1.039552885307489E-2</v>
      </c>
      <c r="N330" s="18">
        <f t="shared" si="50"/>
        <v>1.1973643780783306E-5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5.9</v>
      </c>
      <c r="D331" s="5" t="str">
        <f>'Исходные данные'!A333</f>
        <v>02.12.2015</v>
      </c>
      <c r="E331" s="1">
        <f>'Исходные данные'!B333</f>
        <v>6.85</v>
      </c>
      <c r="F331" s="12">
        <f t="shared" si="45"/>
        <v>1.1610169491525422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0.14929630136245997</v>
      </c>
      <c r="J331" s="18">
        <f t="shared" si="48"/>
        <v>1.7148058782490242E-4</v>
      </c>
      <c r="K331" s="12">
        <f t="shared" si="52"/>
        <v>1.1298595971817627</v>
      </c>
      <c r="L331" s="12">
        <f t="shared" si="49"/>
        <v>0.12209337472291754</v>
      </c>
      <c r="M331" s="12">
        <f t="shared" si="53"/>
        <v>1.4906792151230766E-2</v>
      </c>
      <c r="N331" s="18">
        <f t="shared" si="50"/>
        <v>1.7121827247888186E-5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5.84</v>
      </c>
      <c r="D332" s="5" t="str">
        <f>'Исходные данные'!A334</f>
        <v>01.12.2015</v>
      </c>
      <c r="E332" s="1">
        <f>'Исходные данные'!B334</f>
        <v>6.82</v>
      </c>
      <c r="F332" s="12">
        <f t="shared" si="45"/>
        <v>1.1678082191780823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0.15512867501523514</v>
      </c>
      <c r="J332" s="18">
        <f t="shared" si="48"/>
        <v>1.7768230001981151E-4</v>
      </c>
      <c r="K332" s="12">
        <f t="shared" si="52"/>
        <v>1.1364686149235019</v>
      </c>
      <c r="L332" s="12">
        <f t="shared" si="49"/>
        <v>0.12792574837569254</v>
      </c>
      <c r="M332" s="12">
        <f t="shared" si="53"/>
        <v>1.6364997097481009E-2</v>
      </c>
      <c r="N332" s="18">
        <f t="shared" si="50"/>
        <v>1.8744247791792163E-5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5.72</v>
      </c>
      <c r="D333" s="5" t="str">
        <f>'Исходные данные'!A335</f>
        <v>30.11.2015</v>
      </c>
      <c r="E333" s="1">
        <f>'Исходные данные'!B335</f>
        <v>6.82</v>
      </c>
      <c r="F333" s="12">
        <f t="shared" si="45"/>
        <v>1.1923076923076925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0.17589066646366439</v>
      </c>
      <c r="J333" s="18">
        <f t="shared" si="48"/>
        <v>2.0090051408767659E-4</v>
      </c>
      <c r="K333" s="12">
        <f t="shared" si="52"/>
        <v>1.1603106138379813</v>
      </c>
      <c r="L333" s="12">
        <f t="shared" si="49"/>
        <v>0.14868773982412195</v>
      </c>
      <c r="M333" s="12">
        <f t="shared" si="53"/>
        <v>2.210804397400579E-2</v>
      </c>
      <c r="N333" s="18">
        <f t="shared" si="50"/>
        <v>2.525158093461574E-5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5.47</v>
      </c>
      <c r="D334" s="5" t="str">
        <f>'Исходные данные'!A336</f>
        <v>27.11.2015</v>
      </c>
      <c r="E334" s="1">
        <f>'Исходные данные'!B336</f>
        <v>6.88</v>
      </c>
      <c r="F334" s="12">
        <f t="shared" si="45"/>
        <v>1.2577696526508226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0.22934003551136242</v>
      </c>
      <c r="J334" s="18">
        <f t="shared" si="48"/>
        <v>2.6121872080979951E-4</v>
      </c>
      <c r="K334" s="12">
        <f t="shared" si="52"/>
        <v>1.2240158200350182</v>
      </c>
      <c r="L334" s="12">
        <f t="shared" si="49"/>
        <v>0.20213710887181993</v>
      </c>
      <c r="M334" s="12">
        <f t="shared" si="53"/>
        <v>4.0859410783057992E-2</v>
      </c>
      <c r="N334" s="18">
        <f t="shared" si="50"/>
        <v>4.6538943774009065E-5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5.37</v>
      </c>
      <c r="D335" s="5" t="str">
        <f>'Исходные данные'!A337</f>
        <v>26.11.2015</v>
      </c>
      <c r="E335" s="1">
        <f>'Исходные данные'!B337</f>
        <v>6.93</v>
      </c>
      <c r="F335" s="12">
        <f t="shared" si="45"/>
        <v>1.2905027932960893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0.25503190468103848</v>
      </c>
      <c r="J335" s="18">
        <f t="shared" si="48"/>
        <v>2.896710587776888E-4</v>
      </c>
      <c r="K335" s="12">
        <f t="shared" si="52"/>
        <v>1.2558705256282057</v>
      </c>
      <c r="L335" s="12">
        <f t="shared" si="49"/>
        <v>0.22782897804149596</v>
      </c>
      <c r="M335" s="12">
        <f t="shared" si="53"/>
        <v>5.1906043235432464E-2</v>
      </c>
      <c r="N335" s="18">
        <f t="shared" si="50"/>
        <v>5.895606873098066E-5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5.36</v>
      </c>
      <c r="D336" s="5" t="str">
        <f>'Исходные данные'!A338</f>
        <v>25.11.2015</v>
      </c>
      <c r="E336" s="1">
        <f>'Исходные данные'!B338</f>
        <v>6.9</v>
      </c>
      <c r="F336" s="12">
        <f t="shared" si="45"/>
        <v>1.2873134328358209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0.25255743652050305</v>
      </c>
      <c r="J336" s="18">
        <f t="shared" si="48"/>
        <v>2.8605986048096601E-4</v>
      </c>
      <c r="K336" s="12">
        <f t="shared" si="52"/>
        <v>1.2527667556724469</v>
      </c>
      <c r="L336" s="12">
        <f t="shared" si="49"/>
        <v>0.22535450988096051</v>
      </c>
      <c r="M336" s="12">
        <f t="shared" si="53"/>
        <v>5.078465512368794E-2</v>
      </c>
      <c r="N336" s="18">
        <f t="shared" si="50"/>
        <v>5.7521376362547864E-5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5.32</v>
      </c>
      <c r="D337" s="5" t="str">
        <f>'Исходные данные'!A339</f>
        <v>24.11.2015</v>
      </c>
      <c r="E337" s="1">
        <f>'Исходные данные'!B339</f>
        <v>6.87</v>
      </c>
      <c r="F337" s="12">
        <f t="shared" si="45"/>
        <v>1.2913533834586466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0.25569080288070495</v>
      </c>
      <c r="J337" s="18">
        <f t="shared" si="48"/>
        <v>2.8880056460723203E-4</v>
      </c>
      <c r="K337" s="12">
        <f t="shared" si="52"/>
        <v>1.25669828913255</v>
      </c>
      <c r="L337" s="12">
        <f t="shared" si="49"/>
        <v>0.22848787624116235</v>
      </c>
      <c r="M337" s="12">
        <f t="shared" si="53"/>
        <v>5.220670958919673E-2</v>
      </c>
      <c r="N337" s="18">
        <f t="shared" si="50"/>
        <v>5.8967029849252288E-5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5.33</v>
      </c>
      <c r="D338" s="5" t="str">
        <f>'Исходные данные'!A340</f>
        <v>23.11.2015</v>
      </c>
      <c r="E338" s="1">
        <f>'Исходные данные'!B340</f>
        <v>6.95</v>
      </c>
      <c r="F338" s="12">
        <f t="shared" si="45"/>
        <v>1.3039399624765478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0.26539042139894753</v>
      </c>
      <c r="J338" s="18">
        <f t="shared" si="48"/>
        <v>2.9891956700402856E-4</v>
      </c>
      <c r="K338" s="12">
        <f t="shared" si="52"/>
        <v>1.2689470914514505</v>
      </c>
      <c r="L338" s="12">
        <f t="shared" si="49"/>
        <v>0.23818749475940507</v>
      </c>
      <c r="M338" s="12">
        <f t="shared" si="53"/>
        <v>5.673328265976163E-2</v>
      </c>
      <c r="N338" s="18">
        <f t="shared" si="50"/>
        <v>6.3900905684459498E-5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5.38</v>
      </c>
      <c r="D339" s="5" t="str">
        <f>'Исходные данные'!A341</f>
        <v>20.11.2015</v>
      </c>
      <c r="E339" s="1">
        <f>'Исходные данные'!B341</f>
        <v>6.91</v>
      </c>
      <c r="F339" s="12">
        <f t="shared" si="45"/>
        <v>1.2843866171003717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0.25028126360588548</v>
      </c>
      <c r="J339" s="18">
        <f t="shared" si="48"/>
        <v>2.8111473399859027E-4</v>
      </c>
      <c r="K339" s="12">
        <f t="shared" si="52"/>
        <v>1.2499184847231781</v>
      </c>
      <c r="L339" s="12">
        <f t="shared" si="49"/>
        <v>0.22307833696634288</v>
      </c>
      <c r="M339" s="12">
        <f t="shared" si="53"/>
        <v>4.9763944423669236E-2</v>
      </c>
      <c r="N339" s="18">
        <f t="shared" si="50"/>
        <v>5.589462749960097E-5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5.4</v>
      </c>
      <c r="D340" s="5" t="str">
        <f>'Исходные данные'!A342</f>
        <v>19.11.2015</v>
      </c>
      <c r="E340" s="1">
        <f>'Исходные данные'!B342</f>
        <v>6.95</v>
      </c>
      <c r="F340" s="12">
        <f t="shared" si="45"/>
        <v>1.287037037037037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0.25234270600647202</v>
      </c>
      <c r="J340" s="18">
        <f t="shared" si="48"/>
        <v>2.8263906980304285E-4</v>
      </c>
      <c r="K340" s="12">
        <f t="shared" si="52"/>
        <v>1.2524977773030057</v>
      </c>
      <c r="L340" s="12">
        <f t="shared" si="49"/>
        <v>0.22513977936692953</v>
      </c>
      <c r="M340" s="12">
        <f t="shared" si="53"/>
        <v>5.0687920253389716E-2</v>
      </c>
      <c r="N340" s="18">
        <f t="shared" si="50"/>
        <v>5.6773531747343017E-5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5.37</v>
      </c>
      <c r="D341" s="5" t="str">
        <f>'Исходные данные'!A343</f>
        <v>18.11.2015</v>
      </c>
      <c r="E341" s="1">
        <f>'Исходные данные'!B343</f>
        <v>6.93</v>
      </c>
      <c r="F341" s="12">
        <f t="shared" si="45"/>
        <v>1.2905027932960893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0.25503190468103848</v>
      </c>
      <c r="J341" s="18">
        <f t="shared" si="48"/>
        <v>2.8485386924136422E-4</v>
      </c>
      <c r="K341" s="12">
        <f t="shared" si="52"/>
        <v>1.2558705256282057</v>
      </c>
      <c r="L341" s="12">
        <f t="shared" si="49"/>
        <v>0.22782897804149596</v>
      </c>
      <c r="M341" s="12">
        <f t="shared" si="53"/>
        <v>5.1906043235432464E-2</v>
      </c>
      <c r="N341" s="18">
        <f t="shared" si="50"/>
        <v>5.7975637483923722E-5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5.31</v>
      </c>
      <c r="D342" s="5" t="str">
        <f>'Исходные данные'!A344</f>
        <v>17.11.2015</v>
      </c>
      <c r="E342" s="1">
        <f>'Исходные данные'!B344</f>
        <v>6.89</v>
      </c>
      <c r="F342" s="12">
        <f t="shared" si="45"/>
        <v>1.2975517890772128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0.26047924977171971</v>
      </c>
      <c r="J342" s="18">
        <f t="shared" si="48"/>
        <v>2.9012617363666427E-4</v>
      </c>
      <c r="K342" s="12">
        <f t="shared" si="52"/>
        <v>1.2627303527303075</v>
      </c>
      <c r="L342" s="12">
        <f t="shared" si="49"/>
        <v>0.23327632313217728</v>
      </c>
      <c r="M342" s="12">
        <f t="shared" si="53"/>
        <v>5.4417842934067998E-2</v>
      </c>
      <c r="N342" s="18">
        <f t="shared" si="50"/>
        <v>6.0611509599549861E-5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5.25</v>
      </c>
      <c r="D343" s="5" t="str">
        <f>'Исходные данные'!A345</f>
        <v>16.11.2015</v>
      </c>
      <c r="E343" s="1">
        <f>'Исходные данные'!B345</f>
        <v>6.86</v>
      </c>
      <c r="F343" s="12">
        <f t="shared" si="45"/>
        <v>1.3066666666666666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0.26747936513426146</v>
      </c>
      <c r="J343" s="18">
        <f t="shared" si="48"/>
        <v>2.970915031001944E-4</v>
      </c>
      <c r="K343" s="12">
        <f t="shared" si="52"/>
        <v>1.2716006211007207</v>
      </c>
      <c r="L343" s="12">
        <f t="shared" si="49"/>
        <v>0.240276438494719</v>
      </c>
      <c r="M343" s="12">
        <f t="shared" si="53"/>
        <v>5.7732766895706493E-2</v>
      </c>
      <c r="N343" s="18">
        <f t="shared" si="50"/>
        <v>6.4124253048713383E-5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5.12</v>
      </c>
      <c r="D344" s="5" t="str">
        <f>'Исходные данные'!A346</f>
        <v>13.11.2015</v>
      </c>
      <c r="E344" s="1">
        <f>'Исходные данные'!B346</f>
        <v>6.89</v>
      </c>
      <c r="F344" s="12">
        <f t="shared" si="45"/>
        <v>1.345703125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0.29691664597415079</v>
      </c>
      <c r="J344" s="18">
        <f t="shared" si="48"/>
        <v>3.2886727724418317E-4</v>
      </c>
      <c r="K344" s="12">
        <f t="shared" si="52"/>
        <v>1.3095894869136588</v>
      </c>
      <c r="L344" s="12">
        <f t="shared" si="49"/>
        <v>0.26971371933460836</v>
      </c>
      <c r="M344" s="12">
        <f t="shared" si="53"/>
        <v>7.2745490397307919E-2</v>
      </c>
      <c r="N344" s="18">
        <f t="shared" si="50"/>
        <v>8.0573493211418961E-5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5.13</v>
      </c>
      <c r="D345" s="5" t="str">
        <f>'Исходные данные'!A347</f>
        <v>12.11.2015</v>
      </c>
      <c r="E345" s="1">
        <f>'Исходные данные'!B347</f>
        <v>6.9</v>
      </c>
      <c r="F345" s="12">
        <f t="shared" si="45"/>
        <v>1.3450292397660819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0.29641575242053558</v>
      </c>
      <c r="J345" s="18">
        <f t="shared" si="48"/>
        <v>3.2739614822605896E-4</v>
      </c>
      <c r="K345" s="12">
        <f t="shared" si="52"/>
        <v>1.308933686238658</v>
      </c>
      <c r="L345" s="12">
        <f t="shared" si="49"/>
        <v>0.26921282578099298</v>
      </c>
      <c r="M345" s="12">
        <f t="shared" si="53"/>
        <v>7.2475545564987309E-2</v>
      </c>
      <c r="N345" s="18">
        <f t="shared" si="50"/>
        <v>8.0050450304324625E-5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5.16</v>
      </c>
      <c r="D346" s="5" t="str">
        <f>'Исходные данные'!A348</f>
        <v>11.11.2015</v>
      </c>
      <c r="E346" s="1">
        <f>'Исходные данные'!B348</f>
        <v>6.88</v>
      </c>
      <c r="F346" s="12">
        <f t="shared" si="45"/>
        <v>1.3333333333333333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0.28768207245178085</v>
      </c>
      <c r="J346" s="18">
        <f t="shared" si="48"/>
        <v>3.168627989397271E-4</v>
      </c>
      <c r="K346" s="12">
        <f t="shared" si="52"/>
        <v>1.2975516541844088</v>
      </c>
      <c r="L346" s="12">
        <f t="shared" si="49"/>
        <v>0.26047914581223836</v>
      </c>
      <c r="M346" s="12">
        <f t="shared" si="53"/>
        <v>6.7849385403073365E-2</v>
      </c>
      <c r="N346" s="18">
        <f t="shared" si="50"/>
        <v>7.4731615988207206E-5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5.14</v>
      </c>
      <c r="D347" s="5" t="str">
        <f>'Исходные данные'!A349</f>
        <v>10.11.2015</v>
      </c>
      <c r="E347" s="1">
        <f>'Исходные данные'!B349</f>
        <v>6.94</v>
      </c>
      <c r="F347" s="12">
        <f t="shared" si="45"/>
        <v>1.350194552529183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0.30024869505163948</v>
      </c>
      <c r="J347" s="18">
        <f t="shared" si="48"/>
        <v>3.2978109320935464E-4</v>
      </c>
      <c r="K347" s="12">
        <f t="shared" si="52"/>
        <v>1.3139603813287644</v>
      </c>
      <c r="L347" s="12">
        <f t="shared" si="49"/>
        <v>0.27304576841209699</v>
      </c>
      <c r="M347" s="12">
        <f t="shared" si="53"/>
        <v>7.4553991647752532E-2</v>
      </c>
      <c r="N347" s="18">
        <f t="shared" si="50"/>
        <v>8.1887106501789508E-5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5.0999999999999996</v>
      </c>
      <c r="D348" s="5" t="str">
        <f>'Исходные данные'!A350</f>
        <v>09.11.2015</v>
      </c>
      <c r="E348" s="1">
        <f>'Исходные данные'!B350</f>
        <v>6.98</v>
      </c>
      <c r="F348" s="12">
        <f t="shared" si="45"/>
        <v>1.3686274509803924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0.31380837704400122</v>
      </c>
      <c r="J348" s="18">
        <f t="shared" si="48"/>
        <v>3.437125002367982E-4</v>
      </c>
      <c r="K348" s="12">
        <f t="shared" si="52"/>
        <v>1.3318986097363492</v>
      </c>
      <c r="L348" s="12">
        <f t="shared" si="49"/>
        <v>0.28660545040445862</v>
      </c>
      <c r="M348" s="12">
        <f t="shared" si="53"/>
        <v>8.2142684201542623E-2</v>
      </c>
      <c r="N348" s="18">
        <f t="shared" si="50"/>
        <v>8.9970406873858411E-5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4.97</v>
      </c>
      <c r="D349" s="5" t="str">
        <f>'Исходные данные'!A351</f>
        <v>06.11.2015</v>
      </c>
      <c r="E349" s="1">
        <f>'Исходные данные'!B351</f>
        <v>6.94</v>
      </c>
      <c r="F349" s="12">
        <f t="shared" si="45"/>
        <v>1.3963782696177063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0.33388193441017583</v>
      </c>
      <c r="J349" s="18">
        <f t="shared" si="48"/>
        <v>3.6467826888592699E-4</v>
      </c>
      <c r="K349" s="12">
        <f t="shared" si="52"/>
        <v>1.358904700207213</v>
      </c>
      <c r="L349" s="12">
        <f t="shared" si="49"/>
        <v>0.30667900777063334</v>
      </c>
      <c r="M349" s="12">
        <f t="shared" si="53"/>
        <v>9.4052013807180215E-2</v>
      </c>
      <c r="N349" s="18">
        <f t="shared" si="50"/>
        <v>1.0272710813488223E-4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4.97</v>
      </c>
      <c r="D350" s="5" t="str">
        <f>'Исходные данные'!A352</f>
        <v>05.11.2015</v>
      </c>
      <c r="E350" s="1">
        <f>'Исходные данные'!B352</f>
        <v>6.97</v>
      </c>
      <c r="F350" s="12">
        <f t="shared" si="45"/>
        <v>1.4024144869215291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0.33819538466389515</v>
      </c>
      <c r="J350" s="18">
        <f t="shared" si="48"/>
        <v>3.6835859637235937E-4</v>
      </c>
      <c r="K350" s="12">
        <f t="shared" si="52"/>
        <v>1.3647789280179068</v>
      </c>
      <c r="L350" s="12">
        <f t="shared" si="49"/>
        <v>0.3109924580243526</v>
      </c>
      <c r="M350" s="12">
        <f t="shared" si="53"/>
        <v>9.6716308948028754E-2</v>
      </c>
      <c r="N350" s="18">
        <f t="shared" si="50"/>
        <v>1.0534231224301715E-4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4.8600000000000003</v>
      </c>
      <c r="D351" s="5" t="str">
        <f>'Исходные данные'!A353</f>
        <v>03.11.2015</v>
      </c>
      <c r="E351" s="1">
        <f>'Исходные данные'!B353</f>
        <v>7.02</v>
      </c>
      <c r="F351" s="12">
        <f t="shared" si="45"/>
        <v>1.4444444444444442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0.36772478012531717</v>
      </c>
      <c r="J351" s="18">
        <f t="shared" si="48"/>
        <v>3.9940380619813174E-4</v>
      </c>
      <c r="K351" s="12">
        <f t="shared" si="52"/>
        <v>1.4056809586997761</v>
      </c>
      <c r="L351" s="12">
        <f t="shared" si="49"/>
        <v>0.34052185348577468</v>
      </c>
      <c r="M351" s="12">
        <f t="shared" si="53"/>
        <v>0.11595513270138744</v>
      </c>
      <c r="N351" s="18">
        <f t="shared" si="50"/>
        <v>1.2594452115345772E-4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4.76</v>
      </c>
      <c r="D352" s="5" t="str">
        <f>'Исходные данные'!A354</f>
        <v>02.11.2015</v>
      </c>
      <c r="E352" s="1">
        <f>'Исходные данные'!B354</f>
        <v>7.03</v>
      </c>
      <c r="F352" s="12">
        <f t="shared" si="45"/>
        <v>1.4768907563025211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0.38993903757924497</v>
      </c>
      <c r="J352" s="18">
        <f t="shared" si="48"/>
        <v>4.2234969716556408E-4</v>
      </c>
      <c r="K352" s="12">
        <f t="shared" si="52"/>
        <v>1.4372565329174991</v>
      </c>
      <c r="L352" s="12">
        <f t="shared" si="49"/>
        <v>0.36273611093970243</v>
      </c>
      <c r="M352" s="12">
        <f t="shared" si="53"/>
        <v>0.13157748617966014</v>
      </c>
      <c r="N352" s="18">
        <f t="shared" si="50"/>
        <v>1.4251384469422901E-4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4.7</v>
      </c>
      <c r="D353" s="5" t="str">
        <f>'Исходные данные'!A355</f>
        <v>30.10.2015</v>
      </c>
      <c r="E353" s="1">
        <f>'Исходные данные'!B355</f>
        <v>7.01</v>
      </c>
      <c r="F353" s="12">
        <f t="shared" si="45"/>
        <v>1.4914893617021276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0.39977519233048581</v>
      </c>
      <c r="J353" s="18">
        <f t="shared" si="48"/>
        <v>4.3179487357023968E-4</v>
      </c>
      <c r="K353" s="12">
        <f t="shared" si="52"/>
        <v>1.4514633663562828</v>
      </c>
      <c r="L353" s="12">
        <f t="shared" si="49"/>
        <v>0.37257226569094326</v>
      </c>
      <c r="M353" s="12">
        <f t="shared" si="53"/>
        <v>0.13881009316208287</v>
      </c>
      <c r="N353" s="18">
        <f t="shared" si="50"/>
        <v>1.499279789668532E-4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4.66</v>
      </c>
      <c r="D354" s="5" t="str">
        <f>'Исходные данные'!A356</f>
        <v>29.10.2015</v>
      </c>
      <c r="E354" s="1">
        <f>'Исходные данные'!B356</f>
        <v>6.98</v>
      </c>
      <c r="F354" s="12">
        <f t="shared" si="45"/>
        <v>1.497854077253219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0.40403346863672662</v>
      </c>
      <c r="J354" s="18">
        <f t="shared" si="48"/>
        <v>4.3517621682873515E-4</v>
      </c>
      <c r="K354" s="12">
        <f t="shared" si="52"/>
        <v>1.4576572767500817</v>
      </c>
      <c r="L354" s="12">
        <f t="shared" si="49"/>
        <v>0.37683054199718419</v>
      </c>
      <c r="M354" s="12">
        <f t="shared" si="53"/>
        <v>0.14200125738189165</v>
      </c>
      <c r="N354" s="18">
        <f t="shared" si="50"/>
        <v>1.5294666103004591E-4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4.5999999999999996</v>
      </c>
      <c r="D355" s="5" t="str">
        <f>'Исходные данные'!A357</f>
        <v>28.10.2015</v>
      </c>
      <c r="E355" s="1">
        <f>'Исходные данные'!B357</f>
        <v>6.99</v>
      </c>
      <c r="F355" s="12">
        <f t="shared" si="45"/>
        <v>1.5195652173913046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0.41842425275066969</v>
      </c>
      <c r="J355" s="18">
        <f t="shared" si="48"/>
        <v>4.4941837903976457E-4</v>
      </c>
      <c r="K355" s="12">
        <f t="shared" si="52"/>
        <v>1.4787857711003836</v>
      </c>
      <c r="L355" s="12">
        <f t="shared" si="49"/>
        <v>0.3912213261111272</v>
      </c>
      <c r="M355" s="12">
        <f t="shared" si="53"/>
        <v>0.15305412600414897</v>
      </c>
      <c r="N355" s="18">
        <f t="shared" si="50"/>
        <v>1.6439137254101822E-4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4.54</v>
      </c>
      <c r="D356" s="5" t="str">
        <f>'Исходные данные'!A358</f>
        <v>27.10.2015</v>
      </c>
      <c r="E356" s="1">
        <f>'Исходные данные'!B358</f>
        <v>6.89</v>
      </c>
      <c r="F356" s="12">
        <f t="shared" si="45"/>
        <v>1.5176211453744493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0.41714407297231054</v>
      </c>
      <c r="J356" s="18">
        <f t="shared" si="48"/>
        <v>4.4679286223814812E-4</v>
      </c>
      <c r="K356" s="12">
        <f t="shared" si="52"/>
        <v>1.4768938707043904</v>
      </c>
      <c r="L356" s="12">
        <f t="shared" si="49"/>
        <v>0.389941146332768</v>
      </c>
      <c r="M356" s="12">
        <f t="shared" si="53"/>
        <v>0.15205409760331323</v>
      </c>
      <c r="N356" s="18">
        <f t="shared" si="50"/>
        <v>1.6286144256862689E-4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4.47</v>
      </c>
      <c r="D357" s="5" t="str">
        <f>'Исходные данные'!A359</f>
        <v>26.10.2015</v>
      </c>
      <c r="E357" s="1">
        <f>'Исходные данные'!B359</f>
        <v>6.91</v>
      </c>
      <c r="F357" s="12">
        <f t="shared" si="45"/>
        <v>1.5458612975391499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0.43558122915410108</v>
      </c>
      <c r="J357" s="18">
        <f t="shared" si="48"/>
        <v>4.6523831552159023E-4</v>
      </c>
      <c r="K357" s="12">
        <f t="shared" si="52"/>
        <v>1.5043761628211854</v>
      </c>
      <c r="L357" s="12">
        <f t="shared" si="49"/>
        <v>0.40837830251455853</v>
      </c>
      <c r="M357" s="12">
        <f t="shared" si="53"/>
        <v>0.16677283796467232</v>
      </c>
      <c r="N357" s="18">
        <f t="shared" si="50"/>
        <v>1.7812777276954143E-4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4.42</v>
      </c>
      <c r="D358" s="5" t="str">
        <f>'Исходные данные'!A360</f>
        <v>23.10.2015</v>
      </c>
      <c r="E358" s="1">
        <f>'Исходные данные'!B360</f>
        <v>6.92</v>
      </c>
      <c r="F358" s="12">
        <f t="shared" si="45"/>
        <v>1.5656108597285068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0.44827607353997145</v>
      </c>
      <c r="J358" s="18">
        <f t="shared" si="48"/>
        <v>4.7746115818290616E-4</v>
      </c>
      <c r="K358" s="12">
        <f t="shared" si="52"/>
        <v>1.5235957206373489</v>
      </c>
      <c r="L358" s="12">
        <f t="shared" si="49"/>
        <v>0.42107314690042902</v>
      </c>
      <c r="M358" s="12">
        <f t="shared" si="53"/>
        <v>0.17730259504063031</v>
      </c>
      <c r="N358" s="18">
        <f t="shared" si="50"/>
        <v>1.8884590852334592E-4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4.45</v>
      </c>
      <c r="D359" s="5" t="str">
        <f>'Исходные данные'!A361</f>
        <v>22.10.2015</v>
      </c>
      <c r="E359" s="1">
        <f>'Исходные данные'!B361</f>
        <v>6.91</v>
      </c>
      <c r="F359" s="12">
        <f t="shared" si="45"/>
        <v>1.5528089887640448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0.44006554160142963</v>
      </c>
      <c r="J359" s="18">
        <f t="shared" si="48"/>
        <v>4.6740787009288444E-4</v>
      </c>
      <c r="K359" s="12">
        <f t="shared" si="52"/>
        <v>1.5111374040024041</v>
      </c>
      <c r="L359" s="12">
        <f t="shared" si="49"/>
        <v>0.41286261496188714</v>
      </c>
      <c r="M359" s="12">
        <f t="shared" si="53"/>
        <v>0.17045553883316752</v>
      </c>
      <c r="N359" s="18">
        <f t="shared" si="50"/>
        <v>1.8104635064498074E-4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4.43</v>
      </c>
      <c r="D360" s="5" t="str">
        <f>'Исходные данные'!A362</f>
        <v>21.10.2015</v>
      </c>
      <c r="E360" s="1">
        <f>'Исходные данные'!B362</f>
        <v>6.9</v>
      </c>
      <c r="F360" s="12">
        <f t="shared" si="45"/>
        <v>1.5575620767494358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0.44312182754616952</v>
      </c>
      <c r="J360" s="18">
        <f t="shared" si="48"/>
        <v>4.6934043327901591E-4</v>
      </c>
      <c r="K360" s="12">
        <f t="shared" si="52"/>
        <v>1.5157629368858503</v>
      </c>
      <c r="L360" s="12">
        <f t="shared" si="49"/>
        <v>0.41591890090662709</v>
      </c>
      <c r="M360" s="12">
        <f t="shared" si="53"/>
        <v>0.17298853213137672</v>
      </c>
      <c r="N360" s="18">
        <f t="shared" si="50"/>
        <v>1.8322390723210754E-4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4.42</v>
      </c>
      <c r="D361" s="5" t="str">
        <f>'Исходные данные'!A363</f>
        <v>20.10.2015</v>
      </c>
      <c r="E361" s="1">
        <f>'Исходные данные'!B363</f>
        <v>6.87</v>
      </c>
      <c r="F361" s="12">
        <f t="shared" si="45"/>
        <v>1.5542986425339367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0.44102441014465121</v>
      </c>
      <c r="J361" s="18">
        <f t="shared" si="48"/>
        <v>4.6581516559235381E-4</v>
      </c>
      <c r="K361" s="12">
        <f t="shared" si="52"/>
        <v>1.5125870810373681</v>
      </c>
      <c r="L361" s="12">
        <f t="shared" si="49"/>
        <v>0.41382148350510872</v>
      </c>
      <c r="M361" s="12">
        <f t="shared" si="53"/>
        <v>0.17124822021036901</v>
      </c>
      <c r="N361" s="18">
        <f t="shared" si="50"/>
        <v>1.8087438295881448E-4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4.4000000000000004</v>
      </c>
      <c r="D362" s="5" t="str">
        <f>'Исходные данные'!A364</f>
        <v>19.10.2015</v>
      </c>
      <c r="E362" s="1">
        <f>'Исходные данные'!B364</f>
        <v>6.84</v>
      </c>
      <c r="F362" s="12">
        <f t="shared" si="45"/>
        <v>1.5545454545454545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0.44118319071024353</v>
      </c>
      <c r="J362" s="18">
        <f t="shared" si="48"/>
        <v>4.6468229182651869E-4</v>
      </c>
      <c r="K362" s="12">
        <f t="shared" si="52"/>
        <v>1.5128272695377312</v>
      </c>
      <c r="L362" s="12">
        <f t="shared" si="49"/>
        <v>0.4139802640707011</v>
      </c>
      <c r="M362" s="12">
        <f t="shared" si="53"/>
        <v>0.17137965904004746</v>
      </c>
      <c r="N362" s="18">
        <f t="shared" si="50"/>
        <v>1.8050799398538274E-4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4.37</v>
      </c>
      <c r="D363" s="5" t="str">
        <f>'Исходные данные'!A365</f>
        <v>16.10.2015</v>
      </c>
      <c r="E363" s="1">
        <f>'Исходные данные'!B365</f>
        <v>6.87</v>
      </c>
      <c r="F363" s="12">
        <f t="shared" si="45"/>
        <v>1.5720823798627002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0.45240109712675913</v>
      </c>
      <c r="J363" s="18">
        <f t="shared" si="48"/>
        <v>4.7516777971206718E-4</v>
      </c>
      <c r="K363" s="12">
        <f t="shared" si="52"/>
        <v>1.5298935693787565</v>
      </c>
      <c r="L363" s="12">
        <f t="shared" si="49"/>
        <v>0.42519817048721659</v>
      </c>
      <c r="M363" s="12">
        <f t="shared" si="53"/>
        <v>0.18079348418567615</v>
      </c>
      <c r="N363" s="18">
        <f t="shared" si="50"/>
        <v>1.8989175537486804E-4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4.3899999999999997</v>
      </c>
      <c r="D364" s="5" t="str">
        <f>'Исходные данные'!A366</f>
        <v>15.10.2015</v>
      </c>
      <c r="E364" s="1">
        <f>'Исходные данные'!B366</f>
        <v>6.93</v>
      </c>
      <c r="F364" s="12">
        <f t="shared" si="45"/>
        <v>1.5785876993166288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0.45653058611473196</v>
      </c>
      <c r="J364" s="18">
        <f t="shared" si="48"/>
        <v>4.7816676078139462E-4</v>
      </c>
      <c r="K364" s="12">
        <f t="shared" si="52"/>
        <v>1.536224310392589</v>
      </c>
      <c r="L364" s="12">
        <f t="shared" si="49"/>
        <v>0.42932765947518947</v>
      </c>
      <c r="M364" s="12">
        <f t="shared" si="53"/>
        <v>0.1843222391904443</v>
      </c>
      <c r="N364" s="18">
        <f t="shared" si="50"/>
        <v>1.9305775063999388E-4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4.4400000000000004</v>
      </c>
      <c r="D365" s="5" t="str">
        <f>'Исходные данные'!A367</f>
        <v>14.10.2015</v>
      </c>
      <c r="E365" s="1">
        <f>'Исходные данные'!B367</f>
        <v>6.86</v>
      </c>
      <c r="F365" s="12">
        <f t="shared" si="45"/>
        <v>1.545045045045045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0.43505306529366045</v>
      </c>
      <c r="J365" s="18">
        <f t="shared" si="48"/>
        <v>4.5439956448236105E-4</v>
      </c>
      <c r="K365" s="12">
        <f t="shared" si="52"/>
        <v>1.503581815490717</v>
      </c>
      <c r="L365" s="12">
        <f t="shared" si="49"/>
        <v>0.40785013865411796</v>
      </c>
      <c r="M365" s="12">
        <f t="shared" si="53"/>
        <v>0.16634173560018328</v>
      </c>
      <c r="N365" s="18">
        <f t="shared" si="50"/>
        <v>1.7373883381546366E-4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4.38</v>
      </c>
      <c r="D366" s="5" t="str">
        <f>'Исходные данные'!A368</f>
        <v>13.10.2015</v>
      </c>
      <c r="E366" s="1">
        <f>'Исходные данные'!B368</f>
        <v>6.82</v>
      </c>
      <c r="F366" s="12">
        <f t="shared" si="45"/>
        <v>1.5570776255707763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0.44281074746701604</v>
      </c>
      <c r="J366" s="18">
        <f t="shared" si="48"/>
        <v>4.6121136022164521E-4</v>
      </c>
      <c r="K366" s="12">
        <f t="shared" si="52"/>
        <v>1.5152914865646694</v>
      </c>
      <c r="L366" s="12">
        <f t="shared" si="49"/>
        <v>0.41560782082747355</v>
      </c>
      <c r="M366" s="12">
        <f t="shared" si="53"/>
        <v>0.1727298607329614</v>
      </c>
      <c r="N366" s="18">
        <f t="shared" si="50"/>
        <v>1.799074988022474E-4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4.3499999999999996</v>
      </c>
      <c r="D367" s="5" t="str">
        <f>'Исходные данные'!A369</f>
        <v>12.10.2015</v>
      </c>
      <c r="E367" s="1">
        <f>'Исходные данные'!B369</f>
        <v>6.84</v>
      </c>
      <c r="F367" s="12">
        <f t="shared" si="45"/>
        <v>1.5724137931034483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0.45261188653386641</v>
      </c>
      <c r="J367" s="18">
        <f t="shared" si="48"/>
        <v>4.7010402271829393E-4</v>
      </c>
      <c r="K367" s="12">
        <f t="shared" si="52"/>
        <v>1.5302160887278202</v>
      </c>
      <c r="L367" s="12">
        <f t="shared" si="49"/>
        <v>0.42540895989432392</v>
      </c>
      <c r="M367" s="12">
        <f t="shared" si="53"/>
        <v>0.18097278315837054</v>
      </c>
      <c r="N367" s="18">
        <f t="shared" si="50"/>
        <v>1.8796685614422046E-4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4.41</v>
      </c>
      <c r="D368" s="5" t="str">
        <f>'Исходные данные'!A370</f>
        <v>09.10.2015</v>
      </c>
      <c r="E368" s="1">
        <f>'Исходные данные'!B370</f>
        <v>6.87</v>
      </c>
      <c r="F368" s="12">
        <f t="shared" si="45"/>
        <v>1.5578231292517006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0.44328941677550332</v>
      </c>
      <c r="J368" s="18">
        <f t="shared" si="48"/>
        <v>4.5913620958263788E-4</v>
      </c>
      <c r="K368" s="12">
        <f t="shared" si="52"/>
        <v>1.5160169837154571</v>
      </c>
      <c r="L368" s="12">
        <f t="shared" si="49"/>
        <v>0.41608649013596072</v>
      </c>
      <c r="M368" s="12">
        <f t="shared" si="53"/>
        <v>0.17312796727366297</v>
      </c>
      <c r="N368" s="18">
        <f t="shared" si="50"/>
        <v>1.7931697816064187E-4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4.38</v>
      </c>
      <c r="D369" s="5" t="str">
        <f>'Исходные данные'!A371</f>
        <v>08.10.2015</v>
      </c>
      <c r="E369" s="1">
        <f>'Исходные данные'!B371</f>
        <v>6.87</v>
      </c>
      <c r="F369" s="12">
        <f t="shared" si="45"/>
        <v>1.5684931506849316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0.45011538184590322</v>
      </c>
      <c r="J369" s="18">
        <f t="shared" si="48"/>
        <v>4.6490498756722134E-4</v>
      </c>
      <c r="K369" s="12">
        <f t="shared" si="52"/>
        <v>1.5264006616861112</v>
      </c>
      <c r="L369" s="12">
        <f t="shared" si="49"/>
        <v>0.42291245520636078</v>
      </c>
      <c r="M369" s="12">
        <f t="shared" si="53"/>
        <v>0.17885494476867217</v>
      </c>
      <c r="N369" s="18">
        <f t="shared" si="50"/>
        <v>1.8473164710128067E-4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4.41</v>
      </c>
      <c r="D370" s="5" t="str">
        <f>'Исходные данные'!A372</f>
        <v>07.10.2015</v>
      </c>
      <c r="E370" s="1">
        <f>'Исходные данные'!B372</f>
        <v>6.92</v>
      </c>
      <c r="F370" s="12">
        <f t="shared" si="45"/>
        <v>1.5691609977324263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0.45054108017082362</v>
      </c>
      <c r="J370" s="18">
        <f t="shared" si="48"/>
        <v>4.6404587479303598E-4</v>
      </c>
      <c r="K370" s="12">
        <f t="shared" si="52"/>
        <v>1.5270505862170254</v>
      </c>
      <c r="L370" s="12">
        <f t="shared" si="49"/>
        <v>0.42333815353128107</v>
      </c>
      <c r="M370" s="12">
        <f t="shared" si="53"/>
        <v>0.17921519223527455</v>
      </c>
      <c r="N370" s="18">
        <f t="shared" si="50"/>
        <v>1.8458709830741351E-4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4.43</v>
      </c>
      <c r="D371" s="5" t="str">
        <f>'Исходные данные'!A373</f>
        <v>06.10.2015</v>
      </c>
      <c r="E371" s="1">
        <f>'Исходные данные'!B373</f>
        <v>6.95</v>
      </c>
      <c r="F371" s="12">
        <f t="shared" si="45"/>
        <v>1.5688487584650115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0.4503420755196566</v>
      </c>
      <c r="J371" s="18">
        <f t="shared" si="48"/>
        <v>4.6254630371599483E-4</v>
      </c>
      <c r="K371" s="12">
        <f t="shared" si="52"/>
        <v>1.5267467262835739</v>
      </c>
      <c r="L371" s="12">
        <f t="shared" si="49"/>
        <v>0.42313914888011417</v>
      </c>
      <c r="M371" s="12">
        <f t="shared" si="53"/>
        <v>0.17904673931498746</v>
      </c>
      <c r="N371" s="18">
        <f t="shared" si="50"/>
        <v>1.8389888923211198E-4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4.3899999999999997</v>
      </c>
      <c r="D372" s="5" t="str">
        <f>'Исходные данные'!A374</f>
        <v>05.10.2015</v>
      </c>
      <c r="E372" s="1">
        <f>'Исходные данные'!B374</f>
        <v>6.97</v>
      </c>
      <c r="F372" s="12">
        <f t="shared" si="45"/>
        <v>1.5876993166287017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0.46228599768535256</v>
      </c>
      <c r="J372" s="18">
        <f t="shared" si="48"/>
        <v>4.7348867757009366E-4</v>
      </c>
      <c r="K372" s="12">
        <f t="shared" si="52"/>
        <v>1.5450914059792704</v>
      </c>
      <c r="L372" s="12">
        <f t="shared" si="49"/>
        <v>0.43508307104581001</v>
      </c>
      <c r="M372" s="12">
        <f t="shared" si="53"/>
        <v>0.18929727871065341</v>
      </c>
      <c r="N372" s="18">
        <f t="shared" si="50"/>
        <v>1.9388456196618356E-4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4.42</v>
      </c>
      <c r="D373" s="5" t="str">
        <f>'Исходные данные'!A375</f>
        <v>02.10.2015</v>
      </c>
      <c r="E373" s="1">
        <f>'Исходные данные'!B375</f>
        <v>6.84</v>
      </c>
      <c r="F373" s="12">
        <f t="shared" si="45"/>
        <v>1.5475113122171946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0.43664803554485238</v>
      </c>
      <c r="J373" s="18">
        <f t="shared" si="48"/>
        <v>4.4598118703187721E-4</v>
      </c>
      <c r="K373" s="12">
        <f t="shared" si="52"/>
        <v>1.5059818972773795</v>
      </c>
      <c r="L373" s="12">
        <f t="shared" si="49"/>
        <v>0.40944510890530983</v>
      </c>
      <c r="M373" s="12">
        <f t="shared" si="53"/>
        <v>0.16764529720648108</v>
      </c>
      <c r="N373" s="18">
        <f t="shared" si="50"/>
        <v>1.7122863854217036E-4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4.46</v>
      </c>
      <c r="D374" s="5" t="str">
        <f>'Исходные данные'!A376</f>
        <v>01.10.2015</v>
      </c>
      <c r="E374" s="1">
        <f>'Исходные данные'!B376</f>
        <v>6.9</v>
      </c>
      <c r="F374" s="12">
        <f t="shared" si="45"/>
        <v>1.547085201793722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0.436372645571241</v>
      </c>
      <c r="J374" s="18">
        <f t="shared" si="48"/>
        <v>4.4445594173652536E-4</v>
      </c>
      <c r="K374" s="12">
        <f t="shared" si="52"/>
        <v>1.5055672220637479</v>
      </c>
      <c r="L374" s="12">
        <f t="shared" si="49"/>
        <v>0.40916971893169851</v>
      </c>
      <c r="M374" s="12">
        <f t="shared" si="53"/>
        <v>0.1674198588906452</v>
      </c>
      <c r="N374" s="18">
        <f t="shared" si="50"/>
        <v>1.7052111722362718E-4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4.46</v>
      </c>
      <c r="D375" s="5" t="str">
        <f>'Исходные данные'!A377</f>
        <v>30.09.2015</v>
      </c>
      <c r="E375" s="1">
        <f>'Исходные данные'!B377</f>
        <v>6.88</v>
      </c>
      <c r="F375" s="12">
        <f t="shared" si="45"/>
        <v>1.5426008968609866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0.43346988591327962</v>
      </c>
      <c r="J375" s="18">
        <f t="shared" si="48"/>
        <v>4.402671666276965E-4</v>
      </c>
      <c r="K375" s="12">
        <f t="shared" si="52"/>
        <v>1.5012032591012443</v>
      </c>
      <c r="L375" s="12">
        <f t="shared" si="49"/>
        <v>0.40626695927373707</v>
      </c>
      <c r="M375" s="12">
        <f t="shared" si="53"/>
        <v>0.16505284219752839</v>
      </c>
      <c r="N375" s="18">
        <f t="shared" si="50"/>
        <v>1.6764105083113439E-4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4.4000000000000004</v>
      </c>
      <c r="D376" s="5" t="str">
        <f>'Исходные данные'!A378</f>
        <v>29.09.2015</v>
      </c>
      <c r="E376" s="1">
        <f>'Исходные данные'!B378</f>
        <v>6.81</v>
      </c>
      <c r="F376" s="12">
        <f t="shared" si="45"/>
        <v>1.5477272727272726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0.43678757923720546</v>
      </c>
      <c r="J376" s="18">
        <f t="shared" si="48"/>
        <v>4.4239867401493229E-4</v>
      </c>
      <c r="K376" s="12">
        <f t="shared" si="52"/>
        <v>1.5061920622151972</v>
      </c>
      <c r="L376" s="12">
        <f t="shared" si="49"/>
        <v>0.40958465259766291</v>
      </c>
      <c r="M376" s="12">
        <f t="shared" si="53"/>
        <v>0.16775958764354826</v>
      </c>
      <c r="N376" s="18">
        <f t="shared" si="50"/>
        <v>1.6991467398502392E-4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4.41</v>
      </c>
      <c r="D377" s="5" t="str">
        <f>'Исходные данные'!A379</f>
        <v>28.09.2015</v>
      </c>
      <c r="E377" s="1">
        <f>'Исходные данные'!B379</f>
        <v>6.85</v>
      </c>
      <c r="F377" s="12">
        <f t="shared" si="45"/>
        <v>1.5532879818594103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0.44037396281537922</v>
      </c>
      <c r="J377" s="18">
        <f t="shared" si="48"/>
        <v>4.4478623584085094E-4</v>
      </c>
      <c r="K377" s="12">
        <f t="shared" si="52"/>
        <v>1.51160354271483</v>
      </c>
      <c r="L377" s="12">
        <f t="shared" si="49"/>
        <v>0.41317103617583678</v>
      </c>
      <c r="M377" s="12">
        <f t="shared" si="53"/>
        <v>0.17071030513461466</v>
      </c>
      <c r="N377" s="18">
        <f t="shared" si="50"/>
        <v>1.7242071614461183E-4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4.46</v>
      </c>
      <c r="D378" s="5" t="str">
        <f>'Исходные данные'!A380</f>
        <v>25.09.2015</v>
      </c>
      <c r="E378" s="1">
        <f>'Исходные данные'!B380</f>
        <v>6.93</v>
      </c>
      <c r="F378" s="12">
        <f t="shared" si="45"/>
        <v>1.553811659192825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0.44071104716983911</v>
      </c>
      <c r="J378" s="18">
        <f t="shared" si="48"/>
        <v>4.4388432844770428E-4</v>
      </c>
      <c r="K378" s="12">
        <f t="shared" si="52"/>
        <v>1.5121131665075034</v>
      </c>
      <c r="L378" s="12">
        <f t="shared" si="49"/>
        <v>0.41350812053029667</v>
      </c>
      <c r="M378" s="12">
        <f t="shared" si="53"/>
        <v>0.1709889657444984</v>
      </c>
      <c r="N378" s="18">
        <f t="shared" si="50"/>
        <v>1.7222014904975699E-4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4.45</v>
      </c>
      <c r="D379" s="5" t="str">
        <f>'Исходные данные'!A381</f>
        <v>24.09.2015</v>
      </c>
      <c r="E379" s="1">
        <f>'Исходные данные'!B381</f>
        <v>6.97</v>
      </c>
      <c r="F379" s="12">
        <f t="shared" si="45"/>
        <v>1.5662921348314605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0.44871112859428353</v>
      </c>
      <c r="J379" s="18">
        <f t="shared" si="48"/>
        <v>4.506806224108496E-4</v>
      </c>
      <c r="K379" s="12">
        <f t="shared" si="52"/>
        <v>1.524258712864943</v>
      </c>
      <c r="L379" s="12">
        <f t="shared" si="49"/>
        <v>0.42150820195474104</v>
      </c>
      <c r="M379" s="12">
        <f t="shared" si="53"/>
        <v>0.17766916431511881</v>
      </c>
      <c r="N379" s="18">
        <f t="shared" si="50"/>
        <v>1.78448994139285E-4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4.41</v>
      </c>
      <c r="D380" s="5" t="str">
        <f>'Исходные данные'!A382</f>
        <v>23.09.2015</v>
      </c>
      <c r="E380" s="1">
        <f>'Исходные данные'!B382</f>
        <v>7.06</v>
      </c>
      <c r="F380" s="12">
        <f t="shared" si="45"/>
        <v>1.600907029478458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0.47057036204639602</v>
      </c>
      <c r="J380" s="18">
        <f t="shared" si="48"/>
        <v>4.7131665264484534E-4</v>
      </c>
      <c r="K380" s="12">
        <f t="shared" si="52"/>
        <v>1.5579446732214159</v>
      </c>
      <c r="L380" s="12">
        <f t="shared" si="49"/>
        <v>0.44336743540685353</v>
      </c>
      <c r="M380" s="12">
        <f t="shared" si="53"/>
        <v>0.19657468277925047</v>
      </c>
      <c r="N380" s="18">
        <f t="shared" si="50"/>
        <v>1.9688643602485087E-4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4.45</v>
      </c>
      <c r="D381" s="5" t="str">
        <f>'Исходные данные'!A383</f>
        <v>22.09.2015</v>
      </c>
      <c r="E381" s="1">
        <f>'Исходные данные'!B383</f>
        <v>7.28</v>
      </c>
      <c r="F381" s="12">
        <f t="shared" si="45"/>
        <v>1.6359550561797753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0.49222676603044579</v>
      </c>
      <c r="J381" s="18">
        <f t="shared" si="48"/>
        <v>4.9163139574543086E-4</v>
      </c>
      <c r="K381" s="12">
        <f t="shared" si="52"/>
        <v>1.5920521419880613</v>
      </c>
      <c r="L381" s="12">
        <f t="shared" si="49"/>
        <v>0.46502383939090336</v>
      </c>
      <c r="M381" s="12">
        <f t="shared" si="53"/>
        <v>0.21624717120185674</v>
      </c>
      <c r="N381" s="18">
        <f t="shared" si="50"/>
        <v>2.1598561057810115E-4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4.51</v>
      </c>
      <c r="D382" s="5" t="str">
        <f>'Исходные данные'!A384</f>
        <v>21.09.2015</v>
      </c>
      <c r="E382" s="1">
        <f>'Исходные данные'!B384</f>
        <v>7.36</v>
      </c>
      <c r="F382" s="12">
        <f t="shared" si="45"/>
        <v>1.631929046563193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0.48976277922619799</v>
      </c>
      <c r="J382" s="18">
        <f t="shared" si="48"/>
        <v>4.8780509214750405E-4</v>
      </c>
      <c r="K382" s="12">
        <f t="shared" si="52"/>
        <v>1.5881341754097422</v>
      </c>
      <c r="L382" s="12">
        <f t="shared" si="49"/>
        <v>0.46255985258665544</v>
      </c>
      <c r="M382" s="12">
        <f t="shared" si="53"/>
        <v>0.21396161722498847</v>
      </c>
      <c r="N382" s="18">
        <f t="shared" si="50"/>
        <v>2.1310636666054252E-4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4.53</v>
      </c>
      <c r="D383" s="5" t="str">
        <f>'Исходные данные'!A385</f>
        <v>18.09.2015</v>
      </c>
      <c r="E383" s="1">
        <f>'Исходные данные'!B385</f>
        <v>7.34</v>
      </c>
      <c r="F383" s="12">
        <f t="shared" si="45"/>
        <v>1.6203090507726268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0.48261690313148148</v>
      </c>
      <c r="J383" s="18">
        <f t="shared" si="48"/>
        <v>4.7934615791349881E-4</v>
      </c>
      <c r="K383" s="12">
        <f t="shared" si="52"/>
        <v>1.5768260168399935</v>
      </c>
      <c r="L383" s="12">
        <f t="shared" si="49"/>
        <v>0.45541397649193899</v>
      </c>
      <c r="M383" s="12">
        <f t="shared" si="53"/>
        <v>0.20740188998420039</v>
      </c>
      <c r="N383" s="18">
        <f t="shared" si="50"/>
        <v>2.0599630568853062E-4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4.51</v>
      </c>
      <c r="D384" s="5" t="str">
        <f>'Исходные данные'!A386</f>
        <v>17.09.2015</v>
      </c>
      <c r="E384" s="1">
        <f>'Исходные данные'!B386</f>
        <v>7.35</v>
      </c>
      <c r="F384" s="12">
        <f t="shared" si="45"/>
        <v>1.6297117516629711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0.4884031597101583</v>
      </c>
      <c r="J384" s="18">
        <f t="shared" si="48"/>
        <v>4.8373928295224422E-4</v>
      </c>
      <c r="K384" s="12">
        <f t="shared" si="52"/>
        <v>1.5859763844105441</v>
      </c>
      <c r="L384" s="12">
        <f t="shared" si="49"/>
        <v>0.46120023307061586</v>
      </c>
      <c r="M384" s="12">
        <f t="shared" si="53"/>
        <v>0.21270565498439045</v>
      </c>
      <c r="N384" s="18">
        <f t="shared" si="50"/>
        <v>2.1067447860717922E-4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4.4800000000000004</v>
      </c>
      <c r="D385" s="5" t="str">
        <f>'Исходные данные'!A387</f>
        <v>16.09.2015</v>
      </c>
      <c r="E385" s="1">
        <f>'Исходные данные'!B387</f>
        <v>7.33</v>
      </c>
      <c r="F385" s="12">
        <f t="shared" si="45"/>
        <v>1.6361607142857142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0.49235246947166628</v>
      </c>
      <c r="J385" s="18">
        <f t="shared" si="48"/>
        <v>4.8628982374994206E-4</v>
      </c>
      <c r="K385" s="12">
        <f t="shared" si="52"/>
        <v>1.5922522809997293</v>
      </c>
      <c r="L385" s="12">
        <f t="shared" si="49"/>
        <v>0.46514954283212373</v>
      </c>
      <c r="M385" s="12">
        <f t="shared" si="53"/>
        <v>0.21636409719693375</v>
      </c>
      <c r="N385" s="18">
        <f t="shared" si="50"/>
        <v>2.1369986994198911E-4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4.4000000000000004</v>
      </c>
      <c r="D386" s="5" t="str">
        <f>'Исходные данные'!A388</f>
        <v>15.09.2015</v>
      </c>
      <c r="E386" s="1">
        <f>'Исходные данные'!B388</f>
        <v>7.4</v>
      </c>
      <c r="F386" s="12">
        <f t="shared" ref="F386:F449" si="54">E386/C386</f>
        <v>1.6818181818181817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0.5198754592859085</v>
      </c>
      <c r="J386" s="18">
        <f t="shared" ref="J386:J449" si="57">H386*I386</f>
        <v>5.1204077634432808E-4</v>
      </c>
      <c r="K386" s="12">
        <f t="shared" si="52"/>
        <v>1.6366844728916974</v>
      </c>
      <c r="L386" s="12">
        <f t="shared" ref="L386:L449" si="58">LN(K386)</f>
        <v>0.49267253264636601</v>
      </c>
      <c r="M386" s="12">
        <f t="shared" si="53"/>
        <v>0.24272622442418465</v>
      </c>
      <c r="N386" s="18">
        <f t="shared" ref="N386:N449" si="59">M386*H386</f>
        <v>2.3906826562654783E-4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4.43</v>
      </c>
      <c r="D387" s="5" t="str">
        <f>'Исходные данные'!A389</f>
        <v>14.09.2015</v>
      </c>
      <c r="E387" s="1">
        <f>'Исходные данные'!B389</f>
        <v>7.5</v>
      </c>
      <c r="F387" s="12">
        <f t="shared" si="54"/>
        <v>1.6930022573363432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0.52650343648522058</v>
      </c>
      <c r="J387" s="18">
        <f t="shared" si="57"/>
        <v>5.171215182859086E-4</v>
      </c>
      <c r="K387" s="12">
        <f t="shared" ref="K387:K450" si="61">F387/GEOMEAN(F$2:F$1242)</f>
        <v>1.6475684096585328</v>
      </c>
      <c r="L387" s="12">
        <f t="shared" si="58"/>
        <v>0.49930050984567803</v>
      </c>
      <c r="M387" s="12">
        <f t="shared" ref="M387:M450" si="62">POWER(L387-AVERAGE(L$2:L$1242),2)</f>
        <v>0.24930099913215409</v>
      </c>
      <c r="N387" s="18">
        <f t="shared" si="59"/>
        <v>2.4485863196266599E-4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4.4000000000000004</v>
      </c>
      <c r="D388" s="5" t="str">
        <f>'Исходные данные'!A390</f>
        <v>11.09.2015</v>
      </c>
      <c r="E388" s="1">
        <f>'Исходные данные'!B390</f>
        <v>7.43</v>
      </c>
      <c r="F388" s="12">
        <f t="shared" si="54"/>
        <v>1.6886363636363635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0.52392131780545226</v>
      </c>
      <c r="J388" s="18">
        <f t="shared" si="57"/>
        <v>5.1314917953848528E-4</v>
      </c>
      <c r="K388" s="12">
        <f t="shared" si="61"/>
        <v>1.6433196802142314</v>
      </c>
      <c r="L388" s="12">
        <f t="shared" si="58"/>
        <v>0.49671839116590977</v>
      </c>
      <c r="M388" s="12">
        <f t="shared" si="62"/>
        <v>0.2467291601224498</v>
      </c>
      <c r="N388" s="18">
        <f t="shared" si="59"/>
        <v>2.4165625978988766E-4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4.4000000000000004</v>
      </c>
      <c r="D389" s="5" t="str">
        <f>'Исходные данные'!A391</f>
        <v>10.09.2015</v>
      </c>
      <c r="E389" s="1">
        <f>'Исходные данные'!B391</f>
        <v>7.42</v>
      </c>
      <c r="F389" s="12">
        <f t="shared" si="54"/>
        <v>1.6863636363636363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0.52257451625507356</v>
      </c>
      <c r="J389" s="18">
        <f t="shared" si="57"/>
        <v>5.104015277339201E-4</v>
      </c>
      <c r="K389" s="12">
        <f t="shared" si="61"/>
        <v>1.6411079444400534</v>
      </c>
      <c r="L389" s="12">
        <f t="shared" si="58"/>
        <v>0.49537158961553102</v>
      </c>
      <c r="M389" s="12">
        <f t="shared" si="62"/>
        <v>0.24539301179821812</v>
      </c>
      <c r="N389" s="18">
        <f t="shared" si="59"/>
        <v>2.3967676230102122E-4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4.42</v>
      </c>
      <c r="D390" s="5" t="str">
        <f>'Исходные данные'!A392</f>
        <v>09.09.2015</v>
      </c>
      <c r="E390" s="1">
        <f>'Исходные данные'!B392</f>
        <v>7.41</v>
      </c>
      <c r="F390" s="12">
        <f t="shared" si="54"/>
        <v>1.6764705882352942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0.51669074321838881</v>
      </c>
      <c r="J390" s="18">
        <f t="shared" si="57"/>
        <v>5.0324629802150293E-4</v>
      </c>
      <c r="K390" s="12">
        <f t="shared" si="61"/>
        <v>1.6314803887171612</v>
      </c>
      <c r="L390" s="12">
        <f t="shared" si="58"/>
        <v>0.48948781657884627</v>
      </c>
      <c r="M390" s="12">
        <f t="shared" si="62"/>
        <v>0.2395983225791263</v>
      </c>
      <c r="N390" s="18">
        <f t="shared" si="59"/>
        <v>2.3336390371356646E-4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4.43</v>
      </c>
      <c r="D391" s="5" t="str">
        <f>'Исходные данные'!A393</f>
        <v>08.09.2015</v>
      </c>
      <c r="E391" s="1">
        <f>'Исходные данные'!B393</f>
        <v>7.39</v>
      </c>
      <c r="F391" s="12">
        <f t="shared" si="54"/>
        <v>1.6681715575620768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0.51172815090306611</v>
      </c>
      <c r="J391" s="18">
        <f t="shared" si="57"/>
        <v>4.9702174063410184E-4</v>
      </c>
      <c r="K391" s="12">
        <f t="shared" si="61"/>
        <v>1.6234040729835408</v>
      </c>
      <c r="L391" s="12">
        <f t="shared" si="58"/>
        <v>0.48452522426352362</v>
      </c>
      <c r="M391" s="12">
        <f t="shared" si="62"/>
        <v>0.23476469294761793</v>
      </c>
      <c r="N391" s="18">
        <f t="shared" si="59"/>
        <v>2.2801785698586314E-4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4.42</v>
      </c>
      <c r="D392" s="5" t="str">
        <f>'Исходные данные'!A394</f>
        <v>07.09.2015</v>
      </c>
      <c r="E392" s="1">
        <f>'Исходные данные'!B394</f>
        <v>7.33</v>
      </c>
      <c r="F392" s="12">
        <f t="shared" si="54"/>
        <v>1.658371040723982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0.50583581980895342</v>
      </c>
      <c r="J392" s="18">
        <f t="shared" si="57"/>
        <v>4.8992751013093069E-4</v>
      </c>
      <c r="K392" s="12">
        <f t="shared" si="61"/>
        <v>1.613866565357192</v>
      </c>
      <c r="L392" s="12">
        <f t="shared" si="58"/>
        <v>0.47863289316941099</v>
      </c>
      <c r="M392" s="12">
        <f t="shared" si="62"/>
        <v>0.22908944642372084</v>
      </c>
      <c r="N392" s="18">
        <f t="shared" si="59"/>
        <v>2.2188468607469734E-4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4.4000000000000004</v>
      </c>
      <c r="D393" s="5" t="str">
        <f>'Исходные данные'!A395</f>
        <v>04.09.2015</v>
      </c>
      <c r="E393" s="1">
        <f>'Исходные данные'!B395</f>
        <v>7.31</v>
      </c>
      <c r="F393" s="12">
        <f t="shared" si="54"/>
        <v>1.6613636363636362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0.50763873283747152</v>
      </c>
      <c r="J393" s="18">
        <f t="shared" si="57"/>
        <v>4.9030143833930459E-4</v>
      </c>
      <c r="K393" s="12">
        <f t="shared" si="61"/>
        <v>1.6167788509240957</v>
      </c>
      <c r="L393" s="12">
        <f t="shared" si="58"/>
        <v>0.48043580619792908</v>
      </c>
      <c r="M393" s="12">
        <f t="shared" si="62"/>
        <v>0.23081856387705413</v>
      </c>
      <c r="N393" s="18">
        <f t="shared" si="59"/>
        <v>2.2293545890747789E-4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4.3899999999999997</v>
      </c>
      <c r="D394" s="5" t="str">
        <f>'Исходные данные'!A396</f>
        <v>03.09.2015</v>
      </c>
      <c r="E394" s="1">
        <f>'Исходные данные'!B396</f>
        <v>7.33</v>
      </c>
      <c r="F394" s="12">
        <f t="shared" si="54"/>
        <v>1.6697038724373578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0.51264628881148022</v>
      </c>
      <c r="J394" s="18">
        <f t="shared" si="57"/>
        <v>4.9375601925844524E-4</v>
      </c>
      <c r="K394" s="12">
        <f t="shared" si="61"/>
        <v>1.6248952662594052</v>
      </c>
      <c r="L394" s="12">
        <f t="shared" si="58"/>
        <v>0.48544336217193779</v>
      </c>
      <c r="M394" s="12">
        <f t="shared" si="62"/>
        <v>0.2356552578767952</v>
      </c>
      <c r="N394" s="18">
        <f t="shared" si="59"/>
        <v>2.2697170463543029E-4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4.3</v>
      </c>
      <c r="D395" s="5" t="str">
        <f>'Исходные данные'!A397</f>
        <v>02.09.2015</v>
      </c>
      <c r="E395" s="1">
        <f>'Исходные данные'!B397</f>
        <v>7.32</v>
      </c>
      <c r="F395" s="12">
        <f t="shared" si="54"/>
        <v>1.7023255813953491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0.53199530527370353</v>
      </c>
      <c r="J395" s="18">
        <f t="shared" si="57"/>
        <v>5.1096194279937925E-4</v>
      </c>
      <c r="K395" s="12">
        <f t="shared" si="61"/>
        <v>1.656641530574978</v>
      </c>
      <c r="L395" s="12">
        <f t="shared" si="58"/>
        <v>0.50479237863416104</v>
      </c>
      <c r="M395" s="12">
        <f t="shared" si="62"/>
        <v>0.2548153455271342</v>
      </c>
      <c r="N395" s="18">
        <f t="shared" si="59"/>
        <v>2.4474077630939466E-4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4.34</v>
      </c>
      <c r="D396" s="5" t="str">
        <f>'Исходные данные'!A398</f>
        <v>01.09.2015</v>
      </c>
      <c r="E396" s="1">
        <f>'Исходные данные'!B398</f>
        <v>7.33</v>
      </c>
      <c r="F396" s="12">
        <f t="shared" si="54"/>
        <v>1.6889400921658988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0.52410116778624671</v>
      </c>
      <c r="J396" s="18">
        <f t="shared" si="57"/>
        <v>5.0197495727532788E-4</v>
      </c>
      <c r="K396" s="12">
        <f t="shared" si="61"/>
        <v>1.6436152578061725</v>
      </c>
      <c r="L396" s="12">
        <f t="shared" si="58"/>
        <v>0.49689824114670422</v>
      </c>
      <c r="M396" s="12">
        <f t="shared" si="62"/>
        <v>0.24690786205468829</v>
      </c>
      <c r="N396" s="18">
        <f t="shared" si="59"/>
        <v>2.3648404377605575E-4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4.34</v>
      </c>
      <c r="D397" s="5" t="str">
        <f>'Исходные данные'!A399</f>
        <v>31.08.2015</v>
      </c>
      <c r="E397" s="1">
        <f>'Исходные данные'!B399</f>
        <v>7.31</v>
      </c>
      <c r="F397" s="12">
        <f t="shared" si="54"/>
        <v>1.6843317972350229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0.52136892564937354</v>
      </c>
      <c r="J397" s="18">
        <f t="shared" si="57"/>
        <v>4.9796433204773126E-4</v>
      </c>
      <c r="K397" s="12">
        <f t="shared" si="61"/>
        <v>1.6391306322732768</v>
      </c>
      <c r="L397" s="12">
        <f t="shared" si="58"/>
        <v>0.4941659990098311</v>
      </c>
      <c r="M397" s="12">
        <f t="shared" si="62"/>
        <v>0.24420003457738446</v>
      </c>
      <c r="N397" s="18">
        <f t="shared" si="59"/>
        <v>2.3323773459053344E-4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4.34</v>
      </c>
      <c r="D398" s="5" t="str">
        <f>'Исходные данные'!A400</f>
        <v>28.08.2015</v>
      </c>
      <c r="E398" s="1">
        <f>'Исходные данные'!B400</f>
        <v>7.22</v>
      </c>
      <c r="F398" s="12">
        <f t="shared" si="54"/>
        <v>1.663594470046083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0.50898060479242135</v>
      </c>
      <c r="J398" s="18">
        <f t="shared" si="57"/>
        <v>4.8477531387563334E-4</v>
      </c>
      <c r="K398" s="12">
        <f t="shared" si="61"/>
        <v>1.6189498173752475</v>
      </c>
      <c r="L398" s="12">
        <f t="shared" si="58"/>
        <v>0.48177767815287886</v>
      </c>
      <c r="M398" s="12">
        <f t="shared" si="62"/>
        <v>0.23210973116637898</v>
      </c>
      <c r="N398" s="18">
        <f t="shared" si="59"/>
        <v>2.2107142535551024E-4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4.3600000000000003</v>
      </c>
      <c r="D399" s="5" t="str">
        <f>'Исходные данные'!A401</f>
        <v>27.08.2015</v>
      </c>
      <c r="E399" s="1">
        <f>'Исходные данные'!B401</f>
        <v>7.23</v>
      </c>
      <c r="F399" s="12">
        <f t="shared" si="54"/>
        <v>1.6582568807339448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0.50576697880973032</v>
      </c>
      <c r="J399" s="18">
        <f t="shared" si="57"/>
        <v>4.8037002900022207E-4</v>
      </c>
      <c r="K399" s="12">
        <f t="shared" si="61"/>
        <v>1.6137554689942561</v>
      </c>
      <c r="L399" s="12">
        <f t="shared" si="58"/>
        <v>0.47856405217018783</v>
      </c>
      <c r="M399" s="12">
        <f t="shared" si="62"/>
        <v>0.2290235520295503</v>
      </c>
      <c r="N399" s="18">
        <f t="shared" si="59"/>
        <v>2.1752319732118574E-4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4.34</v>
      </c>
      <c r="D400" s="5" t="str">
        <f>'Исходные данные'!A402</f>
        <v>26.08.2015</v>
      </c>
      <c r="E400" s="1">
        <f>'Исходные данные'!B402</f>
        <v>7.31</v>
      </c>
      <c r="F400" s="12">
        <f t="shared" si="54"/>
        <v>1.6843317972350229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0.52136892564937354</v>
      </c>
      <c r="J400" s="18">
        <f t="shared" si="57"/>
        <v>4.9380643436866783E-4</v>
      </c>
      <c r="K400" s="12">
        <f t="shared" si="61"/>
        <v>1.6391306322732768</v>
      </c>
      <c r="L400" s="12">
        <f t="shared" si="58"/>
        <v>0.4941659990098311</v>
      </c>
      <c r="M400" s="12">
        <f t="shared" si="62"/>
        <v>0.24420003457738446</v>
      </c>
      <c r="N400" s="18">
        <f t="shared" si="59"/>
        <v>2.312902484496364E-4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4.3499999999999996</v>
      </c>
      <c r="D401" s="5" t="str">
        <f>'Исходные данные'!A403</f>
        <v>25.08.2015</v>
      </c>
      <c r="E401" s="1">
        <f>'Исходные данные'!B403</f>
        <v>7.36</v>
      </c>
      <c r="F401" s="12">
        <f t="shared" si="54"/>
        <v>1.6919540229885059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0.52588408764019223</v>
      </c>
      <c r="J401" s="18">
        <f t="shared" si="57"/>
        <v>4.9669272720061078E-4</v>
      </c>
      <c r="K401" s="12">
        <f t="shared" si="61"/>
        <v>1.6465483059995258</v>
      </c>
      <c r="L401" s="12">
        <f t="shared" si="58"/>
        <v>0.49868116100064974</v>
      </c>
      <c r="M401" s="12">
        <f t="shared" si="62"/>
        <v>0.248682900336956</v>
      </c>
      <c r="N401" s="18">
        <f t="shared" si="59"/>
        <v>2.3487873255642518E-4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4.32</v>
      </c>
      <c r="D402" s="5" t="str">
        <f>'Исходные данные'!A404</f>
        <v>24.08.2015</v>
      </c>
      <c r="E402" s="1">
        <f>'Исходные данные'!B404</f>
        <v>7.36</v>
      </c>
      <c r="F402" s="12">
        <f t="shared" si="54"/>
        <v>1.7037037037037037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0.53280453048476595</v>
      </c>
      <c r="J402" s="18">
        <f t="shared" si="57"/>
        <v>5.0182448699682036E-4</v>
      </c>
      <c r="K402" s="12">
        <f t="shared" si="61"/>
        <v>1.6579826692356336</v>
      </c>
      <c r="L402" s="12">
        <f t="shared" si="58"/>
        <v>0.50560160384522346</v>
      </c>
      <c r="M402" s="12">
        <f t="shared" si="62"/>
        <v>0.2556329818108623</v>
      </c>
      <c r="N402" s="18">
        <f t="shared" si="59"/>
        <v>2.4076914255963028E-4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4.37</v>
      </c>
      <c r="D403" s="5" t="str">
        <f>'Исходные данные'!A405</f>
        <v>21.08.2015</v>
      </c>
      <c r="E403" s="1">
        <f>'Исходные данные'!B405</f>
        <v>7.44</v>
      </c>
      <c r="F403" s="12">
        <f t="shared" si="54"/>
        <v>1.702517162471396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0.53210783973750175</v>
      </c>
      <c r="J403" s="18">
        <f t="shared" si="57"/>
        <v>4.9976952166228808E-4</v>
      </c>
      <c r="K403" s="12">
        <f t="shared" si="61"/>
        <v>1.6568279703315794</v>
      </c>
      <c r="L403" s="12">
        <f t="shared" si="58"/>
        <v>0.50490491309795926</v>
      </c>
      <c r="M403" s="12">
        <f t="shared" si="62"/>
        <v>0.25492897127045777</v>
      </c>
      <c r="N403" s="18">
        <f t="shared" si="59"/>
        <v>2.394359197799968E-4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4.3099999999999996</v>
      </c>
      <c r="D404" s="5" t="str">
        <f>'Исходные данные'!A406</f>
        <v>20.08.2015</v>
      </c>
      <c r="E404" s="1">
        <f>'Исходные данные'!B406</f>
        <v>7.38</v>
      </c>
      <c r="F404" s="12">
        <f t="shared" si="54"/>
        <v>1.7122969837587008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0.53783573449672473</v>
      </c>
      <c r="J404" s="18">
        <f t="shared" si="57"/>
        <v>5.0373941438778831E-4</v>
      </c>
      <c r="K404" s="12">
        <f t="shared" si="61"/>
        <v>1.6663453377983071</v>
      </c>
      <c r="L404" s="12">
        <f t="shared" si="58"/>
        <v>0.51063280785718224</v>
      </c>
      <c r="M404" s="12">
        <f t="shared" si="62"/>
        <v>0.26074586446011</v>
      </c>
      <c r="N404" s="18">
        <f t="shared" si="59"/>
        <v>2.4421577192166525E-4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4.24</v>
      </c>
      <c r="D405" s="5" t="str">
        <f>'Исходные данные'!A407</f>
        <v>19.08.2015</v>
      </c>
      <c r="E405" s="1">
        <f>'Исходные данные'!B407</f>
        <v>7.34</v>
      </c>
      <c r="F405" s="12">
        <f t="shared" si="54"/>
        <v>1.7311320754716979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0.54877557338255767</v>
      </c>
      <c r="J405" s="18">
        <f t="shared" si="57"/>
        <v>5.125511598160034E-4</v>
      </c>
      <c r="K405" s="12">
        <f t="shared" si="61"/>
        <v>1.6846749661049929</v>
      </c>
      <c r="L405" s="12">
        <f t="shared" si="58"/>
        <v>0.52157264674301518</v>
      </c>
      <c r="M405" s="12">
        <f t="shared" si="62"/>
        <v>0.27203802583051412</v>
      </c>
      <c r="N405" s="18">
        <f t="shared" si="59"/>
        <v>2.5408092563967912E-4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4.22</v>
      </c>
      <c r="D406" s="5" t="str">
        <f>'Исходные данные'!A408</f>
        <v>18.08.2015</v>
      </c>
      <c r="E406" s="1">
        <f>'Исходные данные'!B408</f>
        <v>7.36</v>
      </c>
      <c r="F406" s="12">
        <f t="shared" si="54"/>
        <v>1.7440758293838865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0.55622480469286462</v>
      </c>
      <c r="J406" s="18">
        <f t="shared" si="57"/>
        <v>5.1805869828644381E-4</v>
      </c>
      <c r="K406" s="12">
        <f t="shared" si="61"/>
        <v>1.69727135808008</v>
      </c>
      <c r="L406" s="12">
        <f t="shared" si="58"/>
        <v>0.52902187805332201</v>
      </c>
      <c r="M406" s="12">
        <f t="shared" si="62"/>
        <v>0.27986414745906391</v>
      </c>
      <c r="N406" s="18">
        <f t="shared" si="59"/>
        <v>2.6066089592992206E-4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4.22</v>
      </c>
      <c r="D407" s="5" t="str">
        <f>'Исходные данные'!A409</f>
        <v>17.08.2015</v>
      </c>
      <c r="E407" s="1">
        <f>'Исходные данные'!B409</f>
        <v>7.34</v>
      </c>
      <c r="F407" s="12">
        <f t="shared" si="54"/>
        <v>1.7393364928909953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0.55350371457850378</v>
      </c>
      <c r="J407" s="18">
        <f t="shared" si="57"/>
        <v>5.1408546726814351E-4</v>
      </c>
      <c r="K407" s="12">
        <f t="shared" si="61"/>
        <v>1.6926592076505145</v>
      </c>
      <c r="L407" s="12">
        <f t="shared" si="58"/>
        <v>0.52630078793896129</v>
      </c>
      <c r="M407" s="12">
        <f t="shared" si="62"/>
        <v>0.2769925193851715</v>
      </c>
      <c r="N407" s="18">
        <f t="shared" si="59"/>
        <v>2.572662567700073E-4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4.2</v>
      </c>
      <c r="D408" s="5" t="str">
        <f>'Исходные данные'!A410</f>
        <v>14.08.2015</v>
      </c>
      <c r="E408" s="1">
        <f>'Исходные данные'!B410</f>
        <v>7.36</v>
      </c>
      <c r="F408" s="12">
        <f t="shared" si="54"/>
        <v>1.7523809523809524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0.56097540745146224</v>
      </c>
      <c r="J408" s="18">
        <f t="shared" si="57"/>
        <v>5.1957085210842561E-4</v>
      </c>
      <c r="K408" s="12">
        <f t="shared" si="61"/>
        <v>1.7053536026423659</v>
      </c>
      <c r="L408" s="12">
        <f t="shared" si="58"/>
        <v>0.53377248081191975</v>
      </c>
      <c r="M408" s="12">
        <f t="shared" si="62"/>
        <v>0.28491306127211125</v>
      </c>
      <c r="N408" s="18">
        <f t="shared" si="59"/>
        <v>2.6388415616023105E-4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4.18</v>
      </c>
      <c r="D409" s="5" t="str">
        <f>'Исходные данные'!A411</f>
        <v>13.08.2015</v>
      </c>
      <c r="E409" s="1">
        <f>'Исходные данные'!B411</f>
        <v>7.32</v>
      </c>
      <c r="F409" s="12">
        <f t="shared" si="54"/>
        <v>1.7511961722488041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0.56029908143655538</v>
      </c>
      <c r="J409" s="18">
        <f t="shared" si="57"/>
        <v>5.1749604660753141E-4</v>
      </c>
      <c r="K409" s="12">
        <f t="shared" si="61"/>
        <v>1.7042006175771305</v>
      </c>
      <c r="L409" s="12">
        <f t="shared" si="58"/>
        <v>0.53309615479701289</v>
      </c>
      <c r="M409" s="12">
        <f t="shared" si="62"/>
        <v>0.28419151025936074</v>
      </c>
      <c r="N409" s="18">
        <f t="shared" si="59"/>
        <v>2.6248121389307665E-4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4.17</v>
      </c>
      <c r="D410" s="5" t="str">
        <f>'Исходные данные'!A412</f>
        <v>12.08.2015</v>
      </c>
      <c r="E410" s="1">
        <f>'Исходные данные'!B412</f>
        <v>7.32</v>
      </c>
      <c r="F410" s="12">
        <f t="shared" si="54"/>
        <v>1.7553956834532376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0.56269429216251021</v>
      </c>
      <c r="J410" s="18">
        <f t="shared" si="57"/>
        <v>5.182577497878304E-4</v>
      </c>
      <c r="K410" s="12">
        <f t="shared" si="61"/>
        <v>1.7082874296096895</v>
      </c>
      <c r="L410" s="12">
        <f t="shared" si="58"/>
        <v>0.53549136552296772</v>
      </c>
      <c r="M410" s="12">
        <f t="shared" si="62"/>
        <v>0.28675100254965263</v>
      </c>
      <c r="N410" s="18">
        <f t="shared" si="59"/>
        <v>2.6410598330339465E-4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4.1900000000000004</v>
      </c>
      <c r="D411" s="5" t="str">
        <f>'Исходные данные'!A413</f>
        <v>11.08.2015</v>
      </c>
      <c r="E411" s="1">
        <f>'Исходные данные'!B413</f>
        <v>7.32</v>
      </c>
      <c r="F411" s="12">
        <f t="shared" si="54"/>
        <v>1.7470167064439139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0.55790959403917373</v>
      </c>
      <c r="J411" s="18">
        <f t="shared" si="57"/>
        <v>5.1241672260693601E-4</v>
      </c>
      <c r="K411" s="12">
        <f t="shared" si="61"/>
        <v>1.7001333130005738</v>
      </c>
      <c r="L411" s="12">
        <f t="shared" si="58"/>
        <v>0.53070666739963124</v>
      </c>
      <c r="M411" s="12">
        <f t="shared" si="62"/>
        <v>0.28164956682242281</v>
      </c>
      <c r="N411" s="18">
        <f t="shared" si="59"/>
        <v>2.586833951177321E-4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4.0599999999999996</v>
      </c>
      <c r="D412" s="5" t="str">
        <f>'Исходные данные'!A414</f>
        <v>10.08.2015</v>
      </c>
      <c r="E412" s="1">
        <f>'Исходные данные'!B414</f>
        <v>7.26</v>
      </c>
      <c r="F412" s="12">
        <f t="shared" si="54"/>
        <v>1.788177339901478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0.58119685522306352</v>
      </c>
      <c r="J412" s="18">
        <f t="shared" si="57"/>
        <v>5.3231522734628351E-4</v>
      </c>
      <c r="K412" s="12">
        <f t="shared" si="61"/>
        <v>1.740189349023179</v>
      </c>
      <c r="L412" s="12">
        <f t="shared" si="58"/>
        <v>0.55399392858352103</v>
      </c>
      <c r="M412" s="12">
        <f t="shared" si="62"/>
        <v>0.30690927290740339</v>
      </c>
      <c r="N412" s="18">
        <f t="shared" si="59"/>
        <v>2.8109663346283004E-4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4.0599999999999996</v>
      </c>
      <c r="D413" s="5" t="str">
        <f>'Исходные данные'!A415</f>
        <v>07.08.2015</v>
      </c>
      <c r="E413" s="1">
        <f>'Исходные данные'!B415</f>
        <v>7.23</v>
      </c>
      <c r="F413" s="12">
        <f t="shared" si="54"/>
        <v>1.7807881773399017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0.57705606255703212</v>
      </c>
      <c r="J413" s="18">
        <f t="shared" si="57"/>
        <v>5.2704756532152407E-4</v>
      </c>
      <c r="K413" s="12">
        <f t="shared" si="61"/>
        <v>1.7329984839445709</v>
      </c>
      <c r="L413" s="12">
        <f t="shared" si="58"/>
        <v>0.54985313591748963</v>
      </c>
      <c r="M413" s="12">
        <f t="shared" si="62"/>
        <v>0.30233847107829731</v>
      </c>
      <c r="N413" s="18">
        <f t="shared" si="59"/>
        <v>2.7613739015019864E-4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4.07</v>
      </c>
      <c r="D414" s="5" t="str">
        <f>'Исходные данные'!A416</f>
        <v>06.08.2015</v>
      </c>
      <c r="E414" s="1">
        <f>'Исходные данные'!B416</f>
        <v>7.12</v>
      </c>
      <c r="F414" s="12">
        <f t="shared" si="54"/>
        <v>1.7493857493857492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0.5592647259693807</v>
      </c>
      <c r="J414" s="18">
        <f t="shared" si="57"/>
        <v>5.0937239031183961E-4</v>
      </c>
      <c r="K414" s="12">
        <f t="shared" si="61"/>
        <v>1.702438779691583</v>
      </c>
      <c r="L414" s="12">
        <f t="shared" si="58"/>
        <v>0.53206179932983821</v>
      </c>
      <c r="M414" s="12">
        <f t="shared" si="62"/>
        <v>0.28308975830610505</v>
      </c>
      <c r="N414" s="18">
        <f t="shared" si="59"/>
        <v>2.5783515420401537E-4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4.1100000000000003</v>
      </c>
      <c r="D415" s="5" t="str">
        <f>'Исходные данные'!A417</f>
        <v>05.08.2015</v>
      </c>
      <c r="E415" s="1">
        <f>'Исходные данные'!B417</f>
        <v>7.07</v>
      </c>
      <c r="F415" s="12">
        <f t="shared" si="54"/>
        <v>1.7201946472019465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0.54243745140033817</v>
      </c>
      <c r="J415" s="18">
        <f t="shared" si="57"/>
        <v>4.9266738086907057E-4</v>
      </c>
      <c r="K415" s="12">
        <f t="shared" si="61"/>
        <v>1.6740310574970385</v>
      </c>
      <c r="L415" s="12">
        <f t="shared" si="58"/>
        <v>0.51523452476079568</v>
      </c>
      <c r="M415" s="12">
        <f t="shared" si="62"/>
        <v>0.26546661550548295</v>
      </c>
      <c r="N415" s="18">
        <f t="shared" si="59"/>
        <v>2.4110935156049468E-4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4.1399999999999997</v>
      </c>
      <c r="D416" s="5" t="str">
        <f>'Исходные данные'!A418</f>
        <v>04.08.2015</v>
      </c>
      <c r="E416" s="1">
        <f>'Исходные данные'!B418</f>
        <v>7.05</v>
      </c>
      <c r="F416" s="12">
        <f t="shared" si="54"/>
        <v>1.7028985507246377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0.5323318289869543</v>
      </c>
      <c r="J416" s="18">
        <f t="shared" si="57"/>
        <v>4.8213953602451891E-4</v>
      </c>
      <c r="K416" s="12">
        <f t="shared" si="61"/>
        <v>1.6571991235507395</v>
      </c>
      <c r="L416" s="12">
        <f t="shared" si="58"/>
        <v>0.5051289023474117</v>
      </c>
      <c r="M416" s="12">
        <f t="shared" si="62"/>
        <v>0.25515520798670099</v>
      </c>
      <c r="N416" s="18">
        <f t="shared" si="59"/>
        <v>2.310972346460284E-4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4.1100000000000003</v>
      </c>
      <c r="D417" s="5" t="str">
        <f>'Исходные данные'!A419</f>
        <v>03.08.2015</v>
      </c>
      <c r="E417" s="1">
        <f>'Исходные данные'!B419</f>
        <v>6.98</v>
      </c>
      <c r="F417" s="12">
        <f t="shared" si="54"/>
        <v>1.6982968369829683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0.52962588826613777</v>
      </c>
      <c r="J417" s="18">
        <f t="shared" si="57"/>
        <v>4.7834989861865533E-4</v>
      </c>
      <c r="K417" s="12">
        <f t="shared" si="61"/>
        <v>1.6527209025925498</v>
      </c>
      <c r="L417" s="12">
        <f t="shared" si="58"/>
        <v>0.50242296162659528</v>
      </c>
      <c r="M417" s="12">
        <f t="shared" si="62"/>
        <v>0.25242883236963926</v>
      </c>
      <c r="N417" s="18">
        <f t="shared" si="59"/>
        <v>2.279898113888379E-4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4.16</v>
      </c>
      <c r="D418" s="5" t="str">
        <f>'Исходные данные'!A420</f>
        <v>31.07.2015</v>
      </c>
      <c r="E418" s="1">
        <f>'Исходные данные'!B420</f>
        <v>6.87</v>
      </c>
      <c r="F418" s="12">
        <f t="shared" si="54"/>
        <v>1.6514423076923077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0.50164903196108601</v>
      </c>
      <c r="J418" s="18">
        <f t="shared" si="57"/>
        <v>4.5181706363173814E-4</v>
      </c>
      <c r="K418" s="12">
        <f t="shared" si="61"/>
        <v>1.6071237736022035</v>
      </c>
      <c r="L418" s="12">
        <f t="shared" si="58"/>
        <v>0.47444610532154352</v>
      </c>
      <c r="M418" s="12">
        <f t="shared" si="62"/>
        <v>0.22509910685478121</v>
      </c>
      <c r="N418" s="18">
        <f t="shared" si="59"/>
        <v>2.0273859014073304E-4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4.1399999999999997</v>
      </c>
      <c r="D419" s="5" t="str">
        <f>'Исходные данные'!A421</f>
        <v>30.07.2015</v>
      </c>
      <c r="E419" s="1">
        <f>'Исходные данные'!B421</f>
        <v>6.81</v>
      </c>
      <c r="F419" s="12">
        <f t="shared" si="54"/>
        <v>1.644927536231884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0.49769633232419797</v>
      </c>
      <c r="J419" s="18">
        <f t="shared" si="57"/>
        <v>4.470059046563798E-4</v>
      </c>
      <c r="K419" s="12">
        <f t="shared" si="61"/>
        <v>1.600783834238374</v>
      </c>
      <c r="L419" s="12">
        <f t="shared" si="58"/>
        <v>0.47049340568465553</v>
      </c>
      <c r="M419" s="12">
        <f t="shared" si="62"/>
        <v>0.22136404479274591</v>
      </c>
      <c r="N419" s="18">
        <f t="shared" si="59"/>
        <v>1.9881809182495714E-4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4.07</v>
      </c>
      <c r="D420" s="5" t="str">
        <f>'Исходные данные'!A422</f>
        <v>29.07.2015</v>
      </c>
      <c r="E420" s="1">
        <f>'Исходные данные'!B422</f>
        <v>6.83</v>
      </c>
      <c r="F420" s="12">
        <f t="shared" si="54"/>
        <v>1.678132678132678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0.51768167412819499</v>
      </c>
      <c r="J420" s="18">
        <f t="shared" si="57"/>
        <v>4.6365802425391884E-4</v>
      </c>
      <c r="K420" s="12">
        <f t="shared" si="61"/>
        <v>1.6330978743389764</v>
      </c>
      <c r="L420" s="12">
        <f t="shared" si="58"/>
        <v>0.4904787474886525</v>
      </c>
      <c r="M420" s="12">
        <f t="shared" si="62"/>
        <v>0.2405694017380374</v>
      </c>
      <c r="N420" s="18">
        <f t="shared" si="59"/>
        <v>2.1546432697979617E-4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4.04</v>
      </c>
      <c r="D421" s="5" t="str">
        <f>'Исходные данные'!A423</f>
        <v>28.07.2015</v>
      </c>
      <c r="E421" s="1">
        <f>'Исходные данные'!B423</f>
        <v>6.87</v>
      </c>
      <c r="F421" s="12">
        <f t="shared" si="54"/>
        <v>1.7004950495049505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0.53091941426119926</v>
      </c>
      <c r="J421" s="18">
        <f t="shared" si="57"/>
        <v>4.741871326235842E-4</v>
      </c>
      <c r="K421" s="12">
        <f t="shared" si="61"/>
        <v>1.6548601233131599</v>
      </c>
      <c r="L421" s="12">
        <f t="shared" si="58"/>
        <v>0.50371648762165666</v>
      </c>
      <c r="M421" s="12">
        <f t="shared" si="62"/>
        <v>0.2537302999018986</v>
      </c>
      <c r="N421" s="18">
        <f t="shared" si="59"/>
        <v>2.2661752450252469E-4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4.08</v>
      </c>
      <c r="D422" s="5" t="str">
        <f>'Исходные данные'!A424</f>
        <v>27.07.2015</v>
      </c>
      <c r="E422" s="1">
        <f>'Исходные данные'!B424</f>
        <v>6.82</v>
      </c>
      <c r="F422" s="12">
        <f t="shared" si="54"/>
        <v>1.6715686274509804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0.51376248343930042</v>
      </c>
      <c r="J422" s="18">
        <f t="shared" si="57"/>
        <v>4.5758282506138173E-4</v>
      </c>
      <c r="K422" s="12">
        <f t="shared" si="61"/>
        <v>1.6267099782238361</v>
      </c>
      <c r="L422" s="12">
        <f t="shared" si="58"/>
        <v>0.48655955679975793</v>
      </c>
      <c r="M422" s="12">
        <f t="shared" si="62"/>
        <v>0.23674020231317691</v>
      </c>
      <c r="N422" s="18">
        <f t="shared" si="59"/>
        <v>2.1085278523040544E-4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4.08</v>
      </c>
      <c r="D423" s="5" t="str">
        <f>'Исходные данные'!A425</f>
        <v>24.07.2015</v>
      </c>
      <c r="E423" s="1">
        <f>'Исходные данные'!B425</f>
        <v>6.77</v>
      </c>
      <c r="F423" s="12">
        <f t="shared" si="54"/>
        <v>1.659313725490196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0.50640409850811319</v>
      </c>
      <c r="J423" s="18">
        <f t="shared" si="57"/>
        <v>4.4977023273471643E-4</v>
      </c>
      <c r="K423" s="12">
        <f t="shared" si="61"/>
        <v>1.6147839519905234</v>
      </c>
      <c r="L423" s="12">
        <f t="shared" si="58"/>
        <v>0.4792011718685707</v>
      </c>
      <c r="M423" s="12">
        <f t="shared" si="62"/>
        <v>0.2296337631202115</v>
      </c>
      <c r="N423" s="18">
        <f t="shared" si="59"/>
        <v>2.0395259711878411E-4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4.09</v>
      </c>
      <c r="D424" s="5" t="str">
        <f>'Исходные данные'!A426</f>
        <v>23.07.2015</v>
      </c>
      <c r="E424" s="1">
        <f>'Исходные данные'!B426</f>
        <v>6.82</v>
      </c>
      <c r="F424" s="12">
        <f t="shared" si="54"/>
        <v>1.6674816625916871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0.5113145018006604</v>
      </c>
      <c r="J424" s="18">
        <f t="shared" si="57"/>
        <v>4.5286397760615924E-4</v>
      </c>
      <c r="K424" s="12">
        <f t="shared" si="61"/>
        <v>1.6227326922135088</v>
      </c>
      <c r="L424" s="12">
        <f t="shared" si="58"/>
        <v>0.4841115751611178</v>
      </c>
      <c r="M424" s="12">
        <f t="shared" si="62"/>
        <v>0.23436401720497865</v>
      </c>
      <c r="N424" s="18">
        <f t="shared" si="59"/>
        <v>2.0757287474819648E-4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4.0999999999999996</v>
      </c>
      <c r="D425" s="5" t="str">
        <f>'Исходные данные'!A427</f>
        <v>22.07.2015</v>
      </c>
      <c r="E425" s="1">
        <f>'Исходные данные'!B427</f>
        <v>6.86</v>
      </c>
      <c r="F425" s="12">
        <f t="shared" si="54"/>
        <v>1.6731707317073172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0.5147204680275318</v>
      </c>
      <c r="J425" s="18">
        <f t="shared" si="57"/>
        <v>4.5460820968030974E-4</v>
      </c>
      <c r="K425" s="12">
        <f t="shared" si="61"/>
        <v>1.6282690879948254</v>
      </c>
      <c r="L425" s="12">
        <f t="shared" si="58"/>
        <v>0.48751754138798931</v>
      </c>
      <c r="M425" s="12">
        <f t="shared" si="62"/>
        <v>0.23767335316098992</v>
      </c>
      <c r="N425" s="18">
        <f t="shared" si="59"/>
        <v>2.099163804060231E-4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4.08</v>
      </c>
      <c r="D426" s="5" t="str">
        <f>'Исходные данные'!A428</f>
        <v>21.07.2015</v>
      </c>
      <c r="E426" s="1">
        <f>'Исходные данные'!B428</f>
        <v>6.85</v>
      </c>
      <c r="F426" s="12">
        <f t="shared" si="54"/>
        <v>1.6789215686274508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0.51815166385806344</v>
      </c>
      <c r="J426" s="18">
        <f t="shared" si="57"/>
        <v>4.5636139844822192E-4</v>
      </c>
      <c r="K426" s="12">
        <f t="shared" si="61"/>
        <v>1.6338655939638234</v>
      </c>
      <c r="L426" s="12">
        <f t="shared" si="58"/>
        <v>0.49094873721852089</v>
      </c>
      <c r="M426" s="12">
        <f t="shared" si="62"/>
        <v>0.24103066257646033</v>
      </c>
      <c r="N426" s="18">
        <f t="shared" si="59"/>
        <v>2.1228743998094406E-4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4.0999999999999996</v>
      </c>
      <c r="D427" s="5" t="str">
        <f>'Исходные данные'!A429</f>
        <v>20.07.2015</v>
      </c>
      <c r="E427" s="1">
        <f>'Исходные данные'!B429</f>
        <v>6.87</v>
      </c>
      <c r="F427" s="12">
        <f t="shared" si="54"/>
        <v>1.6756097560975611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0.516177132523996</v>
      </c>
      <c r="J427" s="18">
        <f t="shared" si="57"/>
        <v>4.5335346068726447E-4</v>
      </c>
      <c r="K427" s="12">
        <f t="shared" si="61"/>
        <v>1.6306426580939433</v>
      </c>
      <c r="L427" s="12">
        <f t="shared" si="58"/>
        <v>0.48897420588445345</v>
      </c>
      <c r="M427" s="12">
        <f t="shared" si="62"/>
        <v>0.23909577402033191</v>
      </c>
      <c r="N427" s="18">
        <f t="shared" si="59"/>
        <v>2.0999554175867829E-4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4.1500000000000004</v>
      </c>
      <c r="D428" s="5" t="str">
        <f>'Исходные данные'!A430</f>
        <v>17.07.2015</v>
      </c>
      <c r="E428" s="1">
        <f>'Исходные данные'!B430</f>
        <v>6.88</v>
      </c>
      <c r="F428" s="12">
        <f t="shared" si="54"/>
        <v>1.6578313253012047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0.50551031770264532</v>
      </c>
      <c r="J428" s="18">
        <f t="shared" si="57"/>
        <v>4.4274571648428133E-4</v>
      </c>
      <c r="K428" s="12">
        <f t="shared" si="61"/>
        <v>1.6133413338774818</v>
      </c>
      <c r="L428" s="12">
        <f t="shared" si="58"/>
        <v>0.47830739106310283</v>
      </c>
      <c r="M428" s="12">
        <f t="shared" si="62"/>
        <v>0.22877796034559203</v>
      </c>
      <c r="N428" s="18">
        <f t="shared" si="59"/>
        <v>2.0037268958099369E-4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4.1900000000000004</v>
      </c>
      <c r="D429" s="5" t="str">
        <f>'Исходные данные'!A431</f>
        <v>16.07.2015</v>
      </c>
      <c r="E429" s="1">
        <f>'Исходные данные'!B431</f>
        <v>6.9</v>
      </c>
      <c r="F429" s="12">
        <f t="shared" si="54"/>
        <v>1.6467780429594272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0.49882067766916732</v>
      </c>
      <c r="J429" s="18">
        <f t="shared" si="57"/>
        <v>4.3566729716156986E-4</v>
      </c>
      <c r="K429" s="12">
        <f t="shared" si="61"/>
        <v>1.6025846802874262</v>
      </c>
      <c r="L429" s="12">
        <f t="shared" si="58"/>
        <v>0.47161775102962483</v>
      </c>
      <c r="M429" s="12">
        <f t="shared" si="62"/>
        <v>0.22242330308624125</v>
      </c>
      <c r="N429" s="18">
        <f t="shared" si="59"/>
        <v>1.9426331669754888E-4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4.1399999999999997</v>
      </c>
      <c r="D430" s="5" t="str">
        <f>'Исходные данные'!A432</f>
        <v>15.07.2015</v>
      </c>
      <c r="E430" s="1">
        <f>'Исходные данные'!B432</f>
        <v>6.84</v>
      </c>
      <c r="F430" s="12">
        <f t="shared" si="54"/>
        <v>1.6521739130434783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0.5020919437972361</v>
      </c>
      <c r="J430" s="18">
        <f t="shared" si="57"/>
        <v>4.3730046158877122E-4</v>
      </c>
      <c r="K430" s="12">
        <f t="shared" si="61"/>
        <v>1.6078357454024197</v>
      </c>
      <c r="L430" s="12">
        <f t="shared" si="58"/>
        <v>0.4748890171576936</v>
      </c>
      <c r="M430" s="12">
        <f t="shared" si="62"/>
        <v>0.22551957861700025</v>
      </c>
      <c r="N430" s="18">
        <f t="shared" si="59"/>
        <v>1.9641784148272619E-4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4.13</v>
      </c>
      <c r="D431" s="5" t="str">
        <f>'Исходные данные'!A433</f>
        <v>14.07.2015</v>
      </c>
      <c r="E431" s="1">
        <f>'Исходные данные'!B433</f>
        <v>6.78</v>
      </c>
      <c r="F431" s="12">
        <f t="shared" si="54"/>
        <v>1.6416464891041163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0.49569969497936284</v>
      </c>
      <c r="J431" s="18">
        <f t="shared" si="57"/>
        <v>4.3052810119422824E-4</v>
      </c>
      <c r="K431" s="12">
        <f t="shared" si="61"/>
        <v>1.597590838142305</v>
      </c>
      <c r="L431" s="12">
        <f t="shared" si="58"/>
        <v>0.4684967683398204</v>
      </c>
      <c r="M431" s="12">
        <f t="shared" si="62"/>
        <v>0.2194892219448554</v>
      </c>
      <c r="N431" s="18">
        <f t="shared" si="59"/>
        <v>1.9063210833819704E-4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4.1399999999999997</v>
      </c>
      <c r="D432" s="5" t="str">
        <f>'Исходные данные'!A434</f>
        <v>13.07.2015</v>
      </c>
      <c r="E432" s="1">
        <f>'Исходные данные'!B434</f>
        <v>6.7</v>
      </c>
      <c r="F432" s="12">
        <f t="shared" si="54"/>
        <v>1.6183574879227054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0.48141173855969743</v>
      </c>
      <c r="J432" s="18">
        <f t="shared" si="57"/>
        <v>4.1695165036590624E-4</v>
      </c>
      <c r="K432" s="12">
        <f t="shared" si="61"/>
        <v>1.5749268266368732</v>
      </c>
      <c r="L432" s="12">
        <f t="shared" si="58"/>
        <v>0.45420881192015494</v>
      </c>
      <c r="M432" s="12">
        <f t="shared" si="62"/>
        <v>0.20630564482591873</v>
      </c>
      <c r="N432" s="18">
        <f t="shared" si="59"/>
        <v>1.7868172335665317E-4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4.1500000000000004</v>
      </c>
      <c r="D433" s="5" t="str">
        <f>'Исходные данные'!A435</f>
        <v>10.07.2015</v>
      </c>
      <c r="E433" s="1">
        <f>'Исходные данные'!B435</f>
        <v>6.61</v>
      </c>
      <c r="F433" s="12">
        <f t="shared" si="54"/>
        <v>1.5927710843373493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0.46547531962098793</v>
      </c>
      <c r="J433" s="18">
        <f t="shared" si="57"/>
        <v>4.0202387900977745E-4</v>
      </c>
      <c r="K433" s="12">
        <f t="shared" si="61"/>
        <v>1.5500270664142666</v>
      </c>
      <c r="L433" s="12">
        <f t="shared" si="58"/>
        <v>0.43827239298144538</v>
      </c>
      <c r="M433" s="12">
        <f t="shared" si="62"/>
        <v>0.19208269044968254</v>
      </c>
      <c r="N433" s="18">
        <f t="shared" si="59"/>
        <v>1.6589886735153517E-4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4.2</v>
      </c>
      <c r="D434" s="5" t="str">
        <f>'Исходные данные'!A436</f>
        <v>09.07.2015</v>
      </c>
      <c r="E434" s="1">
        <f>'Исходные данные'!B436</f>
        <v>6.54</v>
      </c>
      <c r="F434" s="12">
        <f t="shared" si="54"/>
        <v>1.5571428571428572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0.44285264017978471</v>
      </c>
      <c r="J434" s="18">
        <f t="shared" si="57"/>
        <v>3.8141748518588409E-4</v>
      </c>
      <c r="K434" s="12">
        <f t="shared" si="61"/>
        <v>1.5153549675653633</v>
      </c>
      <c r="L434" s="12">
        <f t="shared" si="58"/>
        <v>0.41564971354024227</v>
      </c>
      <c r="M434" s="12">
        <f t="shared" si="62"/>
        <v>0.1727646843660855</v>
      </c>
      <c r="N434" s="18">
        <f t="shared" si="59"/>
        <v>1.4879773870850991E-4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4.22</v>
      </c>
      <c r="D435" s="5" t="str">
        <f>'Исходные данные'!A437</f>
        <v>08.07.2015</v>
      </c>
      <c r="E435" s="1">
        <f>'Исходные данные'!B437</f>
        <v>6.43</v>
      </c>
      <c r="F435" s="12">
        <f t="shared" si="54"/>
        <v>1.5236966824644549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0.4211394102016075</v>
      </c>
      <c r="J435" s="18">
        <f t="shared" si="57"/>
        <v>3.6170408544361401E-4</v>
      </c>
      <c r="K435" s="12">
        <f t="shared" si="61"/>
        <v>1.482806363105287</v>
      </c>
      <c r="L435" s="12">
        <f t="shared" si="58"/>
        <v>0.39393648356206501</v>
      </c>
      <c r="M435" s="12">
        <f t="shared" si="62"/>
        <v>0.15518595308124516</v>
      </c>
      <c r="N435" s="18">
        <f t="shared" si="59"/>
        <v>1.3328458907722789E-4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4.17</v>
      </c>
      <c r="D436" s="5" t="str">
        <f>'Исходные данные'!A438</f>
        <v>07.07.2015</v>
      </c>
      <c r="E436" s="1">
        <f>'Исходные данные'!B438</f>
        <v>6.57</v>
      </c>
      <c r="F436" s="12">
        <f t="shared" si="54"/>
        <v>1.5755395683453239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0.45459779668580919</v>
      </c>
      <c r="J436" s="18">
        <f t="shared" si="57"/>
        <v>3.8935075879999122E-4</v>
      </c>
      <c r="K436" s="12">
        <f t="shared" si="61"/>
        <v>1.5332579798545984</v>
      </c>
      <c r="L436" s="12">
        <f t="shared" si="58"/>
        <v>0.42739487004626669</v>
      </c>
      <c r="M436" s="12">
        <f t="shared" si="62"/>
        <v>0.18266637494186524</v>
      </c>
      <c r="N436" s="18">
        <f t="shared" si="59"/>
        <v>1.5644882621376567E-4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4.1500000000000004</v>
      </c>
      <c r="D437" s="5" t="str">
        <f>'Исходные данные'!A439</f>
        <v>06.07.2015</v>
      </c>
      <c r="E437" s="1">
        <f>'Исходные данные'!B439</f>
        <v>6.52</v>
      </c>
      <c r="F437" s="12">
        <f t="shared" si="54"/>
        <v>1.5710843373493975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0.45176604169595458</v>
      </c>
      <c r="J437" s="18">
        <f t="shared" si="57"/>
        <v>3.858455102604886E-4</v>
      </c>
      <c r="K437" s="12">
        <f t="shared" si="61"/>
        <v>1.5289223105931948</v>
      </c>
      <c r="L437" s="12">
        <f t="shared" si="58"/>
        <v>0.42456311505641203</v>
      </c>
      <c r="M437" s="12">
        <f t="shared" si="62"/>
        <v>0.18025383866640421</v>
      </c>
      <c r="N437" s="18">
        <f t="shared" si="59"/>
        <v>1.5395166510425505E-4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4.1500000000000004</v>
      </c>
      <c r="D438" s="5" t="str">
        <f>'Исходные данные'!A440</f>
        <v>03.07.2015</v>
      </c>
      <c r="E438" s="1">
        <f>'Исходные данные'!B440</f>
        <v>6.5</v>
      </c>
      <c r="F438" s="12">
        <f t="shared" si="54"/>
        <v>1.5662650602409638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0.44869384265898443</v>
      </c>
      <c r="J438" s="18">
        <f t="shared" si="57"/>
        <v>3.8215200941550876E-4</v>
      </c>
      <c r="K438" s="12">
        <f t="shared" si="61"/>
        <v>1.524232364855179</v>
      </c>
      <c r="L438" s="12">
        <f t="shared" si="58"/>
        <v>0.42149091601944194</v>
      </c>
      <c r="M438" s="12">
        <f t="shared" si="62"/>
        <v>0.1776545922869083</v>
      </c>
      <c r="N438" s="18">
        <f t="shared" si="59"/>
        <v>1.5130820387908333E-4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4.09</v>
      </c>
      <c r="D439" s="5" t="str">
        <f>'Исходные данные'!A441</f>
        <v>02.07.2015</v>
      </c>
      <c r="E439" s="1">
        <f>'Исходные данные'!B441</f>
        <v>6.48</v>
      </c>
      <c r="F439" s="12">
        <f t="shared" si="54"/>
        <v>1.584352078239609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0.46017554030947305</v>
      </c>
      <c r="J439" s="18">
        <f t="shared" si="57"/>
        <v>3.9083706021736744E-4</v>
      </c>
      <c r="K439" s="12">
        <f t="shared" si="61"/>
        <v>1.5418339949477329</v>
      </c>
      <c r="L439" s="12">
        <f t="shared" si="58"/>
        <v>0.43297261366993051</v>
      </c>
      <c r="M439" s="12">
        <f t="shared" si="62"/>
        <v>0.18746528418817093</v>
      </c>
      <c r="N439" s="18">
        <f t="shared" si="59"/>
        <v>1.592183289786421E-4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4.03</v>
      </c>
      <c r="D440" s="5" t="str">
        <f>'Исходные данные'!A442</f>
        <v>01.07.2015</v>
      </c>
      <c r="E440" s="1">
        <f>'Исходные данные'!B442</f>
        <v>6.51</v>
      </c>
      <c r="F440" s="12">
        <f t="shared" si="54"/>
        <v>1.6153846153846152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0.47957308026188616</v>
      </c>
      <c r="J440" s="18">
        <f t="shared" si="57"/>
        <v>4.0617498528760132E-4</v>
      </c>
      <c r="K440" s="12">
        <f t="shared" si="61"/>
        <v>1.5720337348772644</v>
      </c>
      <c r="L440" s="12">
        <f t="shared" si="58"/>
        <v>0.45237015362234362</v>
      </c>
      <c r="M440" s="12">
        <f t="shared" si="62"/>
        <v>0.20463875588830283</v>
      </c>
      <c r="N440" s="18">
        <f t="shared" si="59"/>
        <v>1.7331903537374236E-4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3.98</v>
      </c>
      <c r="D441" s="5" t="str">
        <f>'Исходные данные'!A443</f>
        <v>30.06.2015</v>
      </c>
      <c r="E441" s="1">
        <f>'Исходные данные'!B443</f>
        <v>6.52</v>
      </c>
      <c r="F441" s="12">
        <f t="shared" si="54"/>
        <v>1.6381909547738693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0.49359255664221524</v>
      </c>
      <c r="J441" s="18">
        <f t="shared" si="57"/>
        <v>4.1688200386774535E-4</v>
      </c>
      <c r="K441" s="12">
        <f t="shared" si="61"/>
        <v>1.5942280374275777</v>
      </c>
      <c r="L441" s="12">
        <f t="shared" si="58"/>
        <v>0.46638963000267275</v>
      </c>
      <c r="M441" s="12">
        <f t="shared" si="62"/>
        <v>0.21751928697403003</v>
      </c>
      <c r="N441" s="18">
        <f t="shared" si="59"/>
        <v>1.8371402691014823E-4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3.98</v>
      </c>
      <c r="D442" s="5" t="str">
        <f>'Исходные данные'!A444</f>
        <v>29.06.2015</v>
      </c>
      <c r="E442" s="1">
        <f>'Исходные данные'!B444</f>
        <v>6.51</v>
      </c>
      <c r="F442" s="12">
        <f t="shared" si="54"/>
        <v>1.635678391959799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0.49205763692413157</v>
      </c>
      <c r="J442" s="18">
        <f t="shared" si="57"/>
        <v>4.1442571152720386E-4</v>
      </c>
      <c r="K442" s="12">
        <f t="shared" si="61"/>
        <v>1.5917829024008483</v>
      </c>
      <c r="L442" s="12">
        <f t="shared" si="58"/>
        <v>0.46485471028458902</v>
      </c>
      <c r="M442" s="12">
        <f t="shared" si="62"/>
        <v>0.21608990167376924</v>
      </c>
      <c r="N442" s="18">
        <f t="shared" si="59"/>
        <v>1.8199740139142114E-4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3.98</v>
      </c>
      <c r="D443" s="5" t="str">
        <f>'Исходные данные'!A445</f>
        <v>26.06.2015</v>
      </c>
      <c r="E443" s="1">
        <f>'Исходные данные'!B445</f>
        <v>6.51</v>
      </c>
      <c r="F443" s="12">
        <f t="shared" si="54"/>
        <v>1.635678391959799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0.49205763692413157</v>
      </c>
      <c r="J443" s="18">
        <f t="shared" si="57"/>
        <v>4.1326903027081978E-4</v>
      </c>
      <c r="K443" s="12">
        <f t="shared" si="61"/>
        <v>1.5917829024008483</v>
      </c>
      <c r="L443" s="12">
        <f t="shared" si="58"/>
        <v>0.46485471028458902</v>
      </c>
      <c r="M443" s="12">
        <f t="shared" si="62"/>
        <v>0.21608990167376924</v>
      </c>
      <c r="N443" s="18">
        <f t="shared" si="59"/>
        <v>1.8148943825823543E-4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4.0199999999999996</v>
      </c>
      <c r="D444" s="5" t="str">
        <f>'Исходные данные'!A446</f>
        <v>25.06.2015</v>
      </c>
      <c r="E444" s="1">
        <f>'Исходные данные'!B446</f>
        <v>6.46</v>
      </c>
      <c r="F444" s="12">
        <f t="shared" si="54"/>
        <v>1.6069651741293534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0.47434741516358087</v>
      </c>
      <c r="J444" s="18">
        <f t="shared" si="57"/>
        <v>3.9728264374429777E-4</v>
      </c>
      <c r="K444" s="12">
        <f t="shared" si="61"/>
        <v>1.5638402399312092</v>
      </c>
      <c r="L444" s="12">
        <f t="shared" si="58"/>
        <v>0.44714448852403832</v>
      </c>
      <c r="M444" s="12">
        <f t="shared" si="62"/>
        <v>0.19993819361742388</v>
      </c>
      <c r="N444" s="18">
        <f t="shared" si="59"/>
        <v>1.6745526929538967E-4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4.04</v>
      </c>
      <c r="D445" s="5" t="str">
        <f>'Исходные данные'!A447</f>
        <v>24.06.2015</v>
      </c>
      <c r="E445" s="1">
        <f>'Исходные данные'!B447</f>
        <v>6.48</v>
      </c>
      <c r="F445" s="12">
        <f t="shared" si="54"/>
        <v>1.6039603960396041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0.47247581839112468</v>
      </c>
      <c r="J445" s="18">
        <f t="shared" si="57"/>
        <v>3.946106564992838E-4</v>
      </c>
      <c r="K445" s="12">
        <f t="shared" si="61"/>
        <v>1.5609160988456008</v>
      </c>
      <c r="L445" s="12">
        <f t="shared" si="58"/>
        <v>0.44527289175158213</v>
      </c>
      <c r="M445" s="12">
        <f t="shared" si="62"/>
        <v>0.19826794812881623</v>
      </c>
      <c r="N445" s="18">
        <f t="shared" si="59"/>
        <v>1.6559290894568206E-4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4.0199999999999996</v>
      </c>
      <c r="D446" s="5" t="str">
        <f>'Исходные данные'!A448</f>
        <v>23.06.2015</v>
      </c>
      <c r="E446" s="1">
        <f>'Исходные данные'!B448</f>
        <v>6.5</v>
      </c>
      <c r="F446" s="12">
        <f t="shared" si="54"/>
        <v>1.6169154228855722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0.4805202742706618</v>
      </c>
      <c r="J446" s="18">
        <f t="shared" si="57"/>
        <v>4.0020923776646396E-4</v>
      </c>
      <c r="K446" s="12">
        <f t="shared" si="61"/>
        <v>1.5735234612310929</v>
      </c>
      <c r="L446" s="12">
        <f t="shared" si="58"/>
        <v>0.45331734763111925</v>
      </c>
      <c r="M446" s="12">
        <f t="shared" si="62"/>
        <v>0.20549661766331306</v>
      </c>
      <c r="N446" s="18">
        <f t="shared" si="59"/>
        <v>1.711512481829162E-4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4.03</v>
      </c>
      <c r="D447" s="5" t="str">
        <f>'Исходные данные'!A449</f>
        <v>22.06.2015</v>
      </c>
      <c r="E447" s="1">
        <f>'Исходные данные'!B449</f>
        <v>6.5</v>
      </c>
      <c r="F447" s="12">
        <f t="shared" si="54"/>
        <v>1.6129032258064515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0.47803580094299974</v>
      </c>
      <c r="J447" s="18">
        <f t="shared" si="57"/>
        <v>3.9702877607418805E-4</v>
      </c>
      <c r="K447" s="12">
        <f t="shared" si="61"/>
        <v>1.5696189365133977</v>
      </c>
      <c r="L447" s="12">
        <f t="shared" si="58"/>
        <v>0.45083287430345725</v>
      </c>
      <c r="M447" s="12">
        <f t="shared" si="62"/>
        <v>0.20325028055271693</v>
      </c>
      <c r="N447" s="18">
        <f t="shared" si="59"/>
        <v>1.6880788000688392E-4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4.07</v>
      </c>
      <c r="D448" s="5" t="str">
        <f>'Исходные данные'!A450</f>
        <v>19.06.2015</v>
      </c>
      <c r="E448" s="1">
        <f>'Исходные данные'!B450</f>
        <v>6.48</v>
      </c>
      <c r="F448" s="12">
        <f t="shared" si="54"/>
        <v>1.5921375921375922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0.46507751090967975</v>
      </c>
      <c r="J448" s="18">
        <f t="shared" si="57"/>
        <v>3.8518828563332218E-4</v>
      </c>
      <c r="K448" s="12">
        <f t="shared" si="61"/>
        <v>1.5494105747754858</v>
      </c>
      <c r="L448" s="12">
        <f t="shared" si="58"/>
        <v>0.43787458427013726</v>
      </c>
      <c r="M448" s="12">
        <f t="shared" si="62"/>
        <v>0.19173415154974557</v>
      </c>
      <c r="N448" s="18">
        <f t="shared" si="59"/>
        <v>1.5879879676045834E-4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4.03</v>
      </c>
      <c r="D449" s="5" t="str">
        <f>'Исходные данные'!A451</f>
        <v>18.06.2015</v>
      </c>
      <c r="E449" s="1">
        <f>'Исходные данные'!B451</f>
        <v>6.42</v>
      </c>
      <c r="F449" s="12">
        <f t="shared" si="54"/>
        <v>1.5930521091811414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0.46565174174327817</v>
      </c>
      <c r="J449" s="18">
        <f t="shared" si="57"/>
        <v>3.845874716520716E-4</v>
      </c>
      <c r="K449" s="12">
        <f t="shared" si="61"/>
        <v>1.5503005496024636</v>
      </c>
      <c r="L449" s="12">
        <f t="shared" si="58"/>
        <v>0.43844881510373562</v>
      </c>
      <c r="M449" s="12">
        <f t="shared" si="62"/>
        <v>0.19223736346586981</v>
      </c>
      <c r="N449" s="18">
        <f t="shared" si="59"/>
        <v>1.5877119088101517E-4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4.0199999999999996</v>
      </c>
      <c r="D450" s="5" t="str">
        <f>'Исходные данные'!A452</f>
        <v>17.06.2015</v>
      </c>
      <c r="E450" s="1">
        <f>'Исходные данные'!B452</f>
        <v>6.41</v>
      </c>
      <c r="F450" s="12">
        <f t="shared" ref="F450:F513" si="63">E450/C450</f>
        <v>1.5945273631840797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0.46657736830164903</v>
      </c>
      <c r="J450" s="18">
        <f t="shared" ref="J450:J513" si="66">H450*I450</f>
        <v>3.8427642288292748E-4</v>
      </c>
      <c r="K450" s="12">
        <f t="shared" si="61"/>
        <v>1.5517362133063548</v>
      </c>
      <c r="L450" s="12">
        <f t="shared" ref="L450:L513" si="67">LN(K450)</f>
        <v>0.4393744416621066</v>
      </c>
      <c r="M450" s="12">
        <f t="shared" si="62"/>
        <v>0.19304989998588795</v>
      </c>
      <c r="N450" s="18">
        <f t="shared" ref="N450:N513" si="68">M450*H450</f>
        <v>1.589972640004317E-4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4.04</v>
      </c>
      <c r="D451" s="5" t="str">
        <f>'Исходные данные'!A453</f>
        <v>16.06.2015</v>
      </c>
      <c r="E451" s="1">
        <f>'Исходные данные'!B453</f>
        <v>6.44</v>
      </c>
      <c r="F451" s="12">
        <f t="shared" si="63"/>
        <v>1.5940594059405941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0.46628384814320362</v>
      </c>
      <c r="J451" s="18">
        <f t="shared" si="66"/>
        <v>3.829628191225771E-4</v>
      </c>
      <c r="K451" s="12">
        <f t="shared" ref="K451:K514" si="70">F451/GEOMEAN(F$2:F$1242)</f>
        <v>1.5512808142848256</v>
      </c>
      <c r="L451" s="12">
        <f t="shared" si="67"/>
        <v>0.43908092150366113</v>
      </c>
      <c r="M451" s="12">
        <f t="shared" ref="M451:M514" si="71">POWER(L451-AVERAGE(L$2:L$1242),2)</f>
        <v>0.19279205562850427</v>
      </c>
      <c r="N451" s="18">
        <f t="shared" si="68"/>
        <v>1.5834172558611465E-4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4.0599999999999996</v>
      </c>
      <c r="D452" s="5" t="str">
        <f>'Исходные данные'!A454</f>
        <v>15.06.2015</v>
      </c>
      <c r="E452" s="1">
        <f>'Исходные данные'!B454</f>
        <v>6.41</v>
      </c>
      <c r="F452" s="12">
        <f t="shared" si="63"/>
        <v>1.5788177339901479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0.4566762973189375</v>
      </c>
      <c r="J452" s="18">
        <f t="shared" si="66"/>
        <v>3.7402521398903195E-4</v>
      </c>
      <c r="K452" s="12">
        <f t="shared" si="70"/>
        <v>1.5364481717959473</v>
      </c>
      <c r="L452" s="12">
        <f t="shared" si="67"/>
        <v>0.42947337067939495</v>
      </c>
      <c r="M452" s="12">
        <f t="shared" si="71"/>
        <v>0.18444737612272102</v>
      </c>
      <c r="N452" s="18">
        <f t="shared" si="68"/>
        <v>1.5106536014466236E-4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4.07</v>
      </c>
      <c r="D453" s="5" t="str">
        <f>'Исходные данные'!A455</f>
        <v>11.06.2015</v>
      </c>
      <c r="E453" s="1">
        <f>'Исходные данные'!B455</f>
        <v>6.43</v>
      </c>
      <c r="F453" s="12">
        <f t="shared" si="63"/>
        <v>1.5798525798525798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0.45733153879502436</v>
      </c>
      <c r="J453" s="18">
        <f t="shared" si="66"/>
        <v>3.7351644783977054E-4</v>
      </c>
      <c r="K453" s="12">
        <f t="shared" si="70"/>
        <v>1.5374552462664155</v>
      </c>
      <c r="L453" s="12">
        <f t="shared" si="67"/>
        <v>0.43012861215548182</v>
      </c>
      <c r="M453" s="12">
        <f t="shared" si="71"/>
        <v>0.18501062299480095</v>
      </c>
      <c r="N453" s="18">
        <f t="shared" si="68"/>
        <v>1.5110375045577956E-4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4.09</v>
      </c>
      <c r="D454" s="5" t="str">
        <f>'Исходные данные'!A456</f>
        <v>10.06.2015</v>
      </c>
      <c r="E454" s="1">
        <f>'Исходные данные'!B456</f>
        <v>6.47</v>
      </c>
      <c r="F454" s="12">
        <f t="shared" si="63"/>
        <v>1.5819070904645476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0.45863113845809877</v>
      </c>
      <c r="J454" s="18">
        <f t="shared" si="66"/>
        <v>3.7353240594881676E-4</v>
      </c>
      <c r="K454" s="12">
        <f t="shared" si="70"/>
        <v>1.5394546214987392</v>
      </c>
      <c r="L454" s="12">
        <f t="shared" si="67"/>
        <v>0.43142821181855623</v>
      </c>
      <c r="M454" s="12">
        <f t="shared" si="71"/>
        <v>0.18613030195295707</v>
      </c>
      <c r="N454" s="18">
        <f t="shared" si="68"/>
        <v>1.515939361252502E-4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4.04</v>
      </c>
      <c r="D455" s="5" t="str">
        <f>'Исходные данные'!A457</f>
        <v>09.06.2015</v>
      </c>
      <c r="E455" s="1">
        <f>'Исходные данные'!B457</f>
        <v>6.54</v>
      </c>
      <c r="F455" s="12">
        <f t="shared" si="63"/>
        <v>1.6188118811881189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0.48169247349604871</v>
      </c>
      <c r="J455" s="18">
        <f t="shared" si="66"/>
        <v>3.9121975563824425E-4</v>
      </c>
      <c r="K455" s="12">
        <f t="shared" si="70"/>
        <v>1.5753690256867638</v>
      </c>
      <c r="L455" s="12">
        <f t="shared" si="67"/>
        <v>0.45448954685650622</v>
      </c>
      <c r="M455" s="12">
        <f t="shared" si="71"/>
        <v>0.20656074820183243</v>
      </c>
      <c r="N455" s="18">
        <f t="shared" si="68"/>
        <v>1.6776397781236385E-4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4.05</v>
      </c>
      <c r="D456" s="5" t="str">
        <f>'Исходные данные'!A458</f>
        <v>08.06.2015</v>
      </c>
      <c r="E456" s="1">
        <f>'Исходные данные'!B458</f>
        <v>6.6</v>
      </c>
      <c r="F456" s="12">
        <f t="shared" si="63"/>
        <v>1.6296296296296295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0.48835276791393201</v>
      </c>
      <c r="J456" s="18">
        <f t="shared" si="66"/>
        <v>3.9552208636433548E-4</v>
      </c>
      <c r="K456" s="12">
        <f t="shared" si="70"/>
        <v>1.5858964662253885</v>
      </c>
      <c r="L456" s="12">
        <f t="shared" si="67"/>
        <v>0.46114984127438952</v>
      </c>
      <c r="M456" s="12">
        <f t="shared" si="71"/>
        <v>0.21265917610739468</v>
      </c>
      <c r="N456" s="18">
        <f t="shared" si="68"/>
        <v>1.72234922262878E-4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4.07</v>
      </c>
      <c r="D457" s="5" t="str">
        <f>'Исходные данные'!A459</f>
        <v>05.06.2015</v>
      </c>
      <c r="E457" s="1">
        <f>'Исходные данные'!B459</f>
        <v>6.52</v>
      </c>
      <c r="F457" s="12">
        <f t="shared" si="63"/>
        <v>1.6019656019656017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0.47123137648405777</v>
      </c>
      <c r="J457" s="18">
        <f t="shared" si="66"/>
        <v>3.8059007235062542E-4</v>
      </c>
      <c r="K457" s="12">
        <f t="shared" si="70"/>
        <v>1.5589748375827415</v>
      </c>
      <c r="L457" s="12">
        <f t="shared" si="67"/>
        <v>0.44402844984451523</v>
      </c>
      <c r="M457" s="12">
        <f t="shared" si="71"/>
        <v>0.19716126427132322</v>
      </c>
      <c r="N457" s="18">
        <f t="shared" si="68"/>
        <v>1.5923731648268604E-4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4.03</v>
      </c>
      <c r="D458" s="5" t="str">
        <f>'Исходные данные'!A460</f>
        <v>04.06.2015</v>
      </c>
      <c r="E458" s="1">
        <f>'Исходные данные'!B460</f>
        <v>6.46</v>
      </c>
      <c r="F458" s="12">
        <f t="shared" si="63"/>
        <v>1.6029776674937963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0.47186294183591876</v>
      </c>
      <c r="J458" s="18">
        <f t="shared" si="66"/>
        <v>3.8003648807973249E-4</v>
      </c>
      <c r="K458" s="12">
        <f t="shared" si="70"/>
        <v>1.5599597430579306</v>
      </c>
      <c r="L458" s="12">
        <f t="shared" si="67"/>
        <v>0.44466001519637627</v>
      </c>
      <c r="M458" s="12">
        <f t="shared" si="71"/>
        <v>0.19772252911444163</v>
      </c>
      <c r="N458" s="18">
        <f t="shared" si="68"/>
        <v>1.5924491820979694E-4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4.04</v>
      </c>
      <c r="D459" s="5" t="str">
        <f>'Исходные данные'!A461</f>
        <v>03.06.2015</v>
      </c>
      <c r="E459" s="1">
        <f>'Исходные данные'!B461</f>
        <v>6.4</v>
      </c>
      <c r="F459" s="12">
        <f t="shared" si="63"/>
        <v>1.5841584158415842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0.46005329839256753</v>
      </c>
      <c r="J459" s="18">
        <f t="shared" si="66"/>
        <v>3.6949089694998368E-4</v>
      </c>
      <c r="K459" s="12">
        <f t="shared" si="70"/>
        <v>1.5416455297240501</v>
      </c>
      <c r="L459" s="12">
        <f t="shared" si="67"/>
        <v>0.43285037175302499</v>
      </c>
      <c r="M459" s="12">
        <f t="shared" si="71"/>
        <v>0.18735944432673199</v>
      </c>
      <c r="N459" s="18">
        <f t="shared" si="68"/>
        <v>1.5047736724900558E-4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4.0199999999999996</v>
      </c>
      <c r="D460" s="5" t="str">
        <f>'Исходные данные'!A462</f>
        <v>02.06.2015</v>
      </c>
      <c r="E460" s="1">
        <f>'Исходные данные'!B462</f>
        <v>6.4</v>
      </c>
      <c r="F460" s="12">
        <f t="shared" si="63"/>
        <v>1.5920398009950252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0.46501608773469666</v>
      </c>
      <c r="J460" s="18">
        <f t="shared" si="66"/>
        <v>3.7243436057543794E-4</v>
      </c>
      <c r="K460" s="12">
        <f t="shared" si="70"/>
        <v>1.549315407981384</v>
      </c>
      <c r="L460" s="12">
        <f t="shared" si="67"/>
        <v>0.43781316109515417</v>
      </c>
      <c r="M460" s="12">
        <f t="shared" si="71"/>
        <v>0.19168036402813146</v>
      </c>
      <c r="N460" s="18">
        <f t="shared" si="68"/>
        <v>1.5351803022439336E-4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4.0199999999999996</v>
      </c>
      <c r="D461" s="5" t="str">
        <f>'Исходные данные'!A463</f>
        <v>01.06.2015</v>
      </c>
      <c r="E461" s="1">
        <f>'Исходные данные'!B463</f>
        <v>6.39</v>
      </c>
      <c r="F461" s="12">
        <f t="shared" si="63"/>
        <v>1.5895522388059702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0.46345236575851378</v>
      </c>
      <c r="J461" s="18">
        <f t="shared" si="66"/>
        <v>3.701459796684836E-4</v>
      </c>
      <c r="K461" s="12">
        <f t="shared" si="70"/>
        <v>1.5468946026564128</v>
      </c>
      <c r="L461" s="12">
        <f t="shared" si="67"/>
        <v>0.43624943911897124</v>
      </c>
      <c r="M461" s="12">
        <f t="shared" si="71"/>
        <v>0.19031357313161704</v>
      </c>
      <c r="N461" s="18">
        <f t="shared" si="68"/>
        <v>1.5199793803127848E-4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3.96</v>
      </c>
      <c r="D462" s="5" t="str">
        <f>'Исходные данные'!A464</f>
        <v>29.05.2015</v>
      </c>
      <c r="E462" s="1">
        <f>'Исходные данные'!B464</f>
        <v>6.44</v>
      </c>
      <c r="F462" s="12">
        <f t="shared" si="63"/>
        <v>1.6262626262626263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0.48628451484987312</v>
      </c>
      <c r="J462" s="18">
        <f t="shared" si="66"/>
        <v>3.87297365507599E-4</v>
      </c>
      <c r="K462" s="12">
        <f t="shared" si="70"/>
        <v>1.5826198206340139</v>
      </c>
      <c r="L462" s="12">
        <f t="shared" si="67"/>
        <v>0.45908158821033057</v>
      </c>
      <c r="M462" s="12">
        <f t="shared" si="71"/>
        <v>0.21075590463371957</v>
      </c>
      <c r="N462" s="18">
        <f t="shared" si="68"/>
        <v>1.6785483423219818E-4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3.97</v>
      </c>
      <c r="D463" s="5" t="str">
        <f>'Исходные данные'!A465</f>
        <v>28.05.2015</v>
      </c>
      <c r="E463" s="1">
        <f>'Исходные данные'!B465</f>
        <v>6.45</v>
      </c>
      <c r="F463" s="12">
        <f t="shared" si="63"/>
        <v>1.6246851385390428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0.48531403610858209</v>
      </c>
      <c r="J463" s="18">
        <f t="shared" si="66"/>
        <v>3.8544562806028769E-4</v>
      </c>
      <c r="K463" s="12">
        <f t="shared" si="70"/>
        <v>1.5810846667801204</v>
      </c>
      <c r="L463" s="12">
        <f t="shared" si="67"/>
        <v>0.4581111094690396</v>
      </c>
      <c r="M463" s="12">
        <f t="shared" si="71"/>
        <v>0.20986578861895444</v>
      </c>
      <c r="N463" s="18">
        <f t="shared" si="68"/>
        <v>1.6667939660517479E-4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4.04</v>
      </c>
      <c r="D464" s="5" t="str">
        <f>'Исходные данные'!A466</f>
        <v>27.05.2015</v>
      </c>
      <c r="E464" s="1">
        <f>'Исходные данные'!B466</f>
        <v>6.34</v>
      </c>
      <c r="F464" s="12">
        <f t="shared" si="63"/>
        <v>1.5693069306930694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0.4506340764760759</v>
      </c>
      <c r="J464" s="18">
        <f t="shared" si="66"/>
        <v>3.5690322384994151E-4</v>
      </c>
      <c r="K464" s="12">
        <f t="shared" si="70"/>
        <v>1.5271926028828873</v>
      </c>
      <c r="L464" s="12">
        <f t="shared" si="67"/>
        <v>0.42343114983653346</v>
      </c>
      <c r="M464" s="12">
        <f t="shared" si="71"/>
        <v>0.17929393865188889</v>
      </c>
      <c r="N464" s="18">
        <f t="shared" si="68"/>
        <v>1.4200121131986793E-4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3.97</v>
      </c>
      <c r="D465" s="5" t="str">
        <f>'Исходные данные'!A467</f>
        <v>26.05.2015</v>
      </c>
      <c r="E465" s="1">
        <f>'Исходные данные'!B467</f>
        <v>6.25</v>
      </c>
      <c r="F465" s="12">
        <f t="shared" si="63"/>
        <v>1.5743073047858942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0.4538153690492111</v>
      </c>
      <c r="J465" s="18">
        <f t="shared" si="66"/>
        <v>3.5841964923906373E-4</v>
      </c>
      <c r="K465" s="12">
        <f t="shared" si="70"/>
        <v>1.5320587856396515</v>
      </c>
      <c r="L465" s="12">
        <f t="shared" si="67"/>
        <v>0.42661244240966856</v>
      </c>
      <c r="M465" s="12">
        <f t="shared" si="71"/>
        <v>0.18199817601874282</v>
      </c>
      <c r="N465" s="18">
        <f t="shared" si="68"/>
        <v>1.437406638462999E-4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3.93</v>
      </c>
      <c r="D466" s="5" t="str">
        <f>'Исходные данные'!A468</f>
        <v>25.05.2015</v>
      </c>
      <c r="E466" s="1">
        <f>'Исходные данные'!B468</f>
        <v>6.28</v>
      </c>
      <c r="F466" s="12">
        <f t="shared" si="63"/>
        <v>1.5979643765903309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0.46873055459893748</v>
      </c>
      <c r="J466" s="18">
        <f t="shared" si="66"/>
        <v>3.6916629624597489E-4</v>
      </c>
      <c r="K466" s="12">
        <f t="shared" si="70"/>
        <v>1.555080990129406</v>
      </c>
      <c r="L466" s="12">
        <f t="shared" si="67"/>
        <v>0.44152762795939493</v>
      </c>
      <c r="M466" s="12">
        <f t="shared" si="71"/>
        <v>0.19494664625144992</v>
      </c>
      <c r="N466" s="18">
        <f t="shared" si="68"/>
        <v>1.535375295169315E-4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3.91</v>
      </c>
      <c r="D467" s="5" t="str">
        <f>'Исходные данные'!A469</f>
        <v>22.05.2015</v>
      </c>
      <c r="E467" s="1">
        <f>'Исходные данные'!B469</f>
        <v>6.29</v>
      </c>
      <c r="F467" s="12">
        <f t="shared" si="63"/>
        <v>1.6086956521739131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0.47542369671507478</v>
      </c>
      <c r="J467" s="18">
        <f t="shared" si="66"/>
        <v>3.7339265793230727E-4</v>
      </c>
      <c r="K467" s="12">
        <f t="shared" si="70"/>
        <v>1.5655242784181456</v>
      </c>
      <c r="L467" s="12">
        <f t="shared" si="67"/>
        <v>0.44822077007553229</v>
      </c>
      <c r="M467" s="12">
        <f t="shared" si="71"/>
        <v>0.20090185872710323</v>
      </c>
      <c r="N467" s="18">
        <f t="shared" si="68"/>
        <v>1.5778615902398157E-4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3.93</v>
      </c>
      <c r="D468" s="5" t="str">
        <f>'Исходные данные'!A470</f>
        <v>21.05.2015</v>
      </c>
      <c r="E468" s="1">
        <f>'Исходные данные'!B470</f>
        <v>6.34</v>
      </c>
      <c r="F468" s="12">
        <f t="shared" si="63"/>
        <v>1.6132315521628497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0.47823934256796463</v>
      </c>
      <c r="J468" s="18">
        <f t="shared" si="66"/>
        <v>3.7455570773027894E-4</v>
      </c>
      <c r="K468" s="12">
        <f t="shared" si="70"/>
        <v>1.5699384518185404</v>
      </c>
      <c r="L468" s="12">
        <f t="shared" si="67"/>
        <v>0.45103641592842214</v>
      </c>
      <c r="M468" s="12">
        <f t="shared" si="71"/>
        <v>0.20343384849355667</v>
      </c>
      <c r="N468" s="18">
        <f t="shared" si="68"/>
        <v>1.5932881784599254E-4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3.94</v>
      </c>
      <c r="D469" s="5" t="str">
        <f>'Исходные данные'!A471</f>
        <v>20.05.2015</v>
      </c>
      <c r="E469" s="1">
        <f>'Исходные данные'!B471</f>
        <v>6.28</v>
      </c>
      <c r="F469" s="12">
        <f t="shared" si="63"/>
        <v>1.5939086294416245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0.46618925717026494</v>
      </c>
      <c r="J469" s="18">
        <f t="shared" si="66"/>
        <v>3.6409905326393021E-4</v>
      </c>
      <c r="K469" s="12">
        <f t="shared" si="70"/>
        <v>1.5511340840630878</v>
      </c>
      <c r="L469" s="12">
        <f t="shared" si="67"/>
        <v>0.43898633053072245</v>
      </c>
      <c r="M469" s="12">
        <f t="shared" si="71"/>
        <v>0.19270899839282873</v>
      </c>
      <c r="N469" s="18">
        <f t="shared" si="68"/>
        <v>1.5050789521870722E-4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3.9</v>
      </c>
      <c r="D470" s="5" t="str">
        <f>'Исходные данные'!A472</f>
        <v>19.05.2015</v>
      </c>
      <c r="E470" s="1">
        <f>'Исходные данные'!B472</f>
        <v>6.32</v>
      </c>
      <c r="F470" s="12">
        <f t="shared" si="63"/>
        <v>1.6205128205128205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0.48274265502316532</v>
      </c>
      <c r="J470" s="18">
        <f t="shared" si="66"/>
        <v>3.7597514220342592E-4</v>
      </c>
      <c r="K470" s="12">
        <f t="shared" si="70"/>
        <v>1.5770243181625891</v>
      </c>
      <c r="L470" s="12">
        <f t="shared" si="67"/>
        <v>0.45553972838362278</v>
      </c>
      <c r="M470" s="12">
        <f t="shared" si="71"/>
        <v>0.20751644413582487</v>
      </c>
      <c r="N470" s="18">
        <f t="shared" si="68"/>
        <v>1.6162032458012657E-4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3.93</v>
      </c>
      <c r="D471" s="5" t="str">
        <f>'Исходные данные'!A473</f>
        <v>18.05.2015</v>
      </c>
      <c r="E471" s="1">
        <f>'Исходные данные'!B473</f>
        <v>6.37</v>
      </c>
      <c r="F471" s="12">
        <f t="shared" si="63"/>
        <v>1.6208651399491094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0.48296004370290213</v>
      </c>
      <c r="J471" s="18">
        <f t="shared" si="66"/>
        <v>3.750946148398685E-4</v>
      </c>
      <c r="K471" s="12">
        <f t="shared" si="70"/>
        <v>1.5773671826631077</v>
      </c>
      <c r="L471" s="12">
        <f t="shared" si="67"/>
        <v>0.45575711706335964</v>
      </c>
      <c r="M471" s="12">
        <f t="shared" si="71"/>
        <v>0.20771454975390496</v>
      </c>
      <c r="N471" s="18">
        <f t="shared" si="68"/>
        <v>1.6132309505195098E-4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3.92</v>
      </c>
      <c r="D472" s="5" t="str">
        <f>'Исходные данные'!A474</f>
        <v>15.05.2015</v>
      </c>
      <c r="E472" s="1">
        <f>'Исходные данные'!B474</f>
        <v>6.43</v>
      </c>
      <c r="F472" s="12">
        <f t="shared" si="63"/>
        <v>1.6403061224489794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0.49488288444715678</v>
      </c>
      <c r="J472" s="18">
        <f t="shared" si="66"/>
        <v>3.8328182902552858E-4</v>
      </c>
      <c r="K472" s="12">
        <f t="shared" si="70"/>
        <v>1.596286441914365</v>
      </c>
      <c r="L472" s="12">
        <f t="shared" si="67"/>
        <v>0.46767995780761418</v>
      </c>
      <c r="M472" s="12">
        <f t="shared" si="71"/>
        <v>0.21872454293493182</v>
      </c>
      <c r="N472" s="18">
        <f t="shared" si="68"/>
        <v>1.6939996411984433E-4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3.91</v>
      </c>
      <c r="D473" s="5" t="str">
        <f>'Исходные данные'!A475</f>
        <v>14.05.2015</v>
      </c>
      <c r="E473" s="1">
        <f>'Исходные данные'!B475</f>
        <v>6.42</v>
      </c>
      <c r="F473" s="12">
        <f t="shared" si="63"/>
        <v>1.6419437340153451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0.49588074370459528</v>
      </c>
      <c r="J473" s="18">
        <f t="shared" si="66"/>
        <v>3.8298274675427791E-4</v>
      </c>
      <c r="K473" s="12">
        <f t="shared" si="70"/>
        <v>1.597880106112002</v>
      </c>
      <c r="L473" s="12">
        <f t="shared" si="67"/>
        <v>0.46867781706505279</v>
      </c>
      <c r="M473" s="12">
        <f t="shared" si="71"/>
        <v>0.21965889620886314</v>
      </c>
      <c r="N473" s="18">
        <f t="shared" si="68"/>
        <v>1.6964878851839083E-4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3.86</v>
      </c>
      <c r="D474" s="5" t="str">
        <f>'Исходные данные'!A476</f>
        <v>13.05.2015</v>
      </c>
      <c r="E474" s="1">
        <f>'Исходные данные'!B476</f>
        <v>6.46</v>
      </c>
      <c r="F474" s="12">
        <f t="shared" si="63"/>
        <v>1.6735751295336787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0.51496213431777094</v>
      </c>
      <c r="J474" s="18">
        <f t="shared" si="66"/>
        <v>3.9660979089008462E-4</v>
      </c>
      <c r="K474" s="12">
        <f t="shared" si="70"/>
        <v>1.6286626332962333</v>
      </c>
      <c r="L474" s="12">
        <f t="shared" si="67"/>
        <v>0.48775920767822845</v>
      </c>
      <c r="M474" s="12">
        <f t="shared" si="71"/>
        <v>0.23790904467489324</v>
      </c>
      <c r="N474" s="18">
        <f t="shared" si="68"/>
        <v>1.8323105753081196E-4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3.85</v>
      </c>
      <c r="D475" s="5" t="str">
        <f>'Исходные данные'!A477</f>
        <v>12.05.2015</v>
      </c>
      <c r="E475" s="1">
        <f>'Исходные данные'!B477</f>
        <v>6.5</v>
      </c>
      <c r="F475" s="12">
        <f t="shared" si="63"/>
        <v>1.6883116883116882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0.52372902860189852</v>
      </c>
      <c r="J475" s="18">
        <f t="shared" si="66"/>
        <v>4.0223601235348801E-4</v>
      </c>
      <c r="K475" s="12">
        <f t="shared" si="70"/>
        <v>1.6430037179607773</v>
      </c>
      <c r="L475" s="12">
        <f t="shared" si="67"/>
        <v>0.49652610196235597</v>
      </c>
      <c r="M475" s="12">
        <f t="shared" si="71"/>
        <v>0.24653816992993197</v>
      </c>
      <c r="N475" s="18">
        <f t="shared" si="68"/>
        <v>1.8934701906875162E-4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3.79</v>
      </c>
      <c r="D476" s="5" t="str">
        <f>'Исходные данные'!A478</f>
        <v>08.05.2015</v>
      </c>
      <c r="E476" s="1">
        <f>'Исходные данные'!B478</f>
        <v>6.41</v>
      </c>
      <c r="F476" s="12">
        <f t="shared" si="63"/>
        <v>1.6912928759894459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0.52549325183824369</v>
      </c>
      <c r="J476" s="18">
        <f t="shared" si="66"/>
        <v>4.0246453560873277E-4</v>
      </c>
      <c r="K476" s="12">
        <f t="shared" si="70"/>
        <v>1.6459049017128089</v>
      </c>
      <c r="L476" s="12">
        <f t="shared" si="67"/>
        <v>0.4982903251987012</v>
      </c>
      <c r="M476" s="12">
        <f t="shared" si="71"/>
        <v>0.24829324818662746</v>
      </c>
      <c r="N476" s="18">
        <f t="shared" si="68"/>
        <v>1.9016272136064435E-4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3.73</v>
      </c>
      <c r="D477" s="5" t="str">
        <f>'Исходные данные'!A479</f>
        <v>07.05.2015</v>
      </c>
      <c r="E477" s="1">
        <f>'Исходные данные'!B479</f>
        <v>6.3</v>
      </c>
      <c r="F477" s="12">
        <f t="shared" si="63"/>
        <v>1.6890080428954424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0.52414139974176288</v>
      </c>
      <c r="J477" s="18">
        <f t="shared" si="66"/>
        <v>4.00308772395177E-4</v>
      </c>
      <c r="K477" s="12">
        <f t="shared" si="70"/>
        <v>1.6436813849923142</v>
      </c>
      <c r="L477" s="12">
        <f t="shared" si="67"/>
        <v>0.49693847310222033</v>
      </c>
      <c r="M477" s="12">
        <f t="shared" si="71"/>
        <v>0.24694784604916623</v>
      </c>
      <c r="N477" s="18">
        <f t="shared" si="68"/>
        <v>1.8860442839714541E-4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3.69</v>
      </c>
      <c r="D478" s="5" t="str">
        <f>'Исходные данные'!A480</f>
        <v>06.05.2015</v>
      </c>
      <c r="E478" s="1">
        <f>'Исходные данные'!B480</f>
        <v>6.37</v>
      </c>
      <c r="F478" s="12">
        <f t="shared" si="63"/>
        <v>1.7262872628726287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0.54597301153163613</v>
      </c>
      <c r="J478" s="18">
        <f t="shared" si="66"/>
        <v>4.158186727155388E-4</v>
      </c>
      <c r="K478" s="12">
        <f t="shared" si="70"/>
        <v>1.6799601701533911</v>
      </c>
      <c r="L478" s="12">
        <f t="shared" si="67"/>
        <v>0.51877008489209364</v>
      </c>
      <c r="M478" s="12">
        <f t="shared" si="71"/>
        <v>0.26912240097895002</v>
      </c>
      <c r="N478" s="18">
        <f t="shared" si="68"/>
        <v>2.0496639432625446E-4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3.7</v>
      </c>
      <c r="D479" s="5" t="str">
        <f>'Исходные данные'!A481</f>
        <v>05.05.2015</v>
      </c>
      <c r="E479" s="1">
        <f>'Исходные данные'!B481</f>
        <v>6.38</v>
      </c>
      <c r="F479" s="12">
        <f t="shared" si="63"/>
        <v>1.7243243243243243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0.54483527770651974</v>
      </c>
      <c r="J479" s="18">
        <f t="shared" si="66"/>
        <v>4.1379401230170126E-4</v>
      </c>
      <c r="K479" s="12">
        <f t="shared" si="70"/>
        <v>1.6780499095330801</v>
      </c>
      <c r="L479" s="12">
        <f t="shared" si="67"/>
        <v>0.51763235106697725</v>
      </c>
      <c r="M479" s="12">
        <f t="shared" si="71"/>
        <v>0.26794325087112636</v>
      </c>
      <c r="N479" s="18">
        <f t="shared" si="68"/>
        <v>2.0349877730723516E-4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3.74</v>
      </c>
      <c r="D480" s="5" t="str">
        <f>'Исходные данные'!A482</f>
        <v>04.05.2015</v>
      </c>
      <c r="E480" s="1">
        <f>'Исходные данные'!B482</f>
        <v>6.25</v>
      </c>
      <c r="F480" s="12">
        <f t="shared" si="63"/>
        <v>1.6711229946524062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0.51349585232186945</v>
      </c>
      <c r="J480" s="18">
        <f t="shared" si="66"/>
        <v>3.8890371460941652E-4</v>
      </c>
      <c r="K480" s="12">
        <f t="shared" si="70"/>
        <v>1.6262763045426245</v>
      </c>
      <c r="L480" s="12">
        <f t="shared" si="67"/>
        <v>0.4862929256823269</v>
      </c>
      <c r="M480" s="12">
        <f t="shared" si="71"/>
        <v>0.23648080956867717</v>
      </c>
      <c r="N480" s="18">
        <f t="shared" si="68"/>
        <v>1.7910225537216815E-4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3.68</v>
      </c>
      <c r="D481" s="5" t="str">
        <f>'Исходные данные'!A483</f>
        <v>30.04.2015</v>
      </c>
      <c r="E481" s="1">
        <f>'Исходные данные'!B483</f>
        <v>6.25</v>
      </c>
      <c r="F481" s="12">
        <f t="shared" si="63"/>
        <v>1.6983695652173911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0.52966871156747042</v>
      </c>
      <c r="J481" s="18">
        <f t="shared" si="66"/>
        <v>4.0003283486996611E-4</v>
      </c>
      <c r="K481" s="12">
        <f t="shared" si="70"/>
        <v>1.6527916790732109</v>
      </c>
      <c r="L481" s="12">
        <f t="shared" si="67"/>
        <v>0.50246578492792804</v>
      </c>
      <c r="M481" s="12">
        <f t="shared" si="71"/>
        <v>0.25247186502323882</v>
      </c>
      <c r="N481" s="18">
        <f t="shared" si="68"/>
        <v>1.9067963367379014E-4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3.72</v>
      </c>
      <c r="D482" s="5" t="str">
        <f>'Исходные данные'!A484</f>
        <v>29.04.2015</v>
      </c>
      <c r="E482" s="1">
        <f>'Исходные данные'!B484</f>
        <v>6.32</v>
      </c>
      <c r="F482" s="12">
        <f t="shared" si="63"/>
        <v>1.6989247311827957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0.52999553987371084</v>
      </c>
      <c r="J482" s="18">
        <f t="shared" si="66"/>
        <v>3.9916247327269794E-4</v>
      </c>
      <c r="K482" s="12">
        <f t="shared" si="70"/>
        <v>1.653331946460779</v>
      </c>
      <c r="L482" s="12">
        <f t="shared" si="67"/>
        <v>0.50279261323416835</v>
      </c>
      <c r="M482" s="12">
        <f t="shared" si="71"/>
        <v>0.25280041192284403</v>
      </c>
      <c r="N482" s="18">
        <f t="shared" si="68"/>
        <v>1.9039488085413714E-4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3.78</v>
      </c>
      <c r="D483" s="5" t="str">
        <f>'Исходные данные'!A485</f>
        <v>28.04.2015</v>
      </c>
      <c r="E483" s="1">
        <f>'Исходные данные'!B485</f>
        <v>6.36</v>
      </c>
      <c r="F483" s="12">
        <f t="shared" si="63"/>
        <v>1.6825396825396828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0.52030436772053457</v>
      </c>
      <c r="J483" s="18">
        <f t="shared" si="66"/>
        <v>3.9076992457020958E-4</v>
      </c>
      <c r="K483" s="12">
        <f t="shared" si="70"/>
        <v>1.6373866112327067</v>
      </c>
      <c r="L483" s="12">
        <f t="shared" si="67"/>
        <v>0.49310144108099213</v>
      </c>
      <c r="M483" s="12">
        <f t="shared" si="71"/>
        <v>0.24314903119615122</v>
      </c>
      <c r="N483" s="18">
        <f t="shared" si="68"/>
        <v>1.8261489711513261E-4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3.81</v>
      </c>
      <c r="D484" s="5" t="str">
        <f>'Исходные данные'!A486</f>
        <v>27.04.2015</v>
      </c>
      <c r="E484" s="1">
        <f>'Исходные данные'!B486</f>
        <v>6.33</v>
      </c>
      <c r="F484" s="12">
        <f t="shared" si="63"/>
        <v>1.6614173228346456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0.50767104701747523</v>
      </c>
      <c r="J484" s="18">
        <f t="shared" si="66"/>
        <v>3.8021760744312122E-4</v>
      </c>
      <c r="K484" s="12">
        <f t="shared" si="70"/>
        <v>1.6168310966510449</v>
      </c>
      <c r="L484" s="12">
        <f t="shared" si="67"/>
        <v>0.48046812037793268</v>
      </c>
      <c r="M484" s="12">
        <f t="shared" si="71"/>
        <v>0.23084961469950366</v>
      </c>
      <c r="N484" s="18">
        <f t="shared" si="68"/>
        <v>1.7289362609089327E-4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3.82</v>
      </c>
      <c r="D485" s="5" t="str">
        <f>'Исходные данные'!A487</f>
        <v>24.04.2015</v>
      </c>
      <c r="E485" s="1">
        <f>'Исходные данные'!B487</f>
        <v>6.29</v>
      </c>
      <c r="F485" s="12">
        <f t="shared" si="63"/>
        <v>1.6465968586387436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0.49871064809386545</v>
      </c>
      <c r="J485" s="18">
        <f t="shared" si="66"/>
        <v>3.7246428838361861E-4</v>
      </c>
      <c r="K485" s="12">
        <f t="shared" si="70"/>
        <v>1.6024083582761648</v>
      </c>
      <c r="L485" s="12">
        <f t="shared" si="67"/>
        <v>0.47150772145432296</v>
      </c>
      <c r="M485" s="12">
        <f t="shared" si="71"/>
        <v>0.22231953139104746</v>
      </c>
      <c r="N485" s="18">
        <f t="shared" si="68"/>
        <v>1.66040340966934E-4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3.85</v>
      </c>
      <c r="D486" s="5" t="str">
        <f>'Исходные данные'!A488</f>
        <v>23.04.2015</v>
      </c>
      <c r="E486" s="1">
        <f>'Исходные данные'!B488</f>
        <v>6.33</v>
      </c>
      <c r="F486" s="12">
        <f t="shared" si="63"/>
        <v>1.6441558441558441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0.49722708785639197</v>
      </c>
      <c r="J486" s="18">
        <f t="shared" si="66"/>
        <v>3.7031981225243705E-4</v>
      </c>
      <c r="K486" s="12">
        <f t="shared" si="70"/>
        <v>1.600032851491034</v>
      </c>
      <c r="L486" s="12">
        <f t="shared" si="67"/>
        <v>0.47002416121684948</v>
      </c>
      <c r="M486" s="12">
        <f t="shared" si="71"/>
        <v>0.22092271212760295</v>
      </c>
      <c r="N486" s="18">
        <f t="shared" si="68"/>
        <v>1.6453660565858371E-4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3.87</v>
      </c>
      <c r="D487" s="5" t="str">
        <f>'Исходные данные'!A489</f>
        <v>22.04.2015</v>
      </c>
      <c r="E487" s="1">
        <f>'Исходные данные'!B489</f>
        <v>6.46</v>
      </c>
      <c r="F487" s="12">
        <f t="shared" si="63"/>
        <v>1.669250645994832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0.51237481075281999</v>
      </c>
      <c r="J487" s="18">
        <f t="shared" si="66"/>
        <v>3.8053631461287162E-4</v>
      </c>
      <c r="K487" s="12">
        <f t="shared" si="70"/>
        <v>1.6244542027192406</v>
      </c>
      <c r="L487" s="12">
        <f t="shared" si="67"/>
        <v>0.48517188411327755</v>
      </c>
      <c r="M487" s="12">
        <f t="shared" si="71"/>
        <v>0.23539175713402768</v>
      </c>
      <c r="N487" s="18">
        <f t="shared" si="68"/>
        <v>1.7482341026566172E-4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3.83</v>
      </c>
      <c r="D488" s="5" t="str">
        <f>'Исходные данные'!A490</f>
        <v>21.04.2015</v>
      </c>
      <c r="E488" s="1">
        <f>'Исходные данные'!B490</f>
        <v>6.39</v>
      </c>
      <c r="F488" s="12">
        <f t="shared" si="63"/>
        <v>1.6684073107049606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0.5118694651968887</v>
      </c>
      <c r="J488" s="18">
        <f t="shared" si="66"/>
        <v>3.7909995200013832E-4</v>
      </c>
      <c r="K488" s="12">
        <f t="shared" si="70"/>
        <v>1.623633499393937</v>
      </c>
      <c r="L488" s="12">
        <f t="shared" si="67"/>
        <v>0.4846665385573462</v>
      </c>
      <c r="M488" s="12">
        <f t="shared" si="71"/>
        <v>0.23490165359715962</v>
      </c>
      <c r="N488" s="18">
        <f t="shared" si="68"/>
        <v>1.7397249036760399E-4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3.79</v>
      </c>
      <c r="D489" s="5" t="str">
        <f>'Исходные данные'!A491</f>
        <v>20.04.2015</v>
      </c>
      <c r="E489" s="1">
        <f>'Исходные данные'!B491</f>
        <v>6.29</v>
      </c>
      <c r="F489" s="12">
        <f t="shared" si="63"/>
        <v>1.6596306068601583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0.50659505161801421</v>
      </c>
      <c r="J489" s="18">
        <f t="shared" si="66"/>
        <v>3.7414644148242061E-4</v>
      </c>
      <c r="K489" s="12">
        <f t="shared" si="70"/>
        <v>1.6150923294498545</v>
      </c>
      <c r="L489" s="12">
        <f t="shared" si="67"/>
        <v>0.47939212497847161</v>
      </c>
      <c r="M489" s="12">
        <f t="shared" si="71"/>
        <v>0.22981680949137459</v>
      </c>
      <c r="N489" s="18">
        <f t="shared" si="68"/>
        <v>1.6973150683058036E-4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3.81</v>
      </c>
      <c r="D490" s="5" t="str">
        <f>'Исходные данные'!A492</f>
        <v>17.04.2015</v>
      </c>
      <c r="E490" s="1">
        <f>'Исходные данные'!B492</f>
        <v>6.25</v>
      </c>
      <c r="F490" s="12">
        <f t="shared" si="63"/>
        <v>1.6404199475065617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0.49495227460970054</v>
      </c>
      <c r="J490" s="18">
        <f t="shared" si="66"/>
        <v>3.645273928706406E-4</v>
      </c>
      <c r="K490" s="12">
        <f t="shared" si="70"/>
        <v>1.5963972123331802</v>
      </c>
      <c r="L490" s="12">
        <f t="shared" si="67"/>
        <v>0.46774934797015805</v>
      </c>
      <c r="M490" s="12">
        <f t="shared" si="71"/>
        <v>0.21878945252650805</v>
      </c>
      <c r="N490" s="18">
        <f t="shared" si="68"/>
        <v>1.6113624041827902E-4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3.86</v>
      </c>
      <c r="D491" s="5" t="str">
        <f>'Исходные данные'!A493</f>
        <v>16.04.2015</v>
      </c>
      <c r="E491" s="1">
        <f>'Исходные данные'!B493</f>
        <v>6.18</v>
      </c>
      <c r="F491" s="12">
        <f t="shared" si="63"/>
        <v>1.6010362694300517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0.47065108799285987</v>
      </c>
      <c r="J491" s="18">
        <f t="shared" si="66"/>
        <v>3.4566235254707405E-4</v>
      </c>
      <c r="K491" s="12">
        <f t="shared" si="70"/>
        <v>1.5580704448561489</v>
      </c>
      <c r="L491" s="12">
        <f t="shared" si="67"/>
        <v>0.44344816135331733</v>
      </c>
      <c r="M491" s="12">
        <f t="shared" si="71"/>
        <v>0.1966462718076378</v>
      </c>
      <c r="N491" s="18">
        <f t="shared" si="68"/>
        <v>1.4442378795408343E-4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3.9</v>
      </c>
      <c r="D492" s="5" t="str">
        <f>'Исходные данные'!A494</f>
        <v>15.04.2015</v>
      </c>
      <c r="E492" s="1">
        <f>'Исходные данные'!B494</f>
        <v>6.24</v>
      </c>
      <c r="F492" s="12">
        <f t="shared" si="63"/>
        <v>1.6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0.47000362924573563</v>
      </c>
      <c r="J492" s="18">
        <f t="shared" si="66"/>
        <v>3.4422340420025698E-4</v>
      </c>
      <c r="K492" s="12">
        <f t="shared" si="70"/>
        <v>1.5570619850212908</v>
      </c>
      <c r="L492" s="12">
        <f t="shared" si="67"/>
        <v>0.44280070260619314</v>
      </c>
      <c r="M492" s="12">
        <f t="shared" si="71"/>
        <v>0.19607246222853836</v>
      </c>
      <c r="N492" s="18">
        <f t="shared" si="68"/>
        <v>1.4360044522751129E-4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3.88</v>
      </c>
      <c r="D493" s="5" t="str">
        <f>'Исходные данные'!A495</f>
        <v>14.04.2015</v>
      </c>
      <c r="E493" s="1">
        <f>'Исходные данные'!B495</f>
        <v>6.36</v>
      </c>
      <c r="F493" s="12">
        <f t="shared" si="63"/>
        <v>1.6391752577319589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0.49419322371684882</v>
      </c>
      <c r="J493" s="18">
        <f t="shared" si="66"/>
        <v>3.6092930006449827E-4</v>
      </c>
      <c r="K493" s="12">
        <f t="shared" si="70"/>
        <v>1.5951859253761935</v>
      </c>
      <c r="L493" s="12">
        <f t="shared" si="67"/>
        <v>0.46699029707730633</v>
      </c>
      <c r="M493" s="12">
        <f t="shared" si="71"/>
        <v>0.21807993756435087</v>
      </c>
      <c r="N493" s="18">
        <f t="shared" si="68"/>
        <v>1.5927259914900994E-4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3.81</v>
      </c>
      <c r="D494" s="5" t="str">
        <f>'Исходные данные'!A496</f>
        <v>13.04.2015</v>
      </c>
      <c r="E494" s="1">
        <f>'Исходные данные'!B496</f>
        <v>6.45</v>
      </c>
      <c r="F494" s="12">
        <f t="shared" si="63"/>
        <v>1.6929133858267718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0.52645094166907158</v>
      </c>
      <c r="J494" s="18">
        <f t="shared" si="66"/>
        <v>3.8341529133699805E-4</v>
      </c>
      <c r="K494" s="12">
        <f t="shared" si="70"/>
        <v>1.6474819231278421</v>
      </c>
      <c r="L494" s="12">
        <f t="shared" si="67"/>
        <v>0.49924801502952915</v>
      </c>
      <c r="M494" s="12">
        <f t="shared" si="71"/>
        <v>0.24924858051092502</v>
      </c>
      <c r="N494" s="18">
        <f t="shared" si="68"/>
        <v>1.8152824802430005E-4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3.77</v>
      </c>
      <c r="D495" s="5" t="str">
        <f>'Исходные данные'!A497</f>
        <v>10.04.2015</v>
      </c>
      <c r="E495" s="1">
        <f>'Исходные данные'!B497</f>
        <v>6.35</v>
      </c>
      <c r="F495" s="12">
        <f t="shared" si="63"/>
        <v>1.6843501326259946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0.52137981144468082</v>
      </c>
      <c r="J495" s="18">
        <f t="shared" si="66"/>
        <v>3.7866215534866442E-4</v>
      </c>
      <c r="K495" s="12">
        <f t="shared" si="70"/>
        <v>1.6391484756109409</v>
      </c>
      <c r="L495" s="12">
        <f t="shared" si="67"/>
        <v>0.49417688480513838</v>
      </c>
      <c r="M495" s="12">
        <f t="shared" si="71"/>
        <v>0.24421079347571106</v>
      </c>
      <c r="N495" s="18">
        <f t="shared" si="68"/>
        <v>1.7736280421117124E-4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3.73</v>
      </c>
      <c r="D496" s="5" t="str">
        <f>'Исходные данные'!A498</f>
        <v>09.04.2015</v>
      </c>
      <c r="E496" s="1">
        <f>'Исходные данные'!B498</f>
        <v>6.5</v>
      </c>
      <c r="F496" s="12">
        <f t="shared" si="63"/>
        <v>1.7426273458445041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0.55539394324586733</v>
      </c>
      <c r="J496" s="18">
        <f t="shared" si="66"/>
        <v>4.0223976343912711E-4</v>
      </c>
      <c r="K496" s="12">
        <f t="shared" si="70"/>
        <v>1.6958617464206416</v>
      </c>
      <c r="L496" s="12">
        <f t="shared" si="67"/>
        <v>0.52819101660632473</v>
      </c>
      <c r="M496" s="12">
        <f t="shared" si="71"/>
        <v>0.2789857500236228</v>
      </c>
      <c r="N496" s="18">
        <f t="shared" si="68"/>
        <v>2.020532694983157E-4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3.75</v>
      </c>
      <c r="D497" s="5" t="str">
        <f>'Исходные данные'!A499</f>
        <v>08.04.2015</v>
      </c>
      <c r="E497" s="1">
        <f>'Исходные данные'!B499</f>
        <v>6.62</v>
      </c>
      <c r="F497" s="12">
        <f t="shared" si="63"/>
        <v>1.7653333333333334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0.56833952996659742</v>
      </c>
      <c r="J497" s="18">
        <f t="shared" si="66"/>
        <v>4.1046666655583663E-4</v>
      </c>
      <c r="K497" s="12">
        <f t="shared" si="70"/>
        <v>1.7179583901401574</v>
      </c>
      <c r="L497" s="12">
        <f t="shared" si="67"/>
        <v>0.54113660332705493</v>
      </c>
      <c r="M497" s="12">
        <f t="shared" si="71"/>
        <v>0.29282882346034239</v>
      </c>
      <c r="N497" s="18">
        <f t="shared" si="68"/>
        <v>2.114870859753474E-4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3.75</v>
      </c>
      <c r="D498" s="5" t="str">
        <f>'Исходные данные'!A500</f>
        <v>07.04.2015</v>
      </c>
      <c r="E498" s="1">
        <f>'Исходные данные'!B500</f>
        <v>6.73</v>
      </c>
      <c r="F498" s="12">
        <f t="shared" si="63"/>
        <v>1.7946666666666669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0.58481930367431711</v>
      </c>
      <c r="J498" s="18">
        <f t="shared" si="66"/>
        <v>4.2118985245523057E-4</v>
      </c>
      <c r="K498" s="12">
        <f t="shared" si="70"/>
        <v>1.7465045265322146</v>
      </c>
      <c r="L498" s="12">
        <f t="shared" si="67"/>
        <v>0.55761637703477462</v>
      </c>
      <c r="M498" s="12">
        <f t="shared" si="71"/>
        <v>0.31093602393738795</v>
      </c>
      <c r="N498" s="18">
        <f t="shared" si="68"/>
        <v>2.2393771413218802E-4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3.75</v>
      </c>
      <c r="D499" s="5" t="str">
        <f>'Исходные данные'!A501</f>
        <v>06.04.2015</v>
      </c>
      <c r="E499" s="1">
        <f>'Исходные данные'!B501</f>
        <v>6.79</v>
      </c>
      <c r="F499" s="12">
        <f t="shared" si="63"/>
        <v>1.8106666666666666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0.59369510158828531</v>
      </c>
      <c r="J499" s="18">
        <f t="shared" si="66"/>
        <v>4.2638884573682837E-4</v>
      </c>
      <c r="K499" s="12">
        <f t="shared" si="70"/>
        <v>1.7620751463824271</v>
      </c>
      <c r="L499" s="12">
        <f t="shared" si="67"/>
        <v>0.56649217494874271</v>
      </c>
      <c r="M499" s="12">
        <f t="shared" si="71"/>
        <v>0.32091338427815691</v>
      </c>
      <c r="N499" s="18">
        <f t="shared" si="68"/>
        <v>2.3047838383338036E-4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3.77</v>
      </c>
      <c r="D500" s="5" t="str">
        <f>'Исходные данные'!A502</f>
        <v>05.04.2015</v>
      </c>
      <c r="E500" s="1">
        <f>'Исходные данные'!B502</f>
        <v>6.8</v>
      </c>
      <c r="F500" s="12">
        <f t="shared" si="63"/>
        <v>1.8037135278514589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0.58984761072214165</v>
      </c>
      <c r="J500" s="18">
        <f t="shared" si="66"/>
        <v>4.2244323852355431E-4</v>
      </c>
      <c r="K500" s="12">
        <f t="shared" si="70"/>
        <v>1.7553086038038421</v>
      </c>
      <c r="L500" s="12">
        <f t="shared" si="67"/>
        <v>0.56264468408259904</v>
      </c>
      <c r="M500" s="12">
        <f t="shared" si="71"/>
        <v>0.31656904052640766</v>
      </c>
      <c r="N500" s="18">
        <f t="shared" si="68"/>
        <v>2.2672373044377227E-4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3.75</v>
      </c>
      <c r="D501" s="5" t="str">
        <f>'Исходные данные'!A503</f>
        <v>03.04.2015</v>
      </c>
      <c r="E501" s="1">
        <f>'Исходные данные'!B503</f>
        <v>6.8</v>
      </c>
      <c r="F501" s="12">
        <f t="shared" si="63"/>
        <v>1.8133333333333332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0.59516677219974157</v>
      </c>
      <c r="J501" s="18">
        <f t="shared" si="66"/>
        <v>4.2506308016582802E-4</v>
      </c>
      <c r="K501" s="12">
        <f t="shared" si="70"/>
        <v>1.764670249690796</v>
      </c>
      <c r="L501" s="12">
        <f t="shared" si="67"/>
        <v>0.56796384556019908</v>
      </c>
      <c r="M501" s="12">
        <f t="shared" si="71"/>
        <v>0.32258292986352965</v>
      </c>
      <c r="N501" s="18">
        <f t="shared" si="68"/>
        <v>2.3038600301881693E-4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3.72</v>
      </c>
      <c r="D502" s="5" t="str">
        <f>'Исходные данные'!A504</f>
        <v>02.04.2015</v>
      </c>
      <c r="E502" s="1">
        <f>'Исходные данные'!B504</f>
        <v>6.83</v>
      </c>
      <c r="F502" s="12">
        <f t="shared" si="63"/>
        <v>1.836021505376344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0.60760100529764349</v>
      </c>
      <c r="J502" s="18">
        <f t="shared" si="66"/>
        <v>4.327323480724519E-4</v>
      </c>
      <c r="K502" s="12">
        <f t="shared" si="70"/>
        <v>1.7867495560644178</v>
      </c>
      <c r="L502" s="12">
        <f t="shared" si="67"/>
        <v>0.580398078658101</v>
      </c>
      <c r="M502" s="12">
        <f t="shared" si="71"/>
        <v>0.33686192971001522</v>
      </c>
      <c r="N502" s="18">
        <f t="shared" si="68"/>
        <v>2.3991246319321634E-4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3.68</v>
      </c>
      <c r="D503" s="5" t="str">
        <f>'Исходные данные'!A505</f>
        <v>01.04.2015</v>
      </c>
      <c r="E503" s="1">
        <f>'Исходные данные'!B505</f>
        <v>6.85</v>
      </c>
      <c r="F503" s="12">
        <f t="shared" si="63"/>
        <v>1.8614130434782608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0.62133590009329431</v>
      </c>
      <c r="J503" s="18">
        <f t="shared" si="66"/>
        <v>4.4127923770932839E-4</v>
      </c>
      <c r="K503" s="12">
        <f t="shared" si="70"/>
        <v>1.8114596802642391</v>
      </c>
      <c r="L503" s="12">
        <f t="shared" si="67"/>
        <v>0.59413297345375182</v>
      </c>
      <c r="M503" s="12">
        <f t="shared" si="71"/>
        <v>0.35299399014499655</v>
      </c>
      <c r="N503" s="18">
        <f t="shared" si="68"/>
        <v>2.5070001405643768E-4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3.73</v>
      </c>
      <c r="D504" s="5" t="str">
        <f>'Исходные данные'!A506</f>
        <v>31.03.2015</v>
      </c>
      <c r="E504" s="1">
        <f>'Исходные данные'!B506</f>
        <v>6.83</v>
      </c>
      <c r="F504" s="12">
        <f t="shared" si="63"/>
        <v>1.8310991957104559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0.60491643992697464</v>
      </c>
      <c r="J504" s="18">
        <f t="shared" si="66"/>
        <v>4.2841888228154331E-4</v>
      </c>
      <c r="K504" s="12">
        <f t="shared" si="70"/>
        <v>1.7819593427773819</v>
      </c>
      <c r="L504" s="12">
        <f t="shared" si="67"/>
        <v>0.57771351328743203</v>
      </c>
      <c r="M504" s="12">
        <f t="shared" si="71"/>
        <v>0.33375290343490793</v>
      </c>
      <c r="N504" s="18">
        <f t="shared" si="68"/>
        <v>2.3637321853091703E-4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3.69</v>
      </c>
      <c r="D505" s="5" t="str">
        <f>'Исходные данные'!A507</f>
        <v>30.03.2015</v>
      </c>
      <c r="E505" s="1">
        <f>'Исходные данные'!B507</f>
        <v>6.78</v>
      </c>
      <c r="F505" s="12">
        <f t="shared" si="63"/>
        <v>1.8373983739837398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0.60835064389986837</v>
      </c>
      <c r="J505" s="18">
        <f t="shared" si="66"/>
        <v>4.2964855716142412E-4</v>
      </c>
      <c r="K505" s="12">
        <f t="shared" si="70"/>
        <v>1.7880894746687586</v>
      </c>
      <c r="L505" s="12">
        <f t="shared" si="67"/>
        <v>0.58114771726032588</v>
      </c>
      <c r="M505" s="12">
        <f t="shared" si="71"/>
        <v>0.33773266927688766</v>
      </c>
      <c r="N505" s="18">
        <f t="shared" si="68"/>
        <v>2.3852420559774247E-4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3.72</v>
      </c>
      <c r="D506" s="5" t="str">
        <f>'Исходные данные'!A508</f>
        <v>27.03.2015</v>
      </c>
      <c r="E506" s="1">
        <f>'Исходные данные'!B508</f>
        <v>6.67</v>
      </c>
      <c r="F506" s="12">
        <f t="shared" si="63"/>
        <v>1.793010752688172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0.58389619164247719</v>
      </c>
      <c r="J506" s="18">
        <f t="shared" si="66"/>
        <v>4.1122659869644073E-4</v>
      </c>
      <c r="K506" s="12">
        <f t="shared" si="70"/>
        <v>1.7448930510907272</v>
      </c>
      <c r="L506" s="12">
        <f t="shared" si="67"/>
        <v>0.5566932650029347</v>
      </c>
      <c r="M506" s="12">
        <f t="shared" si="71"/>
        <v>0.30990739129962769</v>
      </c>
      <c r="N506" s="18">
        <f t="shared" si="68"/>
        <v>2.1826167777622081E-4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3.64</v>
      </c>
      <c r="D507" s="5" t="str">
        <f>'Исходные данные'!A509</f>
        <v>26.03.2015</v>
      </c>
      <c r="E507" s="1">
        <f>'Исходные данные'!B509</f>
        <v>6.67</v>
      </c>
      <c r="F507" s="12">
        <f t="shared" si="63"/>
        <v>1.8324175824175823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0.60563617827888305</v>
      </c>
      <c r="J507" s="18">
        <f t="shared" si="66"/>
        <v>4.2534715729933162E-4</v>
      </c>
      <c r="K507" s="12">
        <f t="shared" si="70"/>
        <v>1.7832423489168969</v>
      </c>
      <c r="L507" s="12">
        <f t="shared" si="67"/>
        <v>0.57843325163934045</v>
      </c>
      <c r="M507" s="12">
        <f t="shared" si="71"/>
        <v>0.33458502660206058</v>
      </c>
      <c r="N507" s="18">
        <f t="shared" si="68"/>
        <v>2.3498396404346682E-4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3.66</v>
      </c>
      <c r="D508" s="5" t="str">
        <f>'Исходные данные'!A510</f>
        <v>25.03.2015</v>
      </c>
      <c r="E508" s="1">
        <f>'Исходные данные'!B510</f>
        <v>6.8</v>
      </c>
      <c r="F508" s="12">
        <f t="shared" si="63"/>
        <v>1.8579234972677594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0.61945946476878599</v>
      </c>
      <c r="J508" s="18">
        <f t="shared" si="66"/>
        <v>4.3384119401983619E-4</v>
      </c>
      <c r="K508" s="12">
        <f t="shared" si="70"/>
        <v>1.8080637804208974</v>
      </c>
      <c r="L508" s="12">
        <f t="shared" si="67"/>
        <v>0.5922565381292435</v>
      </c>
      <c r="M508" s="12">
        <f t="shared" si="71"/>
        <v>0.35076780695683607</v>
      </c>
      <c r="N508" s="18">
        <f t="shared" si="68"/>
        <v>2.4566179524058708E-4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3.69</v>
      </c>
      <c r="D509" s="5" t="str">
        <f>'Исходные данные'!A511</f>
        <v>24.03.2015</v>
      </c>
      <c r="E509" s="1">
        <f>'Исходные данные'!B511</f>
        <v>6.86</v>
      </c>
      <c r="F509" s="12">
        <f t="shared" si="63"/>
        <v>1.859078590785908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0.62008098368535813</v>
      </c>
      <c r="J509" s="18">
        <f t="shared" si="66"/>
        <v>4.3306439190104882E-4</v>
      </c>
      <c r="K509" s="12">
        <f t="shared" si="70"/>
        <v>1.8091878755498059</v>
      </c>
      <c r="L509" s="12">
        <f t="shared" si="67"/>
        <v>0.59287805704581553</v>
      </c>
      <c r="M509" s="12">
        <f t="shared" si="71"/>
        <v>0.3515043905264213</v>
      </c>
      <c r="N509" s="18">
        <f t="shared" si="68"/>
        <v>2.4549057161719868E-4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3.64</v>
      </c>
      <c r="D510" s="5" t="str">
        <f>'Исходные данные'!A512</f>
        <v>23.03.2015</v>
      </c>
      <c r="E510" s="1">
        <f>'Исходные данные'!B512</f>
        <v>6.94</v>
      </c>
      <c r="F510" s="12">
        <f t="shared" si="63"/>
        <v>1.9065934065934067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0.64531809287006392</v>
      </c>
      <c r="J510" s="18">
        <f t="shared" si="66"/>
        <v>4.494320856478768E-4</v>
      </c>
      <c r="K510" s="12">
        <f t="shared" si="70"/>
        <v>1.8554275714367716</v>
      </c>
      <c r="L510" s="12">
        <f t="shared" si="67"/>
        <v>0.61811516623052143</v>
      </c>
      <c r="M510" s="12">
        <f t="shared" si="71"/>
        <v>0.38206635872418515</v>
      </c>
      <c r="N510" s="18">
        <f t="shared" si="68"/>
        <v>2.6609029307330322E-4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3.64</v>
      </c>
      <c r="D511" s="5" t="str">
        <f>'Исходные данные'!A513</f>
        <v>20.03.2015</v>
      </c>
      <c r="E511" s="1">
        <f>'Исходные данные'!B513</f>
        <v>7</v>
      </c>
      <c r="F511" s="12">
        <f t="shared" si="63"/>
        <v>1.9230769230769229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0.65392646740666394</v>
      </c>
      <c r="J511" s="18">
        <f t="shared" si="66"/>
        <v>4.5415627325797717E-4</v>
      </c>
      <c r="K511" s="12">
        <f t="shared" si="70"/>
        <v>1.8714687319967434</v>
      </c>
      <c r="L511" s="12">
        <f t="shared" si="67"/>
        <v>0.62672354076712145</v>
      </c>
      <c r="M511" s="12">
        <f t="shared" si="71"/>
        <v>0.39278239655167774</v>
      </c>
      <c r="N511" s="18">
        <f t="shared" si="68"/>
        <v>2.7278998222335761E-4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3.45</v>
      </c>
      <c r="D512" s="5" t="str">
        <f>'Исходные данные'!A514</f>
        <v>19.03.2015</v>
      </c>
      <c r="E512" s="1">
        <f>'Исходные данные'!B514</f>
        <v>7.12</v>
      </c>
      <c r="F512" s="12">
        <f t="shared" si="63"/>
        <v>2.0637681159420289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0.72453349438061598</v>
      </c>
      <c r="J512" s="18">
        <f t="shared" si="66"/>
        <v>5.0178888652773336E-4</v>
      </c>
      <c r="K512" s="12">
        <f t="shared" si="70"/>
        <v>2.0083842995202152</v>
      </c>
      <c r="L512" s="12">
        <f t="shared" si="67"/>
        <v>0.69733056774107338</v>
      </c>
      <c r="M512" s="12">
        <f t="shared" si="71"/>
        <v>0.48626992070608771</v>
      </c>
      <c r="N512" s="18">
        <f t="shared" si="68"/>
        <v>3.3677510281512944E-4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3.63</v>
      </c>
      <c r="D513" s="5" t="str">
        <f>'Исходные данные'!A515</f>
        <v>18.03.2015</v>
      </c>
      <c r="E513" s="1">
        <f>'Исходные данные'!B515</f>
        <v>7.18</v>
      </c>
      <c r="F513" s="12">
        <f t="shared" si="63"/>
        <v>1.9779614325068871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0.68206673478337343</v>
      </c>
      <c r="J513" s="18">
        <f t="shared" si="66"/>
        <v>4.7105932951682541E-4</v>
      </c>
      <c r="K513" s="12">
        <f t="shared" si="70"/>
        <v>1.9248803464967057</v>
      </c>
      <c r="L513" s="12">
        <f t="shared" si="67"/>
        <v>0.65486380814383094</v>
      </c>
      <c r="M513" s="12">
        <f t="shared" si="71"/>
        <v>0.4288466072166402</v>
      </c>
      <c r="N513" s="18">
        <f t="shared" si="68"/>
        <v>2.961765835496957E-4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3.7</v>
      </c>
      <c r="D514" s="5" t="str">
        <f>'Исходные данные'!A516</f>
        <v>17.03.2015</v>
      </c>
      <c r="E514" s="1">
        <f>'Исходные данные'!B516</f>
        <v>7.18</v>
      </c>
      <c r="F514" s="12">
        <f t="shared" ref="F514:F577" si="72">E514/C514</f>
        <v>1.9405405405405403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0.66296656340995386</v>
      </c>
      <c r="J514" s="18">
        <f t="shared" ref="J514:J577" si="75">H514*I514</f>
        <v>4.5659014699324276E-4</v>
      </c>
      <c r="K514" s="12">
        <f t="shared" si="70"/>
        <v>1.8884636912927137</v>
      </c>
      <c r="L514" s="12">
        <f t="shared" ref="L514:L577" si="76">LN(K514)</f>
        <v>0.63576363677041148</v>
      </c>
      <c r="M514" s="12">
        <f t="shared" si="71"/>
        <v>0.40419540183953973</v>
      </c>
      <c r="N514" s="18">
        <f t="shared" ref="N514:N577" si="77">M514*H514</f>
        <v>2.7837246721866484E-4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3.78</v>
      </c>
      <c r="D515" s="5" t="str">
        <f>'Исходные данные'!A517</f>
        <v>16.03.2015</v>
      </c>
      <c r="E515" s="1">
        <f>'Исходные данные'!B517</f>
        <v>7.17</v>
      </c>
      <c r="F515" s="12">
        <f t="shared" si="72"/>
        <v>1.896825396825397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0.64018164498003272</v>
      </c>
      <c r="J515" s="18">
        <f t="shared" si="75"/>
        <v>4.3966743262891303E-4</v>
      </c>
      <c r="K515" s="12">
        <f t="shared" ref="K515:K578" si="79">F515/GEOMEAN(F$2:F$1242)</f>
        <v>1.8459216985123437</v>
      </c>
      <c r="L515" s="12">
        <f t="shared" si="76"/>
        <v>0.61297871834049023</v>
      </c>
      <c r="M515" s="12">
        <f t="shared" ref="M515:M578" si="80">POWER(L515-AVERAGE(L$2:L$1242),2)</f>
        <v>0.37574290913835007</v>
      </c>
      <c r="N515" s="18">
        <f t="shared" si="77"/>
        <v>2.5805475912157709E-4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3.85</v>
      </c>
      <c r="D516" s="5" t="str">
        <f>'Исходные данные'!A518</f>
        <v>13.03.2015</v>
      </c>
      <c r="E516" s="1">
        <f>'Исходные данные'!B518</f>
        <v>7.17</v>
      </c>
      <c r="F516" s="12">
        <f t="shared" si="72"/>
        <v>1.8623376623376622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0.62183250631183606</v>
      </c>
      <c r="J516" s="18">
        <f t="shared" si="75"/>
        <v>4.2587355183776511E-4</v>
      </c>
      <c r="K516" s="12">
        <f t="shared" si="79"/>
        <v>1.812359485812119</v>
      </c>
      <c r="L516" s="12">
        <f t="shared" si="76"/>
        <v>0.59462957967229357</v>
      </c>
      <c r="M516" s="12">
        <f t="shared" si="80"/>
        <v>0.35358433702124853</v>
      </c>
      <c r="N516" s="18">
        <f t="shared" si="77"/>
        <v>2.4215880635536708E-4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3.84</v>
      </c>
      <c r="D517" s="5" t="str">
        <f>'Исходные данные'!A519</f>
        <v>12.03.2015</v>
      </c>
      <c r="E517" s="1">
        <f>'Исходные данные'!B519</f>
        <v>7.25</v>
      </c>
      <c r="F517" s="12">
        <f t="shared" si="72"/>
        <v>1.8880208333333335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0.63552910226694803</v>
      </c>
      <c r="J517" s="18">
        <f t="shared" si="75"/>
        <v>4.3403910645138058E-4</v>
      </c>
      <c r="K517" s="12">
        <f t="shared" si="79"/>
        <v>1.8373534165697196</v>
      </c>
      <c r="L517" s="12">
        <f t="shared" si="76"/>
        <v>0.60832617562740543</v>
      </c>
      <c r="M517" s="12">
        <f t="shared" si="80"/>
        <v>0.37006073595346489</v>
      </c>
      <c r="N517" s="18">
        <f t="shared" si="77"/>
        <v>2.5273560344135892E-4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3.82</v>
      </c>
      <c r="D518" s="5" t="str">
        <f>'Исходные данные'!A520</f>
        <v>11.03.2015</v>
      </c>
      <c r="E518" s="1">
        <f>'Исходные данные'!B520</f>
        <v>7.18</v>
      </c>
      <c r="F518" s="12">
        <f t="shared" si="72"/>
        <v>1.8795811518324608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0.63104896044164904</v>
      </c>
      <c r="J518" s="18">
        <f t="shared" si="75"/>
        <v>4.2977647856936902E-4</v>
      </c>
      <c r="K518" s="12">
        <f t="shared" si="79"/>
        <v>1.8291402245505346</v>
      </c>
      <c r="L518" s="12">
        <f t="shared" si="76"/>
        <v>0.60384603380210655</v>
      </c>
      <c r="M518" s="12">
        <f t="shared" si="80"/>
        <v>0.36463003253853482</v>
      </c>
      <c r="N518" s="18">
        <f t="shared" si="77"/>
        <v>2.4833162113977733E-4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3.81</v>
      </c>
      <c r="D519" s="5" t="str">
        <f>'Исходные данные'!A521</f>
        <v>10.03.2015</v>
      </c>
      <c r="E519" s="1">
        <f>'Исходные данные'!B521</f>
        <v>7.17</v>
      </c>
      <c r="F519" s="12">
        <f t="shared" si="72"/>
        <v>1.8818897637795275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0.63227646547291938</v>
      </c>
      <c r="J519" s="18">
        <f t="shared" si="75"/>
        <v>4.2941061275629852E-4</v>
      </c>
      <c r="K519" s="12">
        <f t="shared" si="79"/>
        <v>1.8313868819886243</v>
      </c>
      <c r="L519" s="12">
        <f t="shared" si="76"/>
        <v>0.60507353883337689</v>
      </c>
      <c r="M519" s="12">
        <f t="shared" si="80"/>
        <v>0.36611398739634604</v>
      </c>
      <c r="N519" s="18">
        <f t="shared" si="77"/>
        <v>2.4864634420470959E-4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3.74</v>
      </c>
      <c r="D520" s="5" t="str">
        <f>'Исходные данные'!A522</f>
        <v>06.03.2015</v>
      </c>
      <c r="E520" s="1">
        <f>'Исходные данные'!B522</f>
        <v>7.39</v>
      </c>
      <c r="F520" s="12">
        <f t="shared" si="72"/>
        <v>1.9759358288770053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0.68104212353366977</v>
      </c>
      <c r="J520" s="18">
        <f t="shared" si="75"/>
        <v>4.612388713583584E-4</v>
      </c>
      <c r="K520" s="12">
        <f t="shared" si="79"/>
        <v>1.9229091024911993</v>
      </c>
      <c r="L520" s="12">
        <f t="shared" si="76"/>
        <v>0.65383919689412728</v>
      </c>
      <c r="M520" s="12">
        <f t="shared" si="80"/>
        <v>0.42750569539515737</v>
      </c>
      <c r="N520" s="18">
        <f t="shared" si="77"/>
        <v>2.8953017387563126E-4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4.03</v>
      </c>
      <c r="D521" s="5" t="str">
        <f>'Исходные данные'!A523</f>
        <v>05.03.2015</v>
      </c>
      <c r="E521" s="1">
        <f>'Исходные данные'!B523</f>
        <v>7.46</v>
      </c>
      <c r="F521" s="12">
        <f t="shared" si="72"/>
        <v>1.8511166253101736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0.61578903825707787</v>
      </c>
      <c r="J521" s="18">
        <f t="shared" si="75"/>
        <v>4.1588192859738339E-4</v>
      </c>
      <c r="K521" s="12">
        <f t="shared" si="79"/>
        <v>1.8014395794446072</v>
      </c>
      <c r="L521" s="12">
        <f t="shared" si="76"/>
        <v>0.58858611161753527</v>
      </c>
      <c r="M521" s="12">
        <f t="shared" si="80"/>
        <v>0.34643361078904966</v>
      </c>
      <c r="N521" s="18">
        <f t="shared" si="77"/>
        <v>2.3396889069947531E-4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4.03</v>
      </c>
      <c r="D522" s="5" t="str">
        <f>'Исходные данные'!A524</f>
        <v>04.03.2015</v>
      </c>
      <c r="E522" s="1">
        <f>'Исходные данные'!B524</f>
        <v>7.48</v>
      </c>
      <c r="F522" s="12">
        <f t="shared" si="72"/>
        <v>1.8560794044665012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0.61846641602779429</v>
      </c>
      <c r="J522" s="18">
        <f t="shared" si="75"/>
        <v>4.1652434153343401E-4</v>
      </c>
      <c r="K522" s="12">
        <f t="shared" si="79"/>
        <v>1.8062691761723408</v>
      </c>
      <c r="L522" s="12">
        <f t="shared" si="76"/>
        <v>0.5912634893882518</v>
      </c>
      <c r="M522" s="12">
        <f t="shared" si="80"/>
        <v>0.34959251388357132</v>
      </c>
      <c r="N522" s="18">
        <f t="shared" si="77"/>
        <v>2.3544332865412768E-4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4.0599999999999996</v>
      </c>
      <c r="D523" s="5" t="str">
        <f>'Исходные данные'!A525</f>
        <v>03.03.2015</v>
      </c>
      <c r="E523" s="1">
        <f>'Исходные данные'!B525</f>
        <v>7.44</v>
      </c>
      <c r="F523" s="12">
        <f t="shared" si="72"/>
        <v>1.8325123152709362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0.60568787523135936</v>
      </c>
      <c r="J523" s="18">
        <f t="shared" si="75"/>
        <v>4.0677973990731078E-4</v>
      </c>
      <c r="K523" s="12">
        <f t="shared" si="79"/>
        <v>1.7833345394948281</v>
      </c>
      <c r="L523" s="12">
        <f t="shared" si="76"/>
        <v>0.57848494859181687</v>
      </c>
      <c r="M523" s="12">
        <f t="shared" si="80"/>
        <v>0.33464483574727699</v>
      </c>
      <c r="N523" s="18">
        <f t="shared" si="77"/>
        <v>2.2474734069029311E-4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4.08</v>
      </c>
      <c r="D524" s="5" t="str">
        <f>'Исходные данные'!A526</f>
        <v>02.03.2015</v>
      </c>
      <c r="E524" s="1">
        <f>'Исходные данные'!B526</f>
        <v>7.3</v>
      </c>
      <c r="F524" s="12">
        <f t="shared" si="72"/>
        <v>1.7892156862745097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0.58177735973827505</v>
      </c>
      <c r="J524" s="18">
        <f t="shared" si="75"/>
        <v>3.8963092549994851E-4</v>
      </c>
      <c r="K524" s="12">
        <f t="shared" si="79"/>
        <v>1.7411998300636367</v>
      </c>
      <c r="L524" s="12">
        <f t="shared" si="76"/>
        <v>0.55457443309873244</v>
      </c>
      <c r="M524" s="12">
        <f t="shared" si="80"/>
        <v>0.30755280184678047</v>
      </c>
      <c r="N524" s="18">
        <f t="shared" si="77"/>
        <v>2.0597584422599801E-4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4.0999999999999996</v>
      </c>
      <c r="D525" s="5" t="str">
        <f>'Исходные данные'!A527</f>
        <v>27.02.2015</v>
      </c>
      <c r="E525" s="1">
        <f>'Исходные данные'!B527</f>
        <v>7.18</v>
      </c>
      <c r="F525" s="12">
        <f t="shared" si="72"/>
        <v>1.751219512195122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0.5603124093498707</v>
      </c>
      <c r="J525" s="18">
        <f t="shared" si="75"/>
        <v>3.742079536727935E-4</v>
      </c>
      <c r="K525" s="12">
        <f t="shared" si="79"/>
        <v>1.7042233311665955</v>
      </c>
      <c r="L525" s="12">
        <f t="shared" si="76"/>
        <v>0.53310948271032821</v>
      </c>
      <c r="M525" s="12">
        <f t="shared" si="80"/>
        <v>0.28420572055567372</v>
      </c>
      <c r="N525" s="18">
        <f t="shared" si="77"/>
        <v>1.8980846994740041E-4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4.0999999999999996</v>
      </c>
      <c r="D526" s="5" t="str">
        <f>'Исходные данные'!A528</f>
        <v>26.02.2015</v>
      </c>
      <c r="E526" s="1">
        <f>'Исходные данные'!B528</f>
        <v>7.2</v>
      </c>
      <c r="F526" s="12">
        <f t="shared" si="72"/>
        <v>1.75609756097561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0.56309405231174758</v>
      </c>
      <c r="J526" s="18">
        <f t="shared" si="75"/>
        <v>3.7501607369281887E-4</v>
      </c>
      <c r="K526" s="12">
        <f t="shared" si="79"/>
        <v>1.7089704713648315</v>
      </c>
      <c r="L526" s="12">
        <f t="shared" si="76"/>
        <v>0.5358911256722052</v>
      </c>
      <c r="M526" s="12">
        <f t="shared" si="80"/>
        <v>0.28717929857422325</v>
      </c>
      <c r="N526" s="18">
        <f t="shared" si="77"/>
        <v>1.9125908461476411E-4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4.07</v>
      </c>
      <c r="D527" s="5" t="str">
        <f>'Исходные данные'!A529</f>
        <v>25.02.2015</v>
      </c>
      <c r="E527" s="1">
        <f>'Исходные данные'!B529</f>
        <v>7.28</v>
      </c>
      <c r="F527" s="12">
        <f t="shared" si="72"/>
        <v>1.7886977886977886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0.58148786275409092</v>
      </c>
      <c r="J527" s="18">
        <f t="shared" si="75"/>
        <v>3.8618532450934831E-4</v>
      </c>
      <c r="K527" s="12">
        <f t="shared" si="79"/>
        <v>1.7406958309206073</v>
      </c>
      <c r="L527" s="12">
        <f t="shared" si="76"/>
        <v>0.55428493611454843</v>
      </c>
      <c r="M527" s="12">
        <f t="shared" si="80"/>
        <v>0.30723179040350906</v>
      </c>
      <c r="N527" s="18">
        <f t="shared" si="77"/>
        <v>2.0404279483085823E-4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4.0999999999999996</v>
      </c>
      <c r="D528" s="5" t="str">
        <f>'Исходные данные'!A530</f>
        <v>24.02.2015</v>
      </c>
      <c r="E528" s="1">
        <f>'Исходные данные'!B530</f>
        <v>7.32</v>
      </c>
      <c r="F528" s="12">
        <f t="shared" si="72"/>
        <v>1.7853658536585368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0.57962335426295819</v>
      </c>
      <c r="J528" s="18">
        <f t="shared" si="75"/>
        <v>3.8387263781137343E-4</v>
      </c>
      <c r="K528" s="12">
        <f t="shared" si="79"/>
        <v>1.7374533125542453</v>
      </c>
      <c r="L528" s="12">
        <f t="shared" si="76"/>
        <v>0.5524204276234157</v>
      </c>
      <c r="M528" s="12">
        <f t="shared" si="80"/>
        <v>0.30516832885563744</v>
      </c>
      <c r="N528" s="18">
        <f t="shared" si="77"/>
        <v>2.0210671380428295E-4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4.16</v>
      </c>
      <c r="D529" s="5" t="str">
        <f>'Исходные данные'!A531</f>
        <v>20.02.2015</v>
      </c>
      <c r="E529" s="1">
        <f>'Исходные данные'!B531</f>
        <v>7.33</v>
      </c>
      <c r="F529" s="12">
        <f t="shared" si="72"/>
        <v>1.7620192307692306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0.56646044162538811</v>
      </c>
      <c r="J529" s="18">
        <f t="shared" si="75"/>
        <v>3.7410803603283259E-4</v>
      </c>
      <c r="K529" s="12">
        <f t="shared" si="79"/>
        <v>1.714733225692016</v>
      </c>
      <c r="L529" s="12">
        <f t="shared" si="76"/>
        <v>0.53925751498584562</v>
      </c>
      <c r="M529" s="12">
        <f t="shared" si="80"/>
        <v>0.29079866746870953</v>
      </c>
      <c r="N529" s="18">
        <f t="shared" si="77"/>
        <v>1.9205245481136141E-4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4.1500000000000004</v>
      </c>
      <c r="D530" s="5" t="str">
        <f>'Исходные данные'!A532</f>
        <v>19.02.2015</v>
      </c>
      <c r="E530" s="1">
        <f>'Исходные данные'!B532</f>
        <v>7.29</v>
      </c>
      <c r="F530" s="12">
        <f t="shared" si="72"/>
        <v>1.7566265060240962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0.5633952117779597</v>
      </c>
      <c r="J530" s="18">
        <f t="shared" si="75"/>
        <v>3.7104516057031277E-4</v>
      </c>
      <c r="K530" s="12">
        <f t="shared" si="79"/>
        <v>1.7094852215068084</v>
      </c>
      <c r="L530" s="12">
        <f t="shared" si="76"/>
        <v>0.53619228513841721</v>
      </c>
      <c r="M530" s="12">
        <f t="shared" si="80"/>
        <v>0.28750216664195771</v>
      </c>
      <c r="N530" s="18">
        <f t="shared" si="77"/>
        <v>1.8934539264068209E-4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4.0999999999999996</v>
      </c>
      <c r="D531" s="5" t="str">
        <f>'Исходные данные'!A533</f>
        <v>18.02.2015</v>
      </c>
      <c r="E531" s="1">
        <f>'Исходные данные'!B533</f>
        <v>7.4</v>
      </c>
      <c r="F531" s="12">
        <f t="shared" si="72"/>
        <v>1.8048780487804881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0.59049302649986213</v>
      </c>
      <c r="J531" s="18">
        <f t="shared" si="75"/>
        <v>3.8780603427745168E-4</v>
      </c>
      <c r="K531" s="12">
        <f t="shared" si="79"/>
        <v>1.7564418733471878</v>
      </c>
      <c r="L531" s="12">
        <f t="shared" si="76"/>
        <v>0.56329009986031953</v>
      </c>
      <c r="M531" s="12">
        <f t="shared" si="80"/>
        <v>0.31729573660064875</v>
      </c>
      <c r="N531" s="18">
        <f t="shared" si="77"/>
        <v>2.0838383483309298E-4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4.08</v>
      </c>
      <c r="D532" s="5" t="str">
        <f>'Исходные данные'!A534</f>
        <v>17.02.2015</v>
      </c>
      <c r="E532" s="1">
        <f>'Исходные данные'!B534</f>
        <v>7.37</v>
      </c>
      <c r="F532" s="12">
        <f t="shared" si="72"/>
        <v>1.8063725490196079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0.59132071778517492</v>
      </c>
      <c r="J532" s="18">
        <f t="shared" si="75"/>
        <v>3.8726571847953327E-4</v>
      </c>
      <c r="K532" s="12">
        <f t="shared" si="79"/>
        <v>1.7578962667902744</v>
      </c>
      <c r="L532" s="12">
        <f t="shared" si="76"/>
        <v>0.56411779114563232</v>
      </c>
      <c r="M532" s="12">
        <f t="shared" si="80"/>
        <v>0.31822888228702723</v>
      </c>
      <c r="N532" s="18">
        <f t="shared" si="77"/>
        <v>2.0841335849253439E-4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4.08</v>
      </c>
      <c r="D533" s="5" t="str">
        <f>'Исходные данные'!A535</f>
        <v>16.02.2015</v>
      </c>
      <c r="E533" s="1">
        <f>'Исходные данные'!B535</f>
        <v>7.4</v>
      </c>
      <c r="F533" s="12">
        <f t="shared" si="72"/>
        <v>1.8137254901960784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0.59538301179405373</v>
      </c>
      <c r="J533" s="18">
        <f t="shared" si="75"/>
        <v>3.8883788007534539E-4</v>
      </c>
      <c r="K533" s="12">
        <f t="shared" si="79"/>
        <v>1.7650518825302621</v>
      </c>
      <c r="L533" s="12">
        <f t="shared" si="76"/>
        <v>0.56818008515451124</v>
      </c>
      <c r="M533" s="12">
        <f t="shared" si="80"/>
        <v>0.32282860916618766</v>
      </c>
      <c r="N533" s="18">
        <f t="shared" si="77"/>
        <v>2.1083569656715946E-4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4.05</v>
      </c>
      <c r="D534" s="5" t="str">
        <f>'Исходные данные'!A536</f>
        <v>13.02.2015</v>
      </c>
      <c r="E534" s="1">
        <f>'Исходные данные'!B536</f>
        <v>7.55</v>
      </c>
      <c r="F534" s="12">
        <f t="shared" si="72"/>
        <v>1.8641975308641976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0.6228306821424856</v>
      </c>
      <c r="J534" s="18">
        <f t="shared" si="75"/>
        <v>4.056283456444395E-4</v>
      </c>
      <c r="K534" s="12">
        <f t="shared" si="79"/>
        <v>1.8141694424244976</v>
      </c>
      <c r="L534" s="12">
        <f t="shared" si="76"/>
        <v>0.59562775550294311</v>
      </c>
      <c r="M534" s="12">
        <f t="shared" si="80"/>
        <v>0.3547724231254738</v>
      </c>
      <c r="N534" s="18">
        <f t="shared" si="77"/>
        <v>2.310511591651703E-4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4.03</v>
      </c>
      <c r="D535" s="5" t="str">
        <f>'Исходные данные'!A537</f>
        <v>12.02.2015</v>
      </c>
      <c r="E535" s="1">
        <f>'Исходные данные'!B537</f>
        <v>7.59</v>
      </c>
      <c r="F535" s="12">
        <f t="shared" si="72"/>
        <v>1.8833746898263026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0.63306521544894689</v>
      </c>
      <c r="J535" s="18">
        <f t="shared" si="75"/>
        <v>4.1114301670002655E-4</v>
      </c>
      <c r="K535" s="12">
        <f t="shared" si="79"/>
        <v>1.8328319581748751</v>
      </c>
      <c r="L535" s="12">
        <f t="shared" si="76"/>
        <v>0.60586228880940429</v>
      </c>
      <c r="M535" s="12">
        <f t="shared" si="80"/>
        <v>0.36706911300137002</v>
      </c>
      <c r="N535" s="18">
        <f t="shared" si="77"/>
        <v>2.3839234690814707E-4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4.01</v>
      </c>
      <c r="D536" s="5" t="str">
        <f>'Исходные данные'!A538</f>
        <v>11.02.2015</v>
      </c>
      <c r="E536" s="1">
        <f>'Исходные данные'!B538</f>
        <v>7.54</v>
      </c>
      <c r="F536" s="12">
        <f t="shared" si="72"/>
        <v>1.8802992518703243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0.63143094070138694</v>
      </c>
      <c r="J536" s="18">
        <f t="shared" si="75"/>
        <v>4.089370832780424E-4</v>
      </c>
      <c r="K536" s="12">
        <f t="shared" si="79"/>
        <v>1.8298390534695343</v>
      </c>
      <c r="L536" s="12">
        <f t="shared" si="76"/>
        <v>0.60422801406184445</v>
      </c>
      <c r="M536" s="12">
        <f t="shared" si="80"/>
        <v>0.36509149297712051</v>
      </c>
      <c r="N536" s="18">
        <f t="shared" si="77"/>
        <v>2.3644620598073523E-4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3.98</v>
      </c>
      <c r="D537" s="5" t="str">
        <f>'Исходные данные'!A539</f>
        <v>10.02.2015</v>
      </c>
      <c r="E537" s="1">
        <f>'Исходные данные'!B539</f>
        <v>7.53</v>
      </c>
      <c r="F537" s="12">
        <f t="shared" si="72"/>
        <v>1.891959798994975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0.63761322251545594</v>
      </c>
      <c r="J537" s="18">
        <f t="shared" si="75"/>
        <v>4.1178841114272258E-4</v>
      </c>
      <c r="K537" s="12">
        <f t="shared" si="79"/>
        <v>1.8411866751272485</v>
      </c>
      <c r="L537" s="12">
        <f t="shared" si="76"/>
        <v>0.61041029587591344</v>
      </c>
      <c r="M537" s="12">
        <f t="shared" si="80"/>
        <v>0.37260072931132021</v>
      </c>
      <c r="N537" s="18">
        <f t="shared" si="77"/>
        <v>2.4063594808843375E-4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3.94</v>
      </c>
      <c r="D538" s="5" t="str">
        <f>'Исходные данные'!A540</f>
        <v>09.02.2015</v>
      </c>
      <c r="E538" s="1">
        <f>'Исходные данные'!B540</f>
        <v>7.57</v>
      </c>
      <c r="F538" s="12">
        <f t="shared" si="72"/>
        <v>1.9213197969543148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0.65301234413951503</v>
      </c>
      <c r="J538" s="18">
        <f t="shared" si="75"/>
        <v>4.2055651569469386E-4</v>
      </c>
      <c r="K538" s="12">
        <f t="shared" si="79"/>
        <v>1.8697587605664927</v>
      </c>
      <c r="L538" s="12">
        <f t="shared" si="76"/>
        <v>0.62580941749997243</v>
      </c>
      <c r="M538" s="12">
        <f t="shared" si="80"/>
        <v>0.39163742703165483</v>
      </c>
      <c r="N538" s="18">
        <f t="shared" si="77"/>
        <v>2.5222443833753711E-4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3.88</v>
      </c>
      <c r="D539" s="5" t="str">
        <f>'Исходные данные'!A541</f>
        <v>06.02.2015</v>
      </c>
      <c r="E539" s="1">
        <f>'Исходные данные'!B541</f>
        <v>7.53</v>
      </c>
      <c r="F539" s="12">
        <f t="shared" si="72"/>
        <v>1.9407216494845363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0.6630598881766202</v>
      </c>
      <c r="J539" s="18">
        <f t="shared" si="75"/>
        <v>4.258355358289241E-4</v>
      </c>
      <c r="K539" s="12">
        <f t="shared" si="79"/>
        <v>1.8886399399501159</v>
      </c>
      <c r="L539" s="12">
        <f t="shared" si="76"/>
        <v>0.63585696153707771</v>
      </c>
      <c r="M539" s="12">
        <f t="shared" si="80"/>
        <v>0.40431407553516474</v>
      </c>
      <c r="N539" s="18">
        <f t="shared" si="77"/>
        <v>2.5966176520216748E-4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3.96</v>
      </c>
      <c r="D540" s="5" t="str">
        <f>'Исходные данные'!A542</f>
        <v>05.02.2015</v>
      </c>
      <c r="E540" s="1">
        <f>'Исходные данные'!B542</f>
        <v>7.32</v>
      </c>
      <c r="F540" s="12">
        <f t="shared" si="72"/>
        <v>1.8484848484848486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0.61436630270683112</v>
      </c>
      <c r="J540" s="18">
        <f t="shared" si="75"/>
        <v>3.934619144763055E-4</v>
      </c>
      <c r="K540" s="12">
        <f t="shared" si="79"/>
        <v>1.7988784296647489</v>
      </c>
      <c r="L540" s="12">
        <f t="shared" si="76"/>
        <v>0.58716337606728863</v>
      </c>
      <c r="M540" s="12">
        <f t="shared" si="80"/>
        <v>0.34476083019473625</v>
      </c>
      <c r="N540" s="18">
        <f t="shared" si="77"/>
        <v>2.2079703214059938E-4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3.99</v>
      </c>
      <c r="D541" s="5" t="str">
        <f>'Исходные данные'!A543</f>
        <v>04.02.2015</v>
      </c>
      <c r="E541" s="1">
        <f>'Исходные данные'!B543</f>
        <v>7.31</v>
      </c>
      <c r="F541" s="12">
        <f t="shared" si="72"/>
        <v>1.8320802005012529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0.60545204285991494</v>
      </c>
      <c r="J541" s="18">
        <f t="shared" si="75"/>
        <v>3.866706708834106E-4</v>
      </c>
      <c r="K541" s="12">
        <f t="shared" si="79"/>
        <v>1.7829140210691781</v>
      </c>
      <c r="L541" s="12">
        <f t="shared" si="76"/>
        <v>0.57824911622037245</v>
      </c>
      <c r="M541" s="12">
        <f t="shared" si="80"/>
        <v>0.3343720404096418</v>
      </c>
      <c r="N541" s="18">
        <f t="shared" si="77"/>
        <v>2.1354599875347298E-4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3.98</v>
      </c>
      <c r="D542" s="5" t="str">
        <f>'Исходные данные'!A544</f>
        <v>03.02.2015</v>
      </c>
      <c r="E542" s="1">
        <f>'Исходные данные'!B544</f>
        <v>7.33</v>
      </c>
      <c r="F542" s="12">
        <f t="shared" si="72"/>
        <v>1.8417085427135678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0.61069369660221373</v>
      </c>
      <c r="J542" s="18">
        <f t="shared" si="75"/>
        <v>3.8892968311225675E-4</v>
      </c>
      <c r="K542" s="12">
        <f t="shared" si="79"/>
        <v>1.7922839745926602</v>
      </c>
      <c r="L542" s="12">
        <f t="shared" si="76"/>
        <v>0.58349076996267124</v>
      </c>
      <c r="M542" s="12">
        <f t="shared" si="80"/>
        <v>0.34046147863163095</v>
      </c>
      <c r="N542" s="18">
        <f t="shared" si="77"/>
        <v>2.1682813451795273E-4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4.05</v>
      </c>
      <c r="D543" s="5" t="str">
        <f>'Исходные данные'!A545</f>
        <v>02.02.2015</v>
      </c>
      <c r="E543" s="1">
        <f>'Исходные данные'!B545</f>
        <v>7.39</v>
      </c>
      <c r="F543" s="12">
        <f t="shared" si="72"/>
        <v>1.8246913580246913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0.6014108538416626</v>
      </c>
      <c r="J543" s="18">
        <f t="shared" si="75"/>
        <v>3.8194874155719923E-4</v>
      </c>
      <c r="K543" s="12">
        <f t="shared" si="79"/>
        <v>1.7757234674857001</v>
      </c>
      <c r="L543" s="12">
        <f t="shared" si="76"/>
        <v>0.57420792720211999</v>
      </c>
      <c r="M543" s="12">
        <f t="shared" si="80"/>
        <v>0.32971474366175513</v>
      </c>
      <c r="N543" s="18">
        <f t="shared" si="77"/>
        <v>2.0939783612155662E-4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4.05</v>
      </c>
      <c r="D544" s="5" t="str">
        <f>'Исходные данные'!A546</f>
        <v>30.01.2015</v>
      </c>
      <c r="E544" s="1">
        <f>'Исходные данные'!B546</f>
        <v>7.38</v>
      </c>
      <c r="F544" s="12">
        <f t="shared" si="72"/>
        <v>1.8222222222222222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0.60005675749393339</v>
      </c>
      <c r="J544" s="18">
        <f t="shared" si="75"/>
        <v>3.8002513506392118E-4</v>
      </c>
      <c r="K544" s="12">
        <f t="shared" si="79"/>
        <v>1.7733205940520254</v>
      </c>
      <c r="L544" s="12">
        <f t="shared" si="76"/>
        <v>0.57285383085439079</v>
      </c>
      <c r="M544" s="12">
        <f t="shared" si="80"/>
        <v>0.32816151152455098</v>
      </c>
      <c r="N544" s="18">
        <f t="shared" si="77"/>
        <v>2.0782971141052243E-4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4.05</v>
      </c>
      <c r="D545" s="5" t="str">
        <f>'Исходные данные'!A547</f>
        <v>29.01.2015</v>
      </c>
      <c r="E545" s="1">
        <f>'Исходные данные'!B547</f>
        <v>7.33</v>
      </c>
      <c r="F545" s="12">
        <f t="shared" si="72"/>
        <v>1.8098765432098767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0.59325863478011243</v>
      </c>
      <c r="J545" s="18">
        <f t="shared" si="75"/>
        <v>3.7467112861081804E-4</v>
      </c>
      <c r="K545" s="12">
        <f t="shared" si="79"/>
        <v>1.7613062268836515</v>
      </c>
      <c r="L545" s="12">
        <f t="shared" si="76"/>
        <v>0.56605570814056994</v>
      </c>
      <c r="M545" s="12">
        <f t="shared" si="80"/>
        <v>0.32041906471852211</v>
      </c>
      <c r="N545" s="18">
        <f t="shared" si="77"/>
        <v>2.0235992460692606E-4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4.08</v>
      </c>
      <c r="D546" s="5" t="str">
        <f>'Исходные данные'!A548</f>
        <v>28.01.2015</v>
      </c>
      <c r="E546" s="1">
        <f>'Исходные данные'!B548</f>
        <v>7.33</v>
      </c>
      <c r="F546" s="12">
        <f t="shared" si="72"/>
        <v>1.7965686274509804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0.58587852748248981</v>
      </c>
      <c r="J546" s="18">
        <f t="shared" si="75"/>
        <v>3.6897752316706353E-4</v>
      </c>
      <c r="K546" s="12">
        <f t="shared" si="79"/>
        <v>1.7483554458036246</v>
      </c>
      <c r="L546" s="12">
        <f t="shared" si="76"/>
        <v>0.55867560084294732</v>
      </c>
      <c r="M546" s="12">
        <f t="shared" si="80"/>
        <v>0.31211842697722819</v>
      </c>
      <c r="N546" s="18">
        <f t="shared" si="77"/>
        <v>1.9656751138451576E-4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4.09</v>
      </c>
      <c r="D547" s="5" t="str">
        <f>'Исходные данные'!A549</f>
        <v>27.01.2015</v>
      </c>
      <c r="E547" s="1">
        <f>'Исходные данные'!B549</f>
        <v>7.12</v>
      </c>
      <c r="F547" s="12">
        <f t="shared" si="72"/>
        <v>1.7408312958435208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0.55436275536917401</v>
      </c>
      <c r="J547" s="18">
        <f t="shared" si="75"/>
        <v>3.4815492569824033E-4</v>
      </c>
      <c r="K547" s="12">
        <f t="shared" si="79"/>
        <v>1.6941138956833113</v>
      </c>
      <c r="L547" s="12">
        <f t="shared" si="76"/>
        <v>0.52715982872963152</v>
      </c>
      <c r="M547" s="12">
        <f t="shared" si="80"/>
        <v>0.27789748502625444</v>
      </c>
      <c r="N547" s="18">
        <f t="shared" si="77"/>
        <v>1.7452719778516247E-4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4.0599999999999996</v>
      </c>
      <c r="D548" s="5" t="str">
        <f>'Исходные данные'!A550</f>
        <v>26.01.2015</v>
      </c>
      <c r="E548" s="1">
        <f>'Исходные данные'!B550</f>
        <v>6.82</v>
      </c>
      <c r="F548" s="12">
        <f t="shared" si="72"/>
        <v>1.6798029556650249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0.51867649824172968</v>
      </c>
      <c r="J548" s="18">
        <f t="shared" si="75"/>
        <v>3.2483381952074099E-4</v>
      </c>
      <c r="K548" s="12">
        <f t="shared" si="79"/>
        <v>1.6347233278702591</v>
      </c>
      <c r="L548" s="12">
        <f t="shared" si="76"/>
        <v>0.49147357160218708</v>
      </c>
      <c r="M548" s="12">
        <f t="shared" si="80"/>
        <v>0.24154627158341016</v>
      </c>
      <c r="N548" s="18">
        <f t="shared" si="77"/>
        <v>1.512742494703623E-4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4.05</v>
      </c>
      <c r="D549" s="5" t="str">
        <f>'Исходные данные'!A551</f>
        <v>23.01.2015</v>
      </c>
      <c r="E549" s="1">
        <f>'Исходные данные'!B551</f>
        <v>6.97</v>
      </c>
      <c r="F549" s="12">
        <f t="shared" si="72"/>
        <v>1.7209876543209877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0.54289834365398471</v>
      </c>
      <c r="J549" s="18">
        <f t="shared" si="75"/>
        <v>3.3905437654770852E-4</v>
      </c>
      <c r="K549" s="12">
        <f t="shared" si="79"/>
        <v>1.6748027832713575</v>
      </c>
      <c r="L549" s="12">
        <f t="shared" si="76"/>
        <v>0.51569541701444233</v>
      </c>
      <c r="M549" s="12">
        <f t="shared" si="80"/>
        <v>0.26594176312969958</v>
      </c>
      <c r="N549" s="18">
        <f t="shared" si="77"/>
        <v>1.6608766585850471E-4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4</v>
      </c>
      <c r="D550" s="5" t="str">
        <f>'Исходные данные'!A552</f>
        <v>22.01.2015</v>
      </c>
      <c r="E550" s="1">
        <f>'Исходные данные'!B552</f>
        <v>6.83</v>
      </c>
      <c r="F550" s="12">
        <f t="shared" si="72"/>
        <v>1.7075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0.53503031246280808</v>
      </c>
      <c r="J550" s="18">
        <f t="shared" si="75"/>
        <v>3.3320798117772291E-4</v>
      </c>
      <c r="K550" s="12">
        <f t="shared" si="79"/>
        <v>1.6616770871399087</v>
      </c>
      <c r="L550" s="12">
        <f t="shared" si="76"/>
        <v>0.50782738582326559</v>
      </c>
      <c r="M550" s="12">
        <f t="shared" si="80"/>
        <v>0.25788865379209186</v>
      </c>
      <c r="N550" s="18">
        <f t="shared" si="77"/>
        <v>1.6060876495605471E-4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3.96</v>
      </c>
      <c r="D551" s="5" t="str">
        <f>'Исходные данные'!A553</f>
        <v>21.01.2015</v>
      </c>
      <c r="E551" s="1">
        <f>'Исходные данные'!B553</f>
        <v>6.68</v>
      </c>
      <c r="F551" s="12">
        <f t="shared" si="72"/>
        <v>1.6868686868686869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0.52287396228216521</v>
      </c>
      <c r="J551" s="18">
        <f t="shared" si="75"/>
        <v>3.247283399892061E-4</v>
      </c>
      <c r="K551" s="12">
        <f t="shared" si="79"/>
        <v>1.6415994412787596</v>
      </c>
      <c r="L551" s="12">
        <f t="shared" si="76"/>
        <v>0.4956710356426226</v>
      </c>
      <c r="M551" s="12">
        <f t="shared" si="80"/>
        <v>0.24568977557503011</v>
      </c>
      <c r="N551" s="18">
        <f t="shared" si="77"/>
        <v>1.5258444430198286E-4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3.95</v>
      </c>
      <c r="D552" s="5" t="str">
        <f>'Исходные данные'!A554</f>
        <v>20.01.2015</v>
      </c>
      <c r="E552" s="1">
        <f>'Исходные данные'!B554</f>
        <v>6.54</v>
      </c>
      <c r="F552" s="12">
        <f t="shared" si="72"/>
        <v>1.6556962025316455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0.50422158655607685</v>
      </c>
      <c r="J552" s="18">
        <f t="shared" si="75"/>
        <v>3.122703720773151E-4</v>
      </c>
      <c r="K552" s="12">
        <f t="shared" si="79"/>
        <v>1.6112635098163355</v>
      </c>
      <c r="L552" s="12">
        <f t="shared" si="76"/>
        <v>0.4770186599165343</v>
      </c>
      <c r="M552" s="12">
        <f t="shared" si="80"/>
        <v>0.22754680190856627</v>
      </c>
      <c r="N552" s="18">
        <f t="shared" si="77"/>
        <v>1.4092241663495028E-4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3.94</v>
      </c>
      <c r="D553" s="5" t="str">
        <f>'Исходные данные'!A555</f>
        <v>19.01.2015</v>
      </c>
      <c r="E553" s="1">
        <f>'Исходные данные'!B555</f>
        <v>6.55</v>
      </c>
      <c r="F553" s="12">
        <f t="shared" si="72"/>
        <v>1.6624365482233503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0.50828432633731813</v>
      </c>
      <c r="J553" s="18">
        <f t="shared" si="75"/>
        <v>3.1390789115811767E-4</v>
      </c>
      <c r="K553" s="12">
        <f t="shared" si="79"/>
        <v>1.6178229698428701</v>
      </c>
      <c r="L553" s="12">
        <f t="shared" si="76"/>
        <v>0.48108139969777558</v>
      </c>
      <c r="M553" s="12">
        <f t="shared" si="80"/>
        <v>0.23143931313517097</v>
      </c>
      <c r="N553" s="18">
        <f t="shared" si="77"/>
        <v>1.429330454489184E-4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3.9</v>
      </c>
      <c r="D554" s="5" t="str">
        <f>'Исходные данные'!A556</f>
        <v>16.01.2015</v>
      </c>
      <c r="E554" s="1">
        <f>'Исходные данные'!B556</f>
        <v>6.46</v>
      </c>
      <c r="F554" s="12">
        <f t="shared" si="72"/>
        <v>1.6564102564102565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0.50465276465890985</v>
      </c>
      <c r="J554" s="18">
        <f t="shared" si="75"/>
        <v>3.1079522780545272E-4</v>
      </c>
      <c r="K554" s="12">
        <f t="shared" si="79"/>
        <v>1.6119584011598618</v>
      </c>
      <c r="L554" s="12">
        <f t="shared" si="76"/>
        <v>0.47744983801936725</v>
      </c>
      <c r="M554" s="12">
        <f t="shared" si="80"/>
        <v>0.22795834782472008</v>
      </c>
      <c r="N554" s="18">
        <f t="shared" si="77"/>
        <v>1.4039032698101686E-4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3.9</v>
      </c>
      <c r="D555" s="5" t="str">
        <f>'Исходные данные'!A557</f>
        <v>15.01.2015</v>
      </c>
      <c r="E555" s="1">
        <f>'Исходные данные'!B557</f>
        <v>6.48</v>
      </c>
      <c r="F555" s="12">
        <f t="shared" si="72"/>
        <v>1.6615384615384616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0.50774395722858268</v>
      </c>
      <c r="J555" s="18">
        <f t="shared" si="75"/>
        <v>3.1182621106157877E-4</v>
      </c>
      <c r="K555" s="12">
        <f t="shared" si="79"/>
        <v>1.6169489844451865</v>
      </c>
      <c r="L555" s="12">
        <f t="shared" si="76"/>
        <v>0.48054103058904013</v>
      </c>
      <c r="M555" s="12">
        <f t="shared" si="80"/>
        <v>0.23091968207957686</v>
      </c>
      <c r="N555" s="18">
        <f t="shared" si="77"/>
        <v>1.4181716689540405E-4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3.86</v>
      </c>
      <c r="D556" s="5" t="str">
        <f>'Исходные данные'!A558</f>
        <v>14.01.2015</v>
      </c>
      <c r="E556" s="1">
        <f>'Исходные данные'!B558</f>
        <v>6.47</v>
      </c>
      <c r="F556" s="12">
        <f t="shared" si="72"/>
        <v>1.6761658031088082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0.51650892503606971</v>
      </c>
      <c r="J556" s="18">
        <f t="shared" si="75"/>
        <v>3.163237889016348E-4</v>
      </c>
      <c r="K556" s="12">
        <f t="shared" si="79"/>
        <v>1.6311837828833793</v>
      </c>
      <c r="L556" s="12">
        <f t="shared" si="76"/>
        <v>0.48930599839652722</v>
      </c>
      <c r="M556" s="12">
        <f t="shared" si="80"/>
        <v>0.23942036006682235</v>
      </c>
      <c r="N556" s="18">
        <f t="shared" si="77"/>
        <v>1.4662738970336688E-4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3.85</v>
      </c>
      <c r="D557" s="5" t="str">
        <f>'Исходные данные'!A559</f>
        <v>13.01.2015</v>
      </c>
      <c r="E557" s="1">
        <f>'Исходные данные'!B559</f>
        <v>6.36</v>
      </c>
      <c r="F557" s="12">
        <f t="shared" si="72"/>
        <v>1.6519480519480521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0.50195522905233803</v>
      </c>
      <c r="J557" s="18">
        <f t="shared" si="75"/>
        <v>3.0655272132093172E-4</v>
      </c>
      <c r="K557" s="12">
        <f t="shared" si="79"/>
        <v>1.6076159455739301</v>
      </c>
      <c r="L557" s="12">
        <f t="shared" si="76"/>
        <v>0.47475230241279548</v>
      </c>
      <c r="M557" s="12">
        <f t="shared" si="80"/>
        <v>0.22538974864625047</v>
      </c>
      <c r="N557" s="18">
        <f t="shared" si="77"/>
        <v>1.3764940936225324E-4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3.93</v>
      </c>
      <c r="D558" s="5" t="str">
        <f>'Исходные данные'!A560</f>
        <v>12.01.2015</v>
      </c>
      <c r="E558" s="1">
        <f>'Исходные данные'!B560</f>
        <v>6.13</v>
      </c>
      <c r="F558" s="12">
        <f t="shared" si="72"/>
        <v>1.559796437659033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0.44455532406695009</v>
      </c>
      <c r="J558" s="18">
        <f t="shared" si="75"/>
        <v>2.7073984638072417E-4</v>
      </c>
      <c r="K558" s="12">
        <f t="shared" si="79"/>
        <v>1.5179373359065698</v>
      </c>
      <c r="L558" s="12">
        <f t="shared" si="76"/>
        <v>0.4173523974274076</v>
      </c>
      <c r="M558" s="12">
        <f t="shared" si="80"/>
        <v>0.17418302363840482</v>
      </c>
      <c r="N558" s="18">
        <f t="shared" si="77"/>
        <v>1.06079676721833E-4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3.92</v>
      </c>
      <c r="D559" s="5" t="str">
        <f>'Исходные данные'!A561</f>
        <v>31.12.2014</v>
      </c>
      <c r="E559" s="1">
        <f>'Исходные данные'!B561</f>
        <v>5.68</v>
      </c>
      <c r="F559" s="12">
        <f t="shared" si="72"/>
        <v>1.4489795918367347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0.37085957893068883</v>
      </c>
      <c r="J559" s="18">
        <f t="shared" si="75"/>
        <v>2.2522781965826061E-4</v>
      </c>
      <c r="K559" s="12">
        <f t="shared" si="79"/>
        <v>1.4100943997004036</v>
      </c>
      <c r="L559" s="12">
        <f t="shared" si="76"/>
        <v>0.34365665229114639</v>
      </c>
      <c r="M559" s="12">
        <f t="shared" si="80"/>
        <v>0.11809989466395793</v>
      </c>
      <c r="N559" s="18">
        <f t="shared" si="77"/>
        <v>7.1723593748686045E-5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3.92</v>
      </c>
      <c r="D560" s="5" t="str">
        <f>'Исходные данные'!A562</f>
        <v>30.12.2014</v>
      </c>
      <c r="E560" s="1">
        <f>'Исходные данные'!B562</f>
        <v>5.65</v>
      </c>
      <c r="F560" s="12">
        <f t="shared" si="72"/>
        <v>1.4413265306122449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0.36556389135597844</v>
      </c>
      <c r="J560" s="18">
        <f t="shared" si="75"/>
        <v>2.2139203526129177E-4</v>
      </c>
      <c r="K560" s="12">
        <f t="shared" si="79"/>
        <v>1.4026467180118452</v>
      </c>
      <c r="L560" s="12">
        <f t="shared" si="76"/>
        <v>0.33836096471643601</v>
      </c>
      <c r="M560" s="12">
        <f t="shared" si="80"/>
        <v>0.11448814244383729</v>
      </c>
      <c r="N560" s="18">
        <f t="shared" si="77"/>
        <v>6.9336068108115395E-5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3.89</v>
      </c>
      <c r="D561" s="5" t="str">
        <f>'Исходные данные'!A563</f>
        <v>29.12.2014</v>
      </c>
      <c r="E561" s="1">
        <f>'Исходные данные'!B563</f>
        <v>5.65</v>
      </c>
      <c r="F561" s="12">
        <f t="shared" si="72"/>
        <v>1.4524421593830334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0.37324638752799466</v>
      </c>
      <c r="J561" s="18">
        <f t="shared" si="75"/>
        <v>2.2541379128797196E-4</v>
      </c>
      <c r="K561" s="12">
        <f t="shared" si="79"/>
        <v>1.4134640448859723</v>
      </c>
      <c r="L561" s="12">
        <f t="shared" si="76"/>
        <v>0.34604346088845211</v>
      </c>
      <c r="M561" s="12">
        <f t="shared" si="80"/>
        <v>0.11974607682365773</v>
      </c>
      <c r="N561" s="18">
        <f t="shared" si="77"/>
        <v>7.2317959585494783E-5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3.89</v>
      </c>
      <c r="D562" s="5" t="str">
        <f>'Исходные данные'!A564</f>
        <v>26.12.2014</v>
      </c>
      <c r="E562" s="1">
        <f>'Исходные данные'!B564</f>
        <v>5.54</v>
      </c>
      <c r="F562" s="12">
        <f t="shared" si="72"/>
        <v>1.4241645244215937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0.35358534312883744</v>
      </c>
      <c r="J562" s="18">
        <f t="shared" si="75"/>
        <v>2.1294394430417888E-4</v>
      </c>
      <c r="K562" s="12">
        <f t="shared" si="79"/>
        <v>1.3859452758704931</v>
      </c>
      <c r="L562" s="12">
        <f t="shared" si="76"/>
        <v>0.32638241648929489</v>
      </c>
      <c r="M562" s="12">
        <f t="shared" si="80"/>
        <v>0.10652548179339159</v>
      </c>
      <c r="N562" s="18">
        <f t="shared" si="77"/>
        <v>6.4154119232601639E-5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3.88</v>
      </c>
      <c r="D563" s="5" t="str">
        <f>'Исходные данные'!A565</f>
        <v>25.12.2014</v>
      </c>
      <c r="E563" s="1">
        <f>'Исходные данные'!B565</f>
        <v>5.47</v>
      </c>
      <c r="F563" s="12">
        <f t="shared" si="72"/>
        <v>1.4097938144329896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0.34344346279870769</v>
      </c>
      <c r="J563" s="18">
        <f t="shared" si="75"/>
        <v>2.0625878898377373E-4</v>
      </c>
      <c r="K563" s="12">
        <f t="shared" si="79"/>
        <v>1.3719602219823548</v>
      </c>
      <c r="L563" s="12">
        <f t="shared" si="76"/>
        <v>0.31624053615916514</v>
      </c>
      <c r="M563" s="12">
        <f t="shared" si="80"/>
        <v>0.10000807671023627</v>
      </c>
      <c r="N563" s="18">
        <f t="shared" si="77"/>
        <v>6.0060962065652971E-5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3.88</v>
      </c>
      <c r="D564" s="5" t="str">
        <f>'Исходные данные'!A566</f>
        <v>24.12.2014</v>
      </c>
      <c r="E564" s="1">
        <f>'Исходные данные'!B566</f>
        <v>5.54</v>
      </c>
      <c r="F564" s="12">
        <f t="shared" si="72"/>
        <v>1.4278350515463918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0.35615934712401037</v>
      </c>
      <c r="J564" s="18">
        <f t="shared" si="75"/>
        <v>2.1329846258374052E-4</v>
      </c>
      <c r="K564" s="12">
        <f t="shared" si="79"/>
        <v>1.3895172997773759</v>
      </c>
      <c r="L564" s="12">
        <f t="shared" si="76"/>
        <v>0.32895642048446783</v>
      </c>
      <c r="M564" s="12">
        <f t="shared" si="80"/>
        <v>0.10821232657795404</v>
      </c>
      <c r="N564" s="18">
        <f t="shared" si="77"/>
        <v>6.4806730689705955E-5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3.89</v>
      </c>
      <c r="D565" s="5" t="str">
        <f>'Исходные данные'!A567</f>
        <v>23.12.2014</v>
      </c>
      <c r="E565" s="1">
        <f>'Исходные данные'!B567</f>
        <v>5.57</v>
      </c>
      <c r="F565" s="12">
        <f t="shared" si="72"/>
        <v>1.4318766066838047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0.35898589630883776</v>
      </c>
      <c r="J565" s="18">
        <f t="shared" si="75"/>
        <v>2.1439118981218051E-4</v>
      </c>
      <c r="K565" s="12">
        <f t="shared" si="79"/>
        <v>1.3934503946928967</v>
      </c>
      <c r="L565" s="12">
        <f t="shared" si="76"/>
        <v>0.33178296966929521</v>
      </c>
      <c r="M565" s="12">
        <f t="shared" si="80"/>
        <v>0.11007993896257651</v>
      </c>
      <c r="N565" s="18">
        <f t="shared" si="77"/>
        <v>6.5741215271408927E-5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3.9</v>
      </c>
      <c r="D566" s="5" t="str">
        <f>'Исходные данные'!A568</f>
        <v>22.12.2014</v>
      </c>
      <c r="E566" s="1">
        <f>'Исходные данные'!B568</f>
        <v>5.75</v>
      </c>
      <c r="F566" s="12">
        <f t="shared" si="72"/>
        <v>1.4743589743589745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0.38822330167365837</v>
      </c>
      <c r="J566" s="18">
        <f t="shared" si="75"/>
        <v>2.3120505018807498E-4</v>
      </c>
      <c r="K566" s="12">
        <f t="shared" si="79"/>
        <v>1.4347926945308367</v>
      </c>
      <c r="L566" s="12">
        <f t="shared" si="76"/>
        <v>0.36102037503411583</v>
      </c>
      <c r="M566" s="12">
        <f t="shared" si="80"/>
        <v>0.13033571118977369</v>
      </c>
      <c r="N566" s="18">
        <f t="shared" si="77"/>
        <v>7.7620983895142462E-5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3.85</v>
      </c>
      <c r="D567" s="5" t="str">
        <f>'Исходные данные'!A569</f>
        <v>19.12.2014</v>
      </c>
      <c r="E567" s="1">
        <f>'Исходные данные'!B569</f>
        <v>5.89</v>
      </c>
      <c r="F567" s="12">
        <f t="shared" si="72"/>
        <v>1.5298701298701298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0.42518284936380246</v>
      </c>
      <c r="J567" s="18">
        <f t="shared" si="75"/>
        <v>2.5250944348832147E-4</v>
      </c>
      <c r="K567" s="12">
        <f t="shared" si="79"/>
        <v>1.4888141382752276</v>
      </c>
      <c r="L567" s="12">
        <f t="shared" si="76"/>
        <v>0.39797992272425997</v>
      </c>
      <c r="M567" s="12">
        <f t="shared" si="80"/>
        <v>0.15838801889160797</v>
      </c>
      <c r="N567" s="18">
        <f t="shared" si="77"/>
        <v>9.4064166899913932E-5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3.83</v>
      </c>
      <c r="D568" s="5" t="str">
        <f>'Исходные данные'!A570</f>
        <v>18.12.2014</v>
      </c>
      <c r="E568" s="1">
        <f>'Исходные данные'!B570</f>
        <v>6.14</v>
      </c>
      <c r="F568" s="12">
        <f t="shared" si="72"/>
        <v>1.6031331592689293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0.47195993896649635</v>
      </c>
      <c r="J568" s="18">
        <f t="shared" si="75"/>
        <v>2.7950732405270429E-4</v>
      </c>
      <c r="K568" s="12">
        <f t="shared" si="79"/>
        <v>1.5601110620154575</v>
      </c>
      <c r="L568" s="12">
        <f t="shared" si="76"/>
        <v>0.44475701232695386</v>
      </c>
      <c r="M568" s="12">
        <f t="shared" si="80"/>
        <v>0.19780880001399823</v>
      </c>
      <c r="N568" s="18">
        <f t="shared" si="77"/>
        <v>1.1714767250597947E-4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3.77</v>
      </c>
      <c r="D569" s="5" t="str">
        <f>'Исходные данные'!A571</f>
        <v>17.12.2014</v>
      </c>
      <c r="E569" s="1">
        <f>'Исходные данные'!B571</f>
        <v>6.11</v>
      </c>
      <c r="F569" s="12">
        <f t="shared" si="72"/>
        <v>1.6206896551724139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0.48285177172358462</v>
      </c>
      <c r="J569" s="18">
        <f t="shared" si="75"/>
        <v>2.8515963802265451E-4</v>
      </c>
      <c r="K569" s="12">
        <f t="shared" si="79"/>
        <v>1.5771964072413935</v>
      </c>
      <c r="L569" s="12">
        <f t="shared" si="76"/>
        <v>0.45564884508404208</v>
      </c>
      <c r="M569" s="12">
        <f t="shared" si="80"/>
        <v>0.20761587002642143</v>
      </c>
      <c r="N569" s="18">
        <f t="shared" si="77"/>
        <v>1.2261250721553696E-4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3.75</v>
      </c>
      <c r="D570" s="5" t="str">
        <f>'Исходные данные'!A572</f>
        <v>16.12.2014</v>
      </c>
      <c r="E570" s="1">
        <f>'Исходные данные'!B572</f>
        <v>5.97</v>
      </c>
      <c r="F570" s="12">
        <f t="shared" si="72"/>
        <v>1.5919999999999999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0.4649910874221912</v>
      </c>
      <c r="J570" s="18">
        <f t="shared" si="75"/>
        <v>2.7384513104123178E-4</v>
      </c>
      <c r="K570" s="12">
        <f t="shared" si="79"/>
        <v>1.5492766750961839</v>
      </c>
      <c r="L570" s="12">
        <f t="shared" si="76"/>
        <v>0.43778816078264865</v>
      </c>
      <c r="M570" s="12">
        <f t="shared" si="80"/>
        <v>0.19165847372145428</v>
      </c>
      <c r="N570" s="18">
        <f t="shared" si="77"/>
        <v>1.1287257169245551E-4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3.74</v>
      </c>
      <c r="D571" s="5" t="str">
        <f>'Исходные данные'!A573</f>
        <v>15.12.2014</v>
      </c>
      <c r="E571" s="1">
        <f>'Исходные данные'!B573</f>
        <v>5.87</v>
      </c>
      <c r="F571" s="12">
        <f t="shared" si="72"/>
        <v>1.5695187165775399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0.45076902241356442</v>
      </c>
      <c r="J571" s="18">
        <f t="shared" si="75"/>
        <v>2.6472845630070468E-4</v>
      </c>
      <c r="K571" s="12">
        <f t="shared" si="79"/>
        <v>1.5273987052264331</v>
      </c>
      <c r="L571" s="12">
        <f t="shared" si="76"/>
        <v>0.42356609577402193</v>
      </c>
      <c r="M571" s="12">
        <f t="shared" si="80"/>
        <v>0.17940823748924797</v>
      </c>
      <c r="N571" s="18">
        <f t="shared" si="77"/>
        <v>1.0536319799408124E-4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3.77</v>
      </c>
      <c r="D572" s="5" t="str">
        <f>'Исходные данные'!A574</f>
        <v>12.12.2014</v>
      </c>
      <c r="E572" s="1">
        <f>'Исходные данные'!B574</f>
        <v>5.79</v>
      </c>
      <c r="F572" s="12">
        <f t="shared" si="72"/>
        <v>1.5358090185676392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0.42905729012498445</v>
      </c>
      <c r="J572" s="18">
        <f t="shared" si="75"/>
        <v>2.5127426948047294E-4</v>
      </c>
      <c r="K572" s="12">
        <f t="shared" si="79"/>
        <v>1.4945936494153302</v>
      </c>
      <c r="L572" s="12">
        <f t="shared" si="76"/>
        <v>0.4018543634854419</v>
      </c>
      <c r="M572" s="12">
        <f t="shared" si="80"/>
        <v>0.16148692945228971</v>
      </c>
      <c r="N572" s="18">
        <f t="shared" si="77"/>
        <v>9.457364124252157E-5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3.78</v>
      </c>
      <c r="D573" s="5" t="str">
        <f>'Исходные данные'!A575</f>
        <v>11.12.2014</v>
      </c>
      <c r="E573" s="1">
        <f>'Исходные данные'!B575</f>
        <v>5.77</v>
      </c>
      <c r="F573" s="12">
        <f t="shared" si="72"/>
        <v>1.5264550264550265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0.42294807088851188</v>
      </c>
      <c r="J573" s="18">
        <f t="shared" si="75"/>
        <v>2.4700511763248644E-4</v>
      </c>
      <c r="K573" s="12">
        <f t="shared" si="79"/>
        <v>1.485490683461119</v>
      </c>
      <c r="L573" s="12">
        <f t="shared" si="76"/>
        <v>0.39574514424896945</v>
      </c>
      <c r="M573" s="12">
        <f t="shared" si="80"/>
        <v>0.15661421919663768</v>
      </c>
      <c r="N573" s="18">
        <f t="shared" si="77"/>
        <v>9.1463979382430273E-5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3.78</v>
      </c>
      <c r="D574" s="5" t="str">
        <f>'Исходные данные'!A576</f>
        <v>10.12.2014</v>
      </c>
      <c r="E574" s="1">
        <f>'Исходные данные'!B576</f>
        <v>5.86</v>
      </c>
      <c r="F574" s="12">
        <f t="shared" si="72"/>
        <v>1.5502645502645505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0.43842559395742503</v>
      </c>
      <c r="J574" s="18">
        <f t="shared" si="75"/>
        <v>2.5532948621562413E-4</v>
      </c>
      <c r="K574" s="12">
        <f t="shared" si="79"/>
        <v>1.508661248714412</v>
      </c>
      <c r="L574" s="12">
        <f t="shared" si="76"/>
        <v>0.41122266731788248</v>
      </c>
      <c r="M574" s="12">
        <f t="shared" si="80"/>
        <v>0.16910408211603389</v>
      </c>
      <c r="N574" s="18">
        <f t="shared" si="77"/>
        <v>9.8482522459317315E-5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3.75</v>
      </c>
      <c r="D575" s="5" t="str">
        <f>'Исходные данные'!A577</f>
        <v>09.12.2014</v>
      </c>
      <c r="E575" s="1">
        <f>'Исходные данные'!B577</f>
        <v>5.75</v>
      </c>
      <c r="F575" s="12">
        <f t="shared" si="72"/>
        <v>1.5333333333333334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0.42744401482693967</v>
      </c>
      <c r="J575" s="18">
        <f t="shared" si="75"/>
        <v>2.4823926806398771E-4</v>
      </c>
      <c r="K575" s="12">
        <f t="shared" si="79"/>
        <v>1.4921844023120703</v>
      </c>
      <c r="L575" s="12">
        <f t="shared" si="76"/>
        <v>0.40024108818739718</v>
      </c>
      <c r="M575" s="12">
        <f t="shared" si="80"/>
        <v>0.16019292867343188</v>
      </c>
      <c r="N575" s="18">
        <f t="shared" si="77"/>
        <v>9.3032476730360944E-5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3.75</v>
      </c>
      <c r="D576" s="5" t="str">
        <f>'Исходные данные'!A578</f>
        <v>08.12.2014</v>
      </c>
      <c r="E576" s="1">
        <f>'Исходные данные'!B578</f>
        <v>5.8</v>
      </c>
      <c r="F576" s="12">
        <f t="shared" si="72"/>
        <v>1.5466666666666666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0.4361020775700542</v>
      </c>
      <c r="J576" s="18">
        <f t="shared" si="75"/>
        <v>2.5256058027185312E-4</v>
      </c>
      <c r="K576" s="12">
        <f t="shared" si="79"/>
        <v>1.5051599188539142</v>
      </c>
      <c r="L576" s="12">
        <f t="shared" si="76"/>
        <v>0.40889915093051166</v>
      </c>
      <c r="M576" s="12">
        <f t="shared" si="80"/>
        <v>0.16719851563169338</v>
      </c>
      <c r="N576" s="18">
        <f t="shared" si="77"/>
        <v>9.6829976971961654E-5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3.74</v>
      </c>
      <c r="D577" s="5" t="str">
        <f>'Исходные данные'!A579</f>
        <v>05.12.2014</v>
      </c>
      <c r="E577" s="1">
        <f>'Исходные данные'!B579</f>
        <v>5.9</v>
      </c>
      <c r="F577" s="12">
        <f t="shared" si="72"/>
        <v>1.5775401069518717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0.45586673948523326</v>
      </c>
      <c r="J577" s="18">
        <f t="shared" si="75"/>
        <v>2.6327006897178452E-4</v>
      </c>
      <c r="K577" s="12">
        <f t="shared" si="79"/>
        <v>1.5352048314882378</v>
      </c>
      <c r="L577" s="12">
        <f t="shared" si="76"/>
        <v>0.42866381284569077</v>
      </c>
      <c r="M577" s="12">
        <f t="shared" si="80"/>
        <v>0.18375266444340546</v>
      </c>
      <c r="N577" s="18">
        <f t="shared" si="77"/>
        <v>1.0611999615587567E-4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3.77</v>
      </c>
      <c r="D578" s="5" t="str">
        <f>'Исходные данные'!A580</f>
        <v>04.12.2014</v>
      </c>
      <c r="E578" s="1">
        <f>'Исходные данные'!B580</f>
        <v>6.02</v>
      </c>
      <c r="F578" s="12">
        <f t="shared" ref="F578:F641" si="81">E578/C578</f>
        <v>1.5968169761273208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0.46801225786081013</v>
      </c>
      <c r="J578" s="18">
        <f t="shared" ref="J578:J641" si="84">H578*I578</f>
        <v>2.6952991713393652E-4</v>
      </c>
      <c r="K578" s="12">
        <f t="shared" si="79"/>
        <v>1.553964381602813</v>
      </c>
      <c r="L578" s="12">
        <f t="shared" ref="L578:L641" si="85">LN(K578)</f>
        <v>0.44080933122126764</v>
      </c>
      <c r="M578" s="12">
        <f t="shared" si="80"/>
        <v>0.19431286649174129</v>
      </c>
      <c r="N578" s="18">
        <f t="shared" ref="N578:N641" si="86">M578*H578</f>
        <v>1.119054681237704E-4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3.84</v>
      </c>
      <c r="D579" s="5" t="str">
        <f>'Исходные данные'!A581</f>
        <v>03.12.2014</v>
      </c>
      <c r="E579" s="1">
        <f>'Исходные данные'!B581</f>
        <v>5.9</v>
      </c>
      <c r="F579" s="12">
        <f t="shared" si="81"/>
        <v>1.5364583333333335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0.42947998431203838</v>
      </c>
      <c r="J579" s="18">
        <f t="shared" si="84"/>
        <v>2.466487096356716E-4</v>
      </c>
      <c r="K579" s="12">
        <f t="shared" ref="K579:K642" si="88">F579/GEOMEAN(F$2:F$1242)</f>
        <v>1.495225539001565</v>
      </c>
      <c r="L579" s="12">
        <f t="shared" si="85"/>
        <v>0.40227705767249583</v>
      </c>
      <c r="M579" s="12">
        <f t="shared" ref="M579:M642" si="89">POWER(L579-AVERAGE(L$2:L$1242),2)</f>
        <v>0.16182683112964058</v>
      </c>
      <c r="N579" s="18">
        <f t="shared" si="86"/>
        <v>9.2936529152790086E-5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3.82</v>
      </c>
      <c r="D580" s="5" t="str">
        <f>'Исходные данные'!A582</f>
        <v>02.12.2014</v>
      </c>
      <c r="E580" s="1">
        <f>'Исходные данные'!B582</f>
        <v>5.84</v>
      </c>
      <c r="F580" s="12">
        <f t="shared" si="81"/>
        <v>1.5287958115183247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0.42448037422165191</v>
      </c>
      <c r="J580" s="18">
        <f t="shared" si="84"/>
        <v>2.4309705861139531E-4</v>
      </c>
      <c r="K580" s="12">
        <f t="shared" si="88"/>
        <v>1.4877686506093484</v>
      </c>
      <c r="L580" s="12">
        <f t="shared" si="85"/>
        <v>0.39727744758210937</v>
      </c>
      <c r="M580" s="12">
        <f t="shared" si="89"/>
        <v>0.1578293703573557</v>
      </c>
      <c r="N580" s="18">
        <f t="shared" si="86"/>
        <v>9.0387820088773014E-5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3.84</v>
      </c>
      <c r="D581" s="5" t="str">
        <f>'Исходные данные'!A583</f>
        <v>01.12.2014</v>
      </c>
      <c r="E581" s="1">
        <f>'Исходные данные'!B583</f>
        <v>5.72</v>
      </c>
      <c r="F581" s="12">
        <f t="shared" si="81"/>
        <v>1.4895833333333333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0.39849643879207097</v>
      </c>
      <c r="J581" s="18">
        <f t="shared" si="84"/>
        <v>2.2757927133096025E-4</v>
      </c>
      <c r="K581" s="12">
        <f t="shared" si="88"/>
        <v>1.4496084886591443</v>
      </c>
      <c r="L581" s="12">
        <f t="shared" si="85"/>
        <v>0.37129351215252854</v>
      </c>
      <c r="M581" s="12">
        <f t="shared" si="89"/>
        <v>0.1378588721665599</v>
      </c>
      <c r="N581" s="18">
        <f t="shared" si="86"/>
        <v>7.8730494478883051E-5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3.83</v>
      </c>
      <c r="D582" s="5" t="str">
        <f>'Исходные данные'!A584</f>
        <v>28.11.2014</v>
      </c>
      <c r="E582" s="1">
        <f>'Исходные данные'!B584</f>
        <v>5.47</v>
      </c>
      <c r="F582" s="12">
        <f t="shared" si="81"/>
        <v>1.4281984334203655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0.35641381324133514</v>
      </c>
      <c r="J582" s="18">
        <f t="shared" si="84"/>
        <v>2.0297799328026985E-4</v>
      </c>
      <c r="K582" s="12">
        <f t="shared" si="88"/>
        <v>1.3898709298411325</v>
      </c>
      <c r="L582" s="12">
        <f t="shared" si="85"/>
        <v>0.32921088660179271</v>
      </c>
      <c r="M582" s="12">
        <f t="shared" si="89"/>
        <v>0.10837980785713845</v>
      </c>
      <c r="N582" s="18">
        <f t="shared" si="86"/>
        <v>6.1722399900498244E-5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3.85</v>
      </c>
      <c r="D583" s="5" t="str">
        <f>'Исходные данные'!A585</f>
        <v>27.11.2014</v>
      </c>
      <c r="E583" s="1">
        <f>'Исходные данные'!B585</f>
        <v>5.37</v>
      </c>
      <c r="F583" s="12">
        <f t="shared" si="81"/>
        <v>1.3948051948051947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0.33275476022108041</v>
      </c>
      <c r="J583" s="18">
        <f t="shared" si="84"/>
        <v>1.8897522611358757E-4</v>
      </c>
      <c r="K583" s="12">
        <f t="shared" si="88"/>
        <v>1.3573738408383653</v>
      </c>
      <c r="L583" s="12">
        <f t="shared" si="85"/>
        <v>0.30555183358153792</v>
      </c>
      <c r="M583" s="12">
        <f t="shared" si="89"/>
        <v>9.3361923005039885E-2</v>
      </c>
      <c r="N583" s="18">
        <f t="shared" si="86"/>
        <v>5.302130162932844E-5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3.89</v>
      </c>
      <c r="D584" s="5" t="str">
        <f>'Исходные данные'!A586</f>
        <v>26.11.2014</v>
      </c>
      <c r="E584" s="1">
        <f>'Исходные данные'!B586</f>
        <v>5.36</v>
      </c>
      <c r="F584" s="12">
        <f t="shared" si="81"/>
        <v>1.3778920308483291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0.32055481745235576</v>
      </c>
      <c r="J584" s="18">
        <f t="shared" si="84"/>
        <v>1.8153863853753168E-4</v>
      </c>
      <c r="K584" s="12">
        <f t="shared" si="88"/>
        <v>1.340914562936073</v>
      </c>
      <c r="L584" s="12">
        <f t="shared" si="85"/>
        <v>0.29335189081281327</v>
      </c>
      <c r="M584" s="12">
        <f t="shared" si="89"/>
        <v>8.6055331843452751E-2</v>
      </c>
      <c r="N584" s="18">
        <f t="shared" si="86"/>
        <v>4.8735401657402542E-5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3.85</v>
      </c>
      <c r="D585" s="5" t="str">
        <f>'Исходные данные'!A587</f>
        <v>25.11.2014</v>
      </c>
      <c r="E585" s="1">
        <f>'Исходные данные'!B587</f>
        <v>5.32</v>
      </c>
      <c r="F585" s="12">
        <f t="shared" si="81"/>
        <v>1.3818181818181818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0.32340015505386016</v>
      </c>
      <c r="J585" s="18">
        <f t="shared" si="84"/>
        <v>1.8263884801753512E-4</v>
      </c>
      <c r="K585" s="12">
        <f t="shared" si="88"/>
        <v>1.3447353507002056</v>
      </c>
      <c r="L585" s="12">
        <f t="shared" si="85"/>
        <v>0.29619722841431767</v>
      </c>
      <c r="M585" s="12">
        <f t="shared" si="89"/>
        <v>8.7732798120323502E-2</v>
      </c>
      <c r="N585" s="18">
        <f t="shared" si="86"/>
        <v>4.9546720778109279E-5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3.85</v>
      </c>
      <c r="D586" s="5" t="str">
        <f>'Исходные данные'!A588</f>
        <v>24.11.2014</v>
      </c>
      <c r="E586" s="1">
        <f>'Исходные данные'!B588</f>
        <v>5.33</v>
      </c>
      <c r="F586" s="12">
        <f t="shared" si="81"/>
        <v>1.3844155844155843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0.32527808987806023</v>
      </c>
      <c r="J586" s="18">
        <f t="shared" si="84"/>
        <v>1.8318669014071815E-4</v>
      </c>
      <c r="K586" s="12">
        <f t="shared" si="88"/>
        <v>1.3472630487278374</v>
      </c>
      <c r="L586" s="12">
        <f t="shared" si="85"/>
        <v>0.29807516323851774</v>
      </c>
      <c r="M586" s="12">
        <f t="shared" si="89"/>
        <v>8.8848802939669028E-2</v>
      </c>
      <c r="N586" s="18">
        <f t="shared" si="86"/>
        <v>5.0036933442348888E-5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3.87</v>
      </c>
      <c r="D587" s="5" t="str">
        <f>'Исходные данные'!A589</f>
        <v>21.11.2014</v>
      </c>
      <c r="E587" s="1">
        <f>'Исходные данные'!B589</f>
        <v>5.38</v>
      </c>
      <c r="F587" s="12">
        <f t="shared" si="81"/>
        <v>1.3901808785529715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0.32943386713200251</v>
      </c>
      <c r="J587" s="18">
        <f t="shared" si="84"/>
        <v>1.8500928234637952E-4</v>
      </c>
      <c r="K587" s="12">
        <f t="shared" si="88"/>
        <v>1.3528736239364572</v>
      </c>
      <c r="L587" s="12">
        <f t="shared" si="85"/>
        <v>0.30223094049246002</v>
      </c>
      <c r="M587" s="12">
        <f t="shared" si="89"/>
        <v>9.1343541390956948E-2</v>
      </c>
      <c r="N587" s="18">
        <f t="shared" si="86"/>
        <v>5.1298317282437298E-5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3.84</v>
      </c>
      <c r="D588" s="5" t="str">
        <f>'Исходные данные'!A590</f>
        <v>20.11.2014</v>
      </c>
      <c r="E588" s="1">
        <f>'Исходные данные'!B590</f>
        <v>5.4</v>
      </c>
      <c r="F588" s="12">
        <f t="shared" si="81"/>
        <v>1.4062500000000002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0.34092658697059336</v>
      </c>
      <c r="J588" s="18">
        <f t="shared" si="84"/>
        <v>1.9092918304922853E-4</v>
      </c>
      <c r="K588" s="12">
        <f t="shared" si="88"/>
        <v>1.3685115102726189</v>
      </c>
      <c r="L588" s="12">
        <f t="shared" si="85"/>
        <v>0.31372366033105081</v>
      </c>
      <c r="M588" s="12">
        <f t="shared" si="89"/>
        <v>9.8422535051512577E-2</v>
      </c>
      <c r="N588" s="18">
        <f t="shared" si="86"/>
        <v>5.5119591516751486E-5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3.81</v>
      </c>
      <c r="D589" s="5" t="str">
        <f>'Исходные данные'!A591</f>
        <v>19.11.2014</v>
      </c>
      <c r="E589" s="1">
        <f>'Исходные данные'!B591</f>
        <v>5.37</v>
      </c>
      <c r="F589" s="12">
        <f t="shared" si="81"/>
        <v>1.4094488188976377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0.34319871938216368</v>
      </c>
      <c r="J589" s="18">
        <f t="shared" si="84"/>
        <v>1.916652021576637E-4</v>
      </c>
      <c r="K589" s="12">
        <f t="shared" si="88"/>
        <v>1.3716244848366683</v>
      </c>
      <c r="L589" s="12">
        <f t="shared" si="85"/>
        <v>0.31599579274262118</v>
      </c>
      <c r="M589" s="12">
        <f t="shared" si="89"/>
        <v>9.9853341031037643E-2</v>
      </c>
      <c r="N589" s="18">
        <f t="shared" si="86"/>
        <v>5.5764808299067927E-5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3.77</v>
      </c>
      <c r="D590" s="5" t="str">
        <f>'Исходные данные'!A592</f>
        <v>18.11.2014</v>
      </c>
      <c r="E590" s="1">
        <f>'Исходные данные'!B592</f>
        <v>5.31</v>
      </c>
      <c r="F590" s="12">
        <f t="shared" si="81"/>
        <v>1.4084880636604773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0.34251683379392794</v>
      </c>
      <c r="J590" s="18">
        <f t="shared" si="84"/>
        <v>1.9075050792312012E-4</v>
      </c>
      <c r="K590" s="12">
        <f t="shared" si="88"/>
        <v>1.3706895126762355</v>
      </c>
      <c r="L590" s="12">
        <f t="shared" si="85"/>
        <v>0.31531390715438551</v>
      </c>
      <c r="M590" s="12">
        <f t="shared" si="89"/>
        <v>9.9422860044964478E-2</v>
      </c>
      <c r="N590" s="18">
        <f t="shared" si="86"/>
        <v>5.5369427664849753E-5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3.78</v>
      </c>
      <c r="D591" s="5" t="str">
        <f>'Исходные данные'!A593</f>
        <v>17.11.2014</v>
      </c>
      <c r="E591" s="1">
        <f>'Исходные данные'!B593</f>
        <v>5.25</v>
      </c>
      <c r="F591" s="12">
        <f t="shared" si="81"/>
        <v>1.3888888888888891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0.32850406697203616</v>
      </c>
      <c r="J591" s="18">
        <f t="shared" si="84"/>
        <v>1.824360675117142E-4</v>
      </c>
      <c r="K591" s="12">
        <f t="shared" si="88"/>
        <v>1.3516163064420927</v>
      </c>
      <c r="L591" s="12">
        <f t="shared" si="85"/>
        <v>0.30130114033249367</v>
      </c>
      <c r="M591" s="12">
        <f t="shared" si="89"/>
        <v>9.078237716566108E-2</v>
      </c>
      <c r="N591" s="18">
        <f t="shared" si="86"/>
        <v>5.0416361788538472E-5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3.78</v>
      </c>
      <c r="D592" s="5" t="str">
        <f>'Исходные данные'!A594</f>
        <v>14.11.2014</v>
      </c>
      <c r="E592" s="1">
        <f>'Исходные данные'!B594</f>
        <v>5.12</v>
      </c>
      <c r="F592" s="12">
        <f t="shared" si="81"/>
        <v>1.3544973544973546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0.30343042941992021</v>
      </c>
      <c r="J592" s="18">
        <f t="shared" si="84"/>
        <v>1.6804099822185432E-4</v>
      </c>
      <c r="K592" s="12">
        <f t="shared" si="88"/>
        <v>1.3181477121873362</v>
      </c>
      <c r="L592" s="12">
        <f t="shared" si="85"/>
        <v>0.27622750278037772</v>
      </c>
      <c r="M592" s="12">
        <f t="shared" si="89"/>
        <v>7.6301633292283608E-2</v>
      </c>
      <c r="N592" s="18">
        <f t="shared" si="86"/>
        <v>4.2256152914212166E-5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3.82</v>
      </c>
      <c r="D593" s="5" t="str">
        <f>'Исходные данные'!A595</f>
        <v>13.11.2014</v>
      </c>
      <c r="E593" s="1">
        <f>'Исходные данные'!B595</f>
        <v>5.13</v>
      </c>
      <c r="F593" s="12">
        <f t="shared" si="81"/>
        <v>1.3429319371727748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0.29485523656419432</v>
      </c>
      <c r="J593" s="18">
        <f t="shared" si="84"/>
        <v>1.6283626620228292E-4</v>
      </c>
      <c r="K593" s="12">
        <f t="shared" si="88"/>
        <v>1.306892667401705</v>
      </c>
      <c r="L593" s="12">
        <f t="shared" si="85"/>
        <v>0.26765230992465183</v>
      </c>
      <c r="M593" s="12">
        <f t="shared" si="89"/>
        <v>7.1637759008001914E-2</v>
      </c>
      <c r="N593" s="18">
        <f t="shared" si="86"/>
        <v>3.9562550531207202E-5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3.82</v>
      </c>
      <c r="D594" s="5" t="str">
        <f>'Исходные данные'!A596</f>
        <v>12.11.2014</v>
      </c>
      <c r="E594" s="1">
        <f>'Исходные данные'!B596</f>
        <v>5.16</v>
      </c>
      <c r="F594" s="12">
        <f t="shared" si="81"/>
        <v>1.3507853403141363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0.30068615687498768</v>
      </c>
      <c r="J594" s="18">
        <f t="shared" si="84"/>
        <v>1.6559296945034343E-4</v>
      </c>
      <c r="K594" s="12">
        <f t="shared" si="88"/>
        <v>1.3145353145794929</v>
      </c>
      <c r="L594" s="12">
        <f t="shared" si="85"/>
        <v>0.27348323023544518</v>
      </c>
      <c r="M594" s="12">
        <f t="shared" si="89"/>
        <v>7.4793077220013549E-2</v>
      </c>
      <c r="N594" s="18">
        <f t="shared" si="86"/>
        <v>4.1189816917112401E-5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3.83</v>
      </c>
      <c r="D595" s="5" t="str">
        <f>'Исходные данные'!A597</f>
        <v>11.11.2014</v>
      </c>
      <c r="E595" s="1">
        <f>'Исходные данные'!B597</f>
        <v>5.14</v>
      </c>
      <c r="F595" s="12">
        <f t="shared" si="81"/>
        <v>1.342036553524804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0.29418827627451899</v>
      </c>
      <c r="J595" s="18">
        <f t="shared" si="84"/>
        <v>1.6156228646139581E-4</v>
      </c>
      <c r="K595" s="12">
        <f t="shared" si="88"/>
        <v>1.3060213125015392</v>
      </c>
      <c r="L595" s="12">
        <f t="shared" si="85"/>
        <v>0.26698534963497639</v>
      </c>
      <c r="M595" s="12">
        <f t="shared" si="89"/>
        <v>7.1281176919710615E-2</v>
      </c>
      <c r="N595" s="18">
        <f t="shared" si="86"/>
        <v>3.9146189204566905E-5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3.85</v>
      </c>
      <c r="D596" s="5" t="str">
        <f>'Исходные данные'!A598</f>
        <v>10.11.2014</v>
      </c>
      <c r="E596" s="1">
        <f>'Исходные данные'!B598</f>
        <v>5.0999999999999996</v>
      </c>
      <c r="F596" s="12">
        <f t="shared" si="81"/>
        <v>1.3246753246753245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0.28116739143058705</v>
      </c>
      <c r="J596" s="18">
        <f t="shared" si="84"/>
        <v>1.5398050874867967E-4</v>
      </c>
      <c r="K596" s="12">
        <f t="shared" si="88"/>
        <v>1.2891259940923021</v>
      </c>
      <c r="L596" s="12">
        <f t="shared" si="85"/>
        <v>0.25396446479104456</v>
      </c>
      <c r="M596" s="12">
        <f t="shared" si="89"/>
        <v>6.4497949376601749E-2</v>
      </c>
      <c r="N596" s="18">
        <f t="shared" si="86"/>
        <v>3.5322115440643249E-5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3.84</v>
      </c>
      <c r="D597" s="5" t="str">
        <f>'Исходные данные'!A599</f>
        <v>07.11.2014</v>
      </c>
      <c r="E597" s="1">
        <f>'Исходные данные'!B599</f>
        <v>4.97</v>
      </c>
      <c r="F597" s="12">
        <f t="shared" si="81"/>
        <v>1.2942708333333333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0.25794747350890179</v>
      </c>
      <c r="J597" s="18">
        <f t="shared" si="84"/>
        <v>1.4086991299619393E-4</v>
      </c>
      <c r="K597" s="12">
        <f t="shared" si="88"/>
        <v>1.2595374455657249</v>
      </c>
      <c r="L597" s="12">
        <f t="shared" si="85"/>
        <v>0.23074454686935927</v>
      </c>
      <c r="M597" s="12">
        <f t="shared" si="89"/>
        <v>5.3243045909945955E-2</v>
      </c>
      <c r="N597" s="18">
        <f t="shared" si="86"/>
        <v>2.9077017669365187E-5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3.85</v>
      </c>
      <c r="D598" s="5" t="str">
        <f>'Исходные данные'!A600</f>
        <v>06.11.2014</v>
      </c>
      <c r="E598" s="1">
        <f>'Исходные данные'!B600</f>
        <v>4.97</v>
      </c>
      <c r="F598" s="12">
        <f t="shared" si="81"/>
        <v>1.2909090909090908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0.25534669180884439</v>
      </c>
      <c r="J598" s="18">
        <f t="shared" si="84"/>
        <v>1.3906036753947586E-4</v>
      </c>
      <c r="K598" s="12">
        <f t="shared" si="88"/>
        <v>1.2562659197330865</v>
      </c>
      <c r="L598" s="12">
        <f t="shared" si="85"/>
        <v>0.22814376516930185</v>
      </c>
      <c r="M598" s="12">
        <f t="shared" si="89"/>
        <v>5.2049577585625562E-2</v>
      </c>
      <c r="N598" s="18">
        <f t="shared" si="86"/>
        <v>2.8345906258108231E-5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3.87</v>
      </c>
      <c r="D599" s="5" t="str">
        <f>'Исходные данные'!A601</f>
        <v>05.11.2014</v>
      </c>
      <c r="E599" s="1">
        <f>'Исходные данные'!B601</f>
        <v>4.8600000000000003</v>
      </c>
      <c r="F599" s="12">
        <f t="shared" si="81"/>
        <v>1.2558139534883721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0.22778393087071197</v>
      </c>
      <c r="J599" s="18">
        <f t="shared" si="84"/>
        <v>1.2370361462930255E-4</v>
      </c>
      <c r="K599" s="12">
        <f t="shared" si="88"/>
        <v>1.2221126045225246</v>
      </c>
      <c r="L599" s="12">
        <f t="shared" si="85"/>
        <v>0.20058100423116942</v>
      </c>
      <c r="M599" s="12">
        <f t="shared" si="89"/>
        <v>4.0232739258384415E-2</v>
      </c>
      <c r="N599" s="18">
        <f t="shared" si="86"/>
        <v>2.1849369504143202E-5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3.85</v>
      </c>
      <c r="D600" s="5" t="str">
        <f>'Исходные данные'!A602</f>
        <v>31.10.2014</v>
      </c>
      <c r="E600" s="1">
        <f>'Исходные данные'!B602</f>
        <v>4.76</v>
      </c>
      <c r="F600" s="12">
        <f t="shared" si="81"/>
        <v>1.2363636363636363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0.21217451994363576</v>
      </c>
      <c r="J600" s="18">
        <f t="shared" si="84"/>
        <v>1.1490494103995963E-4</v>
      </c>
      <c r="K600" s="12">
        <f t="shared" si="88"/>
        <v>1.2031842611528154</v>
      </c>
      <c r="L600" s="12">
        <f t="shared" si="85"/>
        <v>0.18497159330409321</v>
      </c>
      <c r="M600" s="12">
        <f t="shared" si="89"/>
        <v>3.4214490329454873E-2</v>
      </c>
      <c r="N600" s="18">
        <f t="shared" si="86"/>
        <v>1.8529152299072776E-5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3.89</v>
      </c>
      <c r="D601" s="5" t="str">
        <f>'Исходные данные'!A603</f>
        <v>30.10.2014</v>
      </c>
      <c r="E601" s="1">
        <f>'Исходные данные'!B603</f>
        <v>4.7</v>
      </c>
      <c r="F601" s="12">
        <f t="shared" si="81"/>
        <v>1.2082262210796915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0.18915335108565792</v>
      </c>
      <c r="J601" s="18">
        <f t="shared" si="84"/>
        <v>1.021517203722579E-4</v>
      </c>
      <c r="K601" s="12">
        <f t="shared" si="88"/>
        <v>1.1758019488431981</v>
      </c>
      <c r="L601" s="12">
        <f t="shared" si="85"/>
        <v>0.16195042444611535</v>
      </c>
      <c r="M601" s="12">
        <f t="shared" si="89"/>
        <v>2.6227939978276923E-2</v>
      </c>
      <c r="N601" s="18">
        <f t="shared" si="86"/>
        <v>1.4164323154856622E-5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3.86</v>
      </c>
      <c r="D602" s="5" t="str">
        <f>'Исходные данные'!A604</f>
        <v>29.10.2014</v>
      </c>
      <c r="E602" s="1">
        <f>'Исходные данные'!B604</f>
        <v>4.66</v>
      </c>
      <c r="F602" s="12">
        <f t="shared" si="81"/>
        <v>1.2072538860103628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0.18834826466081508</v>
      </c>
      <c r="J602" s="18">
        <f t="shared" si="84"/>
        <v>1.0143303912162622E-4</v>
      </c>
      <c r="K602" s="12">
        <f t="shared" si="88"/>
        <v>1.1748557076099764</v>
      </c>
      <c r="L602" s="12">
        <f t="shared" si="85"/>
        <v>0.16114533802127248</v>
      </c>
      <c r="M602" s="12">
        <f t="shared" si="89"/>
        <v>2.5967819965990176E-2</v>
      </c>
      <c r="N602" s="18">
        <f t="shared" si="86"/>
        <v>1.3984704893655531E-5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3.88</v>
      </c>
      <c r="D603" s="5" t="str">
        <f>'Исходные данные'!A605</f>
        <v>28.10.2014</v>
      </c>
      <c r="E603" s="1">
        <f>'Исходные данные'!B605</f>
        <v>4.5999999999999996</v>
      </c>
      <c r="F603" s="12">
        <f t="shared" si="81"/>
        <v>1.1855670103092784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0.17022114985986725</v>
      </c>
      <c r="J603" s="18">
        <f t="shared" si="84"/>
        <v>9.1415008505603345E-5</v>
      </c>
      <c r="K603" s="12">
        <f t="shared" si="88"/>
        <v>1.1537508265299512</v>
      </c>
      <c r="L603" s="12">
        <f t="shared" si="85"/>
        <v>0.14301822322032476</v>
      </c>
      <c r="M603" s="12">
        <f t="shared" si="89"/>
        <v>2.0454212173098649E-2</v>
      </c>
      <c r="N603" s="18">
        <f t="shared" si="86"/>
        <v>1.0984663076935737E-5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3.87</v>
      </c>
      <c r="D604" s="5" t="str">
        <f>'Исходные данные'!A606</f>
        <v>27.10.2014</v>
      </c>
      <c r="E604" s="1">
        <f>'Исходные данные'!B606</f>
        <v>4.54</v>
      </c>
      <c r="F604" s="12">
        <f t="shared" si="81"/>
        <v>1.17312661498708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0.15967250501156613</v>
      </c>
      <c r="J604" s="18">
        <f t="shared" si="84"/>
        <v>8.5510666646326981E-5</v>
      </c>
      <c r="K604" s="12">
        <f t="shared" si="88"/>
        <v>1.1416442848831814</v>
      </c>
      <c r="L604" s="12">
        <f t="shared" si="85"/>
        <v>0.13246957837202361</v>
      </c>
      <c r="M604" s="12">
        <f t="shared" si="89"/>
        <v>1.7548189194061713E-2</v>
      </c>
      <c r="N604" s="18">
        <f t="shared" si="86"/>
        <v>9.3977191396314181E-6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3.88</v>
      </c>
      <c r="D605" s="5" t="str">
        <f>'Исходные данные'!A607</f>
        <v>24.10.2014</v>
      </c>
      <c r="E605" s="1">
        <f>'Исходные данные'!B607</f>
        <v>4.47</v>
      </c>
      <c r="F605" s="12">
        <f t="shared" si="81"/>
        <v>1.152061855670103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0.14155325499029531</v>
      </c>
      <c r="J605" s="18">
        <f t="shared" si="84"/>
        <v>7.559554165841293E-5</v>
      </c>
      <c r="K605" s="12">
        <f t="shared" si="88"/>
        <v>1.1211448249106264</v>
      </c>
      <c r="L605" s="12">
        <f t="shared" si="85"/>
        <v>0.11435032835075283</v>
      </c>
      <c r="M605" s="12">
        <f t="shared" si="89"/>
        <v>1.3075997593924993E-2</v>
      </c>
      <c r="N605" s="18">
        <f t="shared" si="86"/>
        <v>6.983146526052215E-6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3.89</v>
      </c>
      <c r="D606" s="5" t="str">
        <f>'Исходные данные'!A608</f>
        <v>23.10.2014</v>
      </c>
      <c r="E606" s="1">
        <f>'Исходные данные'!B608</f>
        <v>4.42</v>
      </c>
      <c r="F606" s="12">
        <f t="shared" si="81"/>
        <v>1.1362467866323906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0.12773053845925175</v>
      </c>
      <c r="J606" s="18">
        <f t="shared" si="84"/>
        <v>6.8023227680299767E-5</v>
      </c>
      <c r="K606" s="12">
        <f t="shared" si="88"/>
        <v>1.1057541731674332</v>
      </c>
      <c r="L606" s="12">
        <f t="shared" si="85"/>
        <v>0.10052761181970928</v>
      </c>
      <c r="M606" s="12">
        <f t="shared" si="89"/>
        <v>1.0105800738174157E-2</v>
      </c>
      <c r="N606" s="18">
        <f t="shared" si="86"/>
        <v>5.3818702465101094E-6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3.92</v>
      </c>
      <c r="D607" s="5" t="str">
        <f>'Исходные данные'!A609</f>
        <v>22.10.2014</v>
      </c>
      <c r="E607" s="1">
        <f>'Исходные данные'!B609</f>
        <v>4.45</v>
      </c>
      <c r="F607" s="12">
        <f t="shared" si="81"/>
        <v>1.1352040816326532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0.1268124423757778</v>
      </c>
      <c r="J607" s="18">
        <f t="shared" si="84"/>
        <v>6.734580191900486E-5</v>
      </c>
      <c r="K607" s="12">
        <f t="shared" si="88"/>
        <v>1.1047394504695063</v>
      </c>
      <c r="L607" s="12">
        <f t="shared" si="85"/>
        <v>9.9609515736235194E-2</v>
      </c>
      <c r="M607" s="12">
        <f t="shared" si="89"/>
        <v>9.922055625207293E-3</v>
      </c>
      <c r="N607" s="18">
        <f t="shared" si="86"/>
        <v>5.2692683797105982E-6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3.91</v>
      </c>
      <c r="D608" s="5" t="str">
        <f>'Исходные данные'!A610</f>
        <v>21.10.2014</v>
      </c>
      <c r="E608" s="1">
        <f>'Исходные данные'!B610</f>
        <v>4.43</v>
      </c>
      <c r="F608" s="12">
        <f t="shared" si="81"/>
        <v>1.1329923273657287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0.12486221005976973</v>
      </c>
      <c r="J608" s="18">
        <f t="shared" si="84"/>
        <v>6.6125024910358222E-5</v>
      </c>
      <c r="K608" s="12">
        <f t="shared" si="88"/>
        <v>1.1025870514137335</v>
      </c>
      <c r="L608" s="12">
        <f t="shared" si="85"/>
        <v>9.7659283420227241E-2</v>
      </c>
      <c r="M608" s="12">
        <f t="shared" si="89"/>
        <v>9.5373356381522768E-3</v>
      </c>
      <c r="N608" s="18">
        <f t="shared" si="86"/>
        <v>5.0508200707754605E-6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3.91</v>
      </c>
      <c r="D609" s="5" t="str">
        <f>'Исходные данные'!A611</f>
        <v>20.10.2014</v>
      </c>
      <c r="E609" s="1">
        <f>'Исходные данные'!B611</f>
        <v>4.42</v>
      </c>
      <c r="F609" s="12">
        <f t="shared" si="81"/>
        <v>1.1304347826086956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0.12260232209233228</v>
      </c>
      <c r="J609" s="18">
        <f t="shared" si="84"/>
        <v>6.4747006802543414E-5</v>
      </c>
      <c r="K609" s="12">
        <f t="shared" si="88"/>
        <v>1.1000981415911291</v>
      </c>
      <c r="L609" s="12">
        <f t="shared" si="85"/>
        <v>9.5399395452789693E-2</v>
      </c>
      <c r="M609" s="12">
        <f t="shared" si="89"/>
        <v>9.1010446527577567E-3</v>
      </c>
      <c r="N609" s="18">
        <f t="shared" si="86"/>
        <v>4.8063151658626809E-6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3.89</v>
      </c>
      <c r="D610" s="5" t="str">
        <f>'Исходные данные'!A612</f>
        <v>17.10.2014</v>
      </c>
      <c r="E610" s="1">
        <f>'Исходные данные'!B612</f>
        <v>4.4000000000000004</v>
      </c>
      <c r="F610" s="12">
        <f t="shared" si="81"/>
        <v>1.1311053984575836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0.12319538329386062</v>
      </c>
      <c r="J610" s="18">
        <f t="shared" si="84"/>
        <v>6.4878619875882311E-5</v>
      </c>
      <c r="K610" s="12">
        <f t="shared" si="88"/>
        <v>1.1007507606191644</v>
      </c>
      <c r="L610" s="12">
        <f t="shared" si="85"/>
        <v>9.5992456654318159E-2</v>
      </c>
      <c r="M610" s="12">
        <f t="shared" si="89"/>
        <v>9.214551734531156E-3</v>
      </c>
      <c r="N610" s="18">
        <f t="shared" si="86"/>
        <v>4.8526769699257985E-6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3.91</v>
      </c>
      <c r="D611" s="5" t="str">
        <f>'Исходные данные'!A613</f>
        <v>16.10.2014</v>
      </c>
      <c r="E611" s="1">
        <f>'Исходные данные'!B613</f>
        <v>4.37</v>
      </c>
      <c r="F611" s="12">
        <f t="shared" si="81"/>
        <v>1.1176470588235294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0.1112256351102244</v>
      </c>
      <c r="J611" s="18">
        <f t="shared" si="84"/>
        <v>5.8411483104318702E-5</v>
      </c>
      <c r="K611" s="12">
        <f t="shared" si="88"/>
        <v>1.0876535924781074</v>
      </c>
      <c r="L611" s="12">
        <f t="shared" si="85"/>
        <v>8.4022708470681898E-2</v>
      </c>
      <c r="M611" s="12">
        <f t="shared" si="89"/>
        <v>7.0598155387492038E-3</v>
      </c>
      <c r="N611" s="18">
        <f t="shared" si="86"/>
        <v>3.707547236323655E-6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3.89</v>
      </c>
      <c r="D612" s="5" t="str">
        <f>'Исходные данные'!A614</f>
        <v>15.10.2014</v>
      </c>
      <c r="E612" s="1">
        <f>'Исходные данные'!B614</f>
        <v>4.3899999999999997</v>
      </c>
      <c r="F612" s="12">
        <f t="shared" si="81"/>
        <v>1.1285347043701799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0.120920069456725</v>
      </c>
      <c r="J612" s="18">
        <f t="shared" si="84"/>
        <v>6.3325393395495915E-5</v>
      </c>
      <c r="K612" s="12">
        <f t="shared" si="88"/>
        <v>1.0982490543450298</v>
      </c>
      <c r="L612" s="12">
        <f t="shared" si="85"/>
        <v>9.3717142817182547E-2</v>
      </c>
      <c r="M612" s="12">
        <f t="shared" si="89"/>
        <v>8.7829028578161952E-3</v>
      </c>
      <c r="N612" s="18">
        <f t="shared" si="86"/>
        <v>4.5995737607865206E-6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3.83</v>
      </c>
      <c r="D613" s="5" t="str">
        <f>'Исходные данные'!A615</f>
        <v>14.10.2014</v>
      </c>
      <c r="E613" s="1">
        <f>'Исходные данные'!B615</f>
        <v>4.4400000000000004</v>
      </c>
      <c r="F613" s="12">
        <f t="shared" si="81"/>
        <v>1.1592689295039165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0.14778957325157879</v>
      </c>
      <c r="J613" s="18">
        <f t="shared" si="84"/>
        <v>7.7180835026666766E-5</v>
      </c>
      <c r="K613" s="12">
        <f t="shared" si="88"/>
        <v>1.1281584878417967</v>
      </c>
      <c r="L613" s="12">
        <f t="shared" si="85"/>
        <v>0.12058664661203626</v>
      </c>
      <c r="M613" s="12">
        <f t="shared" si="89"/>
        <v>1.4541139341136123E-2</v>
      </c>
      <c r="N613" s="18">
        <f t="shared" si="86"/>
        <v>7.5938867126812808E-6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3.86</v>
      </c>
      <c r="D614" s="5" t="str">
        <f>'Исходные данные'!A616</f>
        <v>13.10.2014</v>
      </c>
      <c r="E614" s="1">
        <f>'Исходные данные'!B616</f>
        <v>4.38</v>
      </c>
      <c r="F614" s="12">
        <f t="shared" si="81"/>
        <v>1.1347150259067358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0.1263815409116153</v>
      </c>
      <c r="J614" s="18">
        <f t="shared" si="84"/>
        <v>6.5816607573527101E-5</v>
      </c>
      <c r="K614" s="12">
        <f t="shared" si="88"/>
        <v>1.104263519169892</v>
      </c>
      <c r="L614" s="12">
        <f t="shared" si="85"/>
        <v>9.9178614272072738E-2</v>
      </c>
      <c r="M614" s="12">
        <f t="shared" si="89"/>
        <v>9.8363975289285956E-3</v>
      </c>
      <c r="N614" s="18">
        <f t="shared" si="86"/>
        <v>5.1225702062887641E-6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3.87</v>
      </c>
      <c r="D615" s="5" t="str">
        <f>'Исходные данные'!A617</f>
        <v>10.10.2014</v>
      </c>
      <c r="E615" s="1">
        <f>'Исходные данные'!B617</f>
        <v>4.3499999999999996</v>
      </c>
      <c r="F615" s="12">
        <f t="shared" si="81"/>
        <v>1.1240310077519378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0.11692133805890209</v>
      </c>
      <c r="J615" s="18">
        <f t="shared" si="84"/>
        <v>6.0720004266815357E-5</v>
      </c>
      <c r="K615" s="12">
        <f t="shared" si="88"/>
        <v>1.0938662200973213</v>
      </c>
      <c r="L615" s="12">
        <f t="shared" si="85"/>
        <v>8.9718411419359642E-2</v>
      </c>
      <c r="M615" s="12">
        <f t="shared" si="89"/>
        <v>8.0493933476134868E-3</v>
      </c>
      <c r="N615" s="18">
        <f t="shared" si="86"/>
        <v>4.1802395227990056E-6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3.84</v>
      </c>
      <c r="D616" s="5" t="str">
        <f>'Исходные данные'!A618</f>
        <v>09.10.2014</v>
      </c>
      <c r="E616" s="1">
        <f>'Исходные данные'!B618</f>
        <v>4.41</v>
      </c>
      <c r="F616" s="12">
        <f t="shared" si="81"/>
        <v>1.1484375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0.13840232285911913</v>
      </c>
      <c r="J616" s="18">
        <f t="shared" si="84"/>
        <v>7.1674977464158623E-5</v>
      </c>
      <c r="K616" s="12">
        <f t="shared" si="88"/>
        <v>1.1176177333893054</v>
      </c>
      <c r="L616" s="12">
        <f t="shared" si="85"/>
        <v>0.11119939621957671</v>
      </c>
      <c r="M616" s="12">
        <f t="shared" si="89"/>
        <v>1.2365305719598417E-2</v>
      </c>
      <c r="N616" s="18">
        <f t="shared" si="86"/>
        <v>6.4036714881715031E-6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3.84</v>
      </c>
      <c r="D617" s="5" t="str">
        <f>'Исходные данные'!A619</f>
        <v>08.10.2014</v>
      </c>
      <c r="E617" s="1">
        <f>'Исходные данные'!B619</f>
        <v>4.38</v>
      </c>
      <c r="F617" s="12">
        <f t="shared" si="81"/>
        <v>1.140625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0.13157635778871926</v>
      </c>
      <c r="J617" s="18">
        <f t="shared" si="84"/>
        <v>6.7949805148901201E-5</v>
      </c>
      <c r="K617" s="12">
        <f t="shared" si="88"/>
        <v>1.1100148916655685</v>
      </c>
      <c r="L617" s="12">
        <f t="shared" si="85"/>
        <v>0.10437343114917681</v>
      </c>
      <c r="M617" s="12">
        <f t="shared" si="89"/>
        <v>1.0893813129851958E-2</v>
      </c>
      <c r="N617" s="18">
        <f t="shared" si="86"/>
        <v>5.6258775660185212E-6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3.81</v>
      </c>
      <c r="D618" s="5" t="str">
        <f>'Исходные данные'!A620</f>
        <v>07.10.2014</v>
      </c>
      <c r="E618" s="1">
        <f>'Исходные данные'!B620</f>
        <v>4.41</v>
      </c>
      <c r="F618" s="12">
        <f t="shared" si="81"/>
        <v>1.1574803149606299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0.14624550032014497</v>
      </c>
      <c r="J618" s="18">
        <f t="shared" si="84"/>
        <v>7.5314576314412755E-5</v>
      </c>
      <c r="K618" s="12">
        <f t="shared" si="88"/>
        <v>1.1264178730222918</v>
      </c>
      <c r="L618" s="12">
        <f t="shared" si="85"/>
        <v>0.11904257368060241</v>
      </c>
      <c r="M618" s="12">
        <f t="shared" si="89"/>
        <v>1.417113434850166E-2</v>
      </c>
      <c r="N618" s="18">
        <f t="shared" si="86"/>
        <v>7.2979543098120679E-6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3.8</v>
      </c>
      <c r="D619" s="5" t="str">
        <f>'Исходные данные'!A621</f>
        <v>06.10.2014</v>
      </c>
      <c r="E619" s="1">
        <f>'Исходные данные'!B621</f>
        <v>4.43</v>
      </c>
      <c r="F619" s="12">
        <f t="shared" si="81"/>
        <v>1.1657894736842105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0.15339851732470414</v>
      </c>
      <c r="J619" s="18">
        <f t="shared" si="84"/>
        <v>7.8777801410384636E-5</v>
      </c>
      <c r="K619" s="12">
        <f t="shared" si="88"/>
        <v>1.134504045007289</v>
      </c>
      <c r="L619" s="12">
        <f t="shared" si="85"/>
        <v>0.12619559068516159</v>
      </c>
      <c r="M619" s="12">
        <f t="shared" si="89"/>
        <v>1.5925327108376849E-2</v>
      </c>
      <c r="N619" s="18">
        <f t="shared" si="86"/>
        <v>8.1784509930011216E-6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3.81</v>
      </c>
      <c r="D620" s="5" t="str">
        <f>'Исходные данные'!A622</f>
        <v>03.10.2014</v>
      </c>
      <c r="E620" s="1">
        <f>'Исходные данные'!B622</f>
        <v>4.3899999999999997</v>
      </c>
      <c r="F620" s="12">
        <f t="shared" si="81"/>
        <v>1.1522309711286087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0.14170003794847022</v>
      </c>
      <c r="J620" s="18">
        <f t="shared" si="84"/>
        <v>7.2566943316244761E-5</v>
      </c>
      <c r="K620" s="12">
        <f t="shared" si="88"/>
        <v>1.1213094019428256</v>
      </c>
      <c r="L620" s="12">
        <f t="shared" si="85"/>
        <v>0.11449711130892773</v>
      </c>
      <c r="M620" s="12">
        <f t="shared" si="89"/>
        <v>1.3109588498088992E-2</v>
      </c>
      <c r="N620" s="18">
        <f t="shared" si="86"/>
        <v>6.7136380428216289E-6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3.82</v>
      </c>
      <c r="D621" s="5" t="str">
        <f>'Исходные данные'!A623</f>
        <v>02.10.2014</v>
      </c>
      <c r="E621" s="1">
        <f>'Исходные данные'!B623</f>
        <v>4.42</v>
      </c>
      <c r="F621" s="12">
        <f t="shared" si="81"/>
        <v>1.1570680628272252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0.14588927347112299</v>
      </c>
      <c r="J621" s="18">
        <f t="shared" si="84"/>
        <v>7.4503794889037379E-5</v>
      </c>
      <c r="K621" s="12">
        <f t="shared" si="88"/>
        <v>1.1260166841940618</v>
      </c>
      <c r="L621" s="12">
        <f t="shared" si="85"/>
        <v>0.11868634683158058</v>
      </c>
      <c r="M621" s="12">
        <f t="shared" si="89"/>
        <v>1.4086448924226244E-2</v>
      </c>
      <c r="N621" s="18">
        <f t="shared" si="86"/>
        <v>7.1937701545493538E-6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3.82</v>
      </c>
      <c r="D622" s="5" t="str">
        <f>'Исходные данные'!A624</f>
        <v>01.10.2014</v>
      </c>
      <c r="E622" s="1">
        <f>'Исходные данные'!B624</f>
        <v>4.46</v>
      </c>
      <c r="F622" s="12">
        <f t="shared" si="81"/>
        <v>1.1675392670157068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0.15489834341348885</v>
      </c>
      <c r="J622" s="18">
        <f t="shared" si="84"/>
        <v>7.8883827611543489E-5</v>
      </c>
      <c r="K622" s="12">
        <f t="shared" si="88"/>
        <v>1.1362068804311118</v>
      </c>
      <c r="L622" s="12">
        <f t="shared" si="85"/>
        <v>0.1276954167739463</v>
      </c>
      <c r="M622" s="12">
        <f t="shared" si="89"/>
        <v>1.6306119465071853E-2</v>
      </c>
      <c r="N622" s="18">
        <f t="shared" si="86"/>
        <v>8.3040856896856214E-6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3.81</v>
      </c>
      <c r="D623" s="5" t="str">
        <f>'Исходные данные'!A625</f>
        <v>30.09.2014</v>
      </c>
      <c r="E623" s="1">
        <f>'Исходные данные'!B625</f>
        <v>4.46</v>
      </c>
      <c r="F623" s="12">
        <f t="shared" si="81"/>
        <v>1.1706036745406825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0.15751957689336316</v>
      </c>
      <c r="J623" s="18">
        <f t="shared" si="84"/>
        <v>7.9994827854211025E-5</v>
      </c>
      <c r="K623" s="12">
        <f t="shared" si="88"/>
        <v>1.1391890507209574</v>
      </c>
      <c r="L623" s="12">
        <f t="shared" si="85"/>
        <v>0.13031665025382067</v>
      </c>
      <c r="M623" s="12">
        <f t="shared" si="89"/>
        <v>1.6982429333376625E-2</v>
      </c>
      <c r="N623" s="18">
        <f t="shared" si="86"/>
        <v>8.6243661763352871E-6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3.87</v>
      </c>
      <c r="D624" s="5" t="str">
        <f>'Исходные данные'!A626</f>
        <v>29.09.2014</v>
      </c>
      <c r="E624" s="1">
        <f>'Исходные данные'!B626</f>
        <v>4.4000000000000004</v>
      </c>
      <c r="F624" s="12">
        <f t="shared" si="81"/>
        <v>1.136950904392765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0.12835003388252519</v>
      </c>
      <c r="J624" s="18">
        <f t="shared" si="84"/>
        <v>6.4999427065397781E-5</v>
      </c>
      <c r="K624" s="12">
        <f t="shared" si="88"/>
        <v>1.106439395040969</v>
      </c>
      <c r="L624" s="12">
        <f t="shared" si="85"/>
        <v>0.10114710724298273</v>
      </c>
      <c r="M624" s="12">
        <f t="shared" si="89"/>
        <v>1.0230737303623455E-2</v>
      </c>
      <c r="N624" s="18">
        <f t="shared" si="86"/>
        <v>5.1810821008490244E-6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3.91</v>
      </c>
      <c r="D625" s="5" t="str">
        <f>'Исходные данные'!A627</f>
        <v>26.09.2014</v>
      </c>
      <c r="E625" s="1">
        <f>'Исходные данные'!B627</f>
        <v>4.41</v>
      </c>
      <c r="F625" s="12">
        <f t="shared" si="81"/>
        <v>1.1278772378516624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0.1203373154614802</v>
      </c>
      <c r="J625" s="18">
        <f t="shared" si="84"/>
        <v>6.0771510233160848E-5</v>
      </c>
      <c r="K625" s="12">
        <f t="shared" si="88"/>
        <v>1.0976092317685249</v>
      </c>
      <c r="L625" s="12">
        <f t="shared" si="85"/>
        <v>9.3134388821937711E-2</v>
      </c>
      <c r="M625" s="12">
        <f t="shared" si="89"/>
        <v>8.6740143812358804E-3</v>
      </c>
      <c r="N625" s="18">
        <f t="shared" si="86"/>
        <v>4.3804613033817854E-6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3.89</v>
      </c>
      <c r="D626" s="5" t="str">
        <f>'Исходные данные'!A628</f>
        <v>25.09.2014</v>
      </c>
      <c r="E626" s="1">
        <f>'Исходные данные'!B628</f>
        <v>4.46</v>
      </c>
      <c r="F626" s="12">
        <f t="shared" si="81"/>
        <v>1.1465295629820051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0.13673960840161778</v>
      </c>
      <c r="J626" s="18">
        <f t="shared" si="84"/>
        <v>6.8862091882352115E-5</v>
      </c>
      <c r="K626" s="12">
        <f t="shared" si="88"/>
        <v>1.1157609982639711</v>
      </c>
      <c r="L626" s="12">
        <f t="shared" si="85"/>
        <v>0.10953668176207529</v>
      </c>
      <c r="M626" s="12">
        <f t="shared" si="89"/>
        <v>1.1998284651446164E-2</v>
      </c>
      <c r="N626" s="18">
        <f t="shared" si="86"/>
        <v>6.0423383521166033E-6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3.88</v>
      </c>
      <c r="D627" s="5" t="str">
        <f>'Исходные данные'!A629</f>
        <v>24.09.2014</v>
      </c>
      <c r="E627" s="1">
        <f>'Исходные данные'!B629</f>
        <v>4.45</v>
      </c>
      <c r="F627" s="12">
        <f t="shared" si="81"/>
        <v>1.1469072164948455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0.13706894254296689</v>
      </c>
      <c r="J627" s="18">
        <f t="shared" si="84"/>
        <v>6.8835284442339434E-5</v>
      </c>
      <c r="K627" s="12">
        <f t="shared" si="88"/>
        <v>1.1161285169691921</v>
      </c>
      <c r="L627" s="12">
        <f t="shared" si="85"/>
        <v>0.10986601590342449</v>
      </c>
      <c r="M627" s="12">
        <f t="shared" si="89"/>
        <v>1.2070541450491528E-2</v>
      </c>
      <c r="N627" s="18">
        <f t="shared" si="86"/>
        <v>6.0617608825367397E-6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3.9</v>
      </c>
      <c r="D628" s="5" t="str">
        <f>'Исходные данные'!A630</f>
        <v>23.09.2014</v>
      </c>
      <c r="E628" s="1">
        <f>'Исходные данные'!B630</f>
        <v>4.41</v>
      </c>
      <c r="F628" s="12">
        <f t="shared" si="81"/>
        <v>1.1307692307692307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0.12289813632315387</v>
      </c>
      <c r="J628" s="18">
        <f t="shared" si="84"/>
        <v>6.1546521944371536E-5</v>
      </c>
      <c r="K628" s="12">
        <f t="shared" si="88"/>
        <v>1.1004236144140851</v>
      </c>
      <c r="L628" s="12">
        <f t="shared" si="85"/>
        <v>9.5695209683611282E-2</v>
      </c>
      <c r="M628" s="12">
        <f t="shared" si="89"/>
        <v>9.1575731563903352E-3</v>
      </c>
      <c r="N628" s="18">
        <f t="shared" si="86"/>
        <v>4.5860482029195804E-6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3.96</v>
      </c>
      <c r="D629" s="5" t="str">
        <f>'Исходные данные'!A631</f>
        <v>22.09.2014</v>
      </c>
      <c r="E629" s="1">
        <f>'Исходные данные'!B631</f>
        <v>4.45</v>
      </c>
      <c r="F629" s="12">
        <f t="shared" si="81"/>
        <v>1.1237373737373737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0.11666007091175963</v>
      </c>
      <c r="J629" s="18">
        <f t="shared" si="84"/>
        <v>5.8259482669580999E-5</v>
      </c>
      <c r="K629" s="12">
        <f t="shared" si="88"/>
        <v>1.0935804661213293</v>
      </c>
      <c r="L629" s="12">
        <f t="shared" si="85"/>
        <v>8.9457144272217057E-2</v>
      </c>
      <c r="M629" s="12">
        <f t="shared" si="89"/>
        <v>8.0025806613402625E-3</v>
      </c>
      <c r="N629" s="18">
        <f t="shared" si="86"/>
        <v>3.9964505910846336E-6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4</v>
      </c>
      <c r="D630" s="5" t="str">
        <f>'Исходные данные'!A632</f>
        <v>19.09.2014</v>
      </c>
      <c r="E630" s="1">
        <f>'Исходные данные'!B632</f>
        <v>4.51</v>
      </c>
      <c r="F630" s="12">
        <f t="shared" si="81"/>
        <v>1.1274999999999999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0.12000279239469631</v>
      </c>
      <c r="J630" s="18">
        <f t="shared" si="84"/>
        <v>5.9761557722434377E-5</v>
      </c>
      <c r="K630" s="12">
        <f t="shared" si="88"/>
        <v>1.0972421175696907</v>
      </c>
      <c r="L630" s="12">
        <f t="shared" si="85"/>
        <v>9.2799865755153824E-2</v>
      </c>
      <c r="M630" s="12">
        <f t="shared" si="89"/>
        <v>8.6118150841745771E-3</v>
      </c>
      <c r="N630" s="18">
        <f t="shared" si="86"/>
        <v>4.2886959043011063E-6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3.95</v>
      </c>
      <c r="D631" s="5" t="str">
        <f>'Исходные данные'!A633</f>
        <v>18.09.2014</v>
      </c>
      <c r="E631" s="1">
        <f>'Исходные данные'!B633</f>
        <v>4.53</v>
      </c>
      <c r="F631" s="12">
        <f t="shared" si="81"/>
        <v>1.1468354430379748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0.13700636058191226</v>
      </c>
      <c r="J631" s="18">
        <f t="shared" si="84"/>
        <v>6.8038927075000699E-5</v>
      </c>
      <c r="K631" s="12">
        <f t="shared" si="88"/>
        <v>1.1160586696434251</v>
      </c>
      <c r="L631" s="12">
        <f t="shared" si="85"/>
        <v>0.10980343394236972</v>
      </c>
      <c r="M631" s="12">
        <f t="shared" si="89"/>
        <v>1.2056794105536357E-2</v>
      </c>
      <c r="N631" s="18">
        <f t="shared" si="86"/>
        <v>5.9875419755744359E-6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3.94</v>
      </c>
      <c r="D632" s="5" t="str">
        <f>'Исходные данные'!A634</f>
        <v>17.09.2014</v>
      </c>
      <c r="E632" s="1">
        <f>'Исходные данные'!B634</f>
        <v>4.51</v>
      </c>
      <c r="F632" s="12">
        <f t="shared" si="81"/>
        <v>1.1446700507614214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0.13511643020474456</v>
      </c>
      <c r="J632" s="18">
        <f t="shared" si="84"/>
        <v>6.691308580097894E-5</v>
      </c>
      <c r="K632" s="12">
        <f t="shared" si="88"/>
        <v>1.1139513883956251</v>
      </c>
      <c r="L632" s="12">
        <f t="shared" si="85"/>
        <v>0.10791350356520205</v>
      </c>
      <c r="M632" s="12">
        <f t="shared" si="89"/>
        <v>1.164532425171688E-2</v>
      </c>
      <c r="N632" s="18">
        <f t="shared" si="86"/>
        <v>5.7670601543763277E-6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3.94</v>
      </c>
      <c r="D633" s="5" t="str">
        <f>'Исходные данные'!A635</f>
        <v>16.09.2014</v>
      </c>
      <c r="E633" s="1">
        <f>'Исходные данные'!B635</f>
        <v>4.4800000000000004</v>
      </c>
      <c r="F633" s="12">
        <f t="shared" si="81"/>
        <v>1.1370558375634519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0.12844232311705142</v>
      </c>
      <c r="J633" s="18">
        <f t="shared" si="84"/>
        <v>6.3430365991307865E-5</v>
      </c>
      <c r="K633" s="12">
        <f t="shared" si="88"/>
        <v>1.1065415121978717</v>
      </c>
      <c r="L633" s="12">
        <f t="shared" si="85"/>
        <v>0.10123939647750899</v>
      </c>
      <c r="M633" s="12">
        <f t="shared" si="89"/>
        <v>1.0249415399130265E-2</v>
      </c>
      <c r="N633" s="18">
        <f t="shared" si="86"/>
        <v>5.0616039494342651E-6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3.89</v>
      </c>
      <c r="D634" s="5" t="str">
        <f>'Исходные данные'!A636</f>
        <v>15.09.2014</v>
      </c>
      <c r="E634" s="1">
        <f>'Исходные данные'!B636</f>
        <v>4.4000000000000004</v>
      </c>
      <c r="F634" s="12">
        <f t="shared" si="81"/>
        <v>1.1311053984575836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0.12319538329386062</v>
      </c>
      <c r="J634" s="18">
        <f t="shared" si="84"/>
        <v>6.066939550336967E-5</v>
      </c>
      <c r="K634" s="12">
        <f t="shared" si="88"/>
        <v>1.1007507606191644</v>
      </c>
      <c r="L634" s="12">
        <f t="shared" si="85"/>
        <v>9.5992456654318159E-2</v>
      </c>
      <c r="M634" s="12">
        <f t="shared" si="89"/>
        <v>9.214551734531156E-3</v>
      </c>
      <c r="N634" s="18">
        <f t="shared" si="86"/>
        <v>4.5378428040200042E-6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3.91</v>
      </c>
      <c r="D635" s="5" t="str">
        <f>'Исходные данные'!A637</f>
        <v>12.09.2014</v>
      </c>
      <c r="E635" s="1">
        <f>'Исходные данные'!B637</f>
        <v>4.43</v>
      </c>
      <c r="F635" s="12">
        <f t="shared" si="81"/>
        <v>1.1329923273657287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0.12486221005976973</v>
      </c>
      <c r="J635" s="18">
        <f t="shared" si="84"/>
        <v>6.1318626972014736E-5</v>
      </c>
      <c r="K635" s="12">
        <f t="shared" si="88"/>
        <v>1.1025870514137335</v>
      </c>
      <c r="L635" s="12">
        <f t="shared" si="85"/>
        <v>9.7659283420227241E-2</v>
      </c>
      <c r="M635" s="12">
        <f t="shared" si="89"/>
        <v>9.5373356381522768E-3</v>
      </c>
      <c r="N635" s="18">
        <f t="shared" si="86"/>
        <v>4.6836935372425211E-6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3.95</v>
      </c>
      <c r="D636" s="5" t="str">
        <f>'Исходные данные'!A638</f>
        <v>11.09.2014</v>
      </c>
      <c r="E636" s="1">
        <f>'Исходные данные'!B638</f>
        <v>4.4000000000000004</v>
      </c>
      <c r="F636" s="12">
        <f t="shared" si="81"/>
        <v>1.1139240506329113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0.10788896201118492</v>
      </c>
      <c r="J636" s="18">
        <f t="shared" si="84"/>
        <v>5.2835349942619002E-5</v>
      </c>
      <c r="K636" s="12">
        <f t="shared" si="88"/>
        <v>1.0840304959008984</v>
      </c>
      <c r="L636" s="12">
        <f t="shared" si="85"/>
        <v>8.0686035371642345E-2</v>
      </c>
      <c r="M636" s="12">
        <f t="shared" si="89"/>
        <v>6.5102363039939238E-3</v>
      </c>
      <c r="N636" s="18">
        <f t="shared" si="86"/>
        <v>3.1881909596553707E-6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3.97</v>
      </c>
      <c r="D637" s="5" t="str">
        <f>'Исходные данные'!A639</f>
        <v>10.09.2014</v>
      </c>
      <c r="E637" s="1">
        <f>'Исходные данные'!B639</f>
        <v>4.4000000000000004</v>
      </c>
      <c r="F637" s="12">
        <f t="shared" si="81"/>
        <v>1.1083123425692696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0.10283844622511649</v>
      </c>
      <c r="J637" s="18">
        <f t="shared" si="84"/>
        <v>5.0221450176362712E-5</v>
      </c>
      <c r="K637" s="12">
        <f t="shared" si="88"/>
        <v>1.0785693850903146</v>
      </c>
      <c r="L637" s="12">
        <f t="shared" si="85"/>
        <v>7.5635519585573907E-2</v>
      </c>
      <c r="M637" s="12">
        <f t="shared" si="89"/>
        <v>5.7207318229797379E-3</v>
      </c>
      <c r="N637" s="18">
        <f t="shared" si="86"/>
        <v>2.7937357940161166E-6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3.93</v>
      </c>
      <c r="D638" s="5" t="str">
        <f>'Исходные данные'!A640</f>
        <v>09.09.2014</v>
      </c>
      <c r="E638" s="1">
        <f>'Исходные данные'!B640</f>
        <v>4.42</v>
      </c>
      <c r="F638" s="12">
        <f t="shared" si="81"/>
        <v>1.1246819338422391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0.11750027020843684</v>
      </c>
      <c r="J638" s="18">
        <f t="shared" si="84"/>
        <v>5.7221439299067399E-5</v>
      </c>
      <c r="K638" s="12">
        <f t="shared" si="88"/>
        <v>1.0944996777662379</v>
      </c>
      <c r="L638" s="12">
        <f t="shared" si="85"/>
        <v>9.0297343568894309E-2</v>
      </c>
      <c r="M638" s="12">
        <f t="shared" si="89"/>
        <v>8.1536102555989434E-3</v>
      </c>
      <c r="N638" s="18">
        <f t="shared" si="86"/>
        <v>3.9707254585999066E-6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3.92</v>
      </c>
      <c r="D639" s="5" t="str">
        <f>'Исходные данные'!A641</f>
        <v>08.09.2014</v>
      </c>
      <c r="E639" s="1">
        <f>'Исходные данные'!B641</f>
        <v>4.43</v>
      </c>
      <c r="F639" s="12">
        <f t="shared" si="81"/>
        <v>1.1301020408163265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0.12230793025467306</v>
      </c>
      <c r="J639" s="18">
        <f t="shared" si="84"/>
        <v>5.939647865888759E-5</v>
      </c>
      <c r="K639" s="12">
        <f t="shared" si="88"/>
        <v>1.0997743293438005</v>
      </c>
      <c r="L639" s="12">
        <f t="shared" si="85"/>
        <v>9.5105003615130482E-2</v>
      </c>
      <c r="M639" s="12">
        <f t="shared" si="89"/>
        <v>9.0449617126339872E-3</v>
      </c>
      <c r="N639" s="18">
        <f t="shared" si="86"/>
        <v>4.3925105609772474E-6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3.87</v>
      </c>
      <c r="D640" s="5" t="str">
        <f>'Исходные данные'!A642</f>
        <v>05.09.2014</v>
      </c>
      <c r="E640" s="1">
        <f>'Исходные данные'!B642</f>
        <v>4.42</v>
      </c>
      <c r="F640" s="12">
        <f t="shared" si="81"/>
        <v>1.1421188630490955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0.13288518904791621</v>
      </c>
      <c r="J640" s="18">
        <f t="shared" si="84"/>
        <v>6.4353004724054967E-5</v>
      </c>
      <c r="K640" s="12">
        <f t="shared" si="88"/>
        <v>1.1114686650184276</v>
      </c>
      <c r="L640" s="12">
        <f t="shared" si="85"/>
        <v>0.10568226240837365</v>
      </c>
      <c r="M640" s="12">
        <f t="shared" si="89"/>
        <v>1.1168740587752354E-2</v>
      </c>
      <c r="N640" s="18">
        <f t="shared" si="86"/>
        <v>5.4087443525869925E-6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3.81</v>
      </c>
      <c r="D641" s="5" t="str">
        <f>'Исходные данные'!A643</f>
        <v>04.09.2014</v>
      </c>
      <c r="E641" s="1">
        <f>'Исходные данные'!B643</f>
        <v>4.4000000000000004</v>
      </c>
      <c r="F641" s="12">
        <f t="shared" si="81"/>
        <v>1.1548556430446195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0.14397535178560597</v>
      </c>
      <c r="J641" s="18">
        <f t="shared" si="84"/>
        <v>6.9529093723125036E-5</v>
      </c>
      <c r="K641" s="12">
        <f t="shared" si="88"/>
        <v>1.123863637482559</v>
      </c>
      <c r="L641" s="12">
        <f t="shared" si="85"/>
        <v>0.11677242514606354</v>
      </c>
      <c r="M641" s="12">
        <f t="shared" si="89"/>
        <v>1.3635799274493017E-2</v>
      </c>
      <c r="N641" s="18">
        <f t="shared" si="86"/>
        <v>6.5850491350612613E-6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3.81</v>
      </c>
      <c r="D642" s="5" t="str">
        <f>'Исходные данные'!A644</f>
        <v>03.09.2014</v>
      </c>
      <c r="E642" s="1">
        <f>'Исходные данные'!B644</f>
        <v>4.3899999999999997</v>
      </c>
      <c r="F642" s="12">
        <f t="shared" ref="F642:F705" si="90">E642/C642</f>
        <v>1.1522309711286087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0.14170003794847022</v>
      </c>
      <c r="J642" s="18">
        <f t="shared" ref="J642:J705" si="93">H642*I642</f>
        <v>6.8239298901797175E-5</v>
      </c>
      <c r="K642" s="12">
        <f t="shared" si="88"/>
        <v>1.1213094019428256</v>
      </c>
      <c r="L642" s="12">
        <f t="shared" ref="L642:L705" si="94">LN(K642)</f>
        <v>0.11449711130892773</v>
      </c>
      <c r="M642" s="12">
        <f t="shared" si="89"/>
        <v>1.3109588498088992E-2</v>
      </c>
      <c r="N642" s="18">
        <f t="shared" ref="N642:N705" si="95">M642*H642</f>
        <v>6.3132596218921113E-6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3.82</v>
      </c>
      <c r="D643" s="5" t="str">
        <f>'Исходные данные'!A645</f>
        <v>02.09.2014</v>
      </c>
      <c r="E643" s="1">
        <f>'Исходные данные'!B645</f>
        <v>4.3</v>
      </c>
      <c r="F643" s="12">
        <f t="shared" si="90"/>
        <v>1.12565445026178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0.11836460008103285</v>
      </c>
      <c r="J643" s="18">
        <f t="shared" si="93"/>
        <v>5.6842424563277088E-5</v>
      </c>
      <c r="K643" s="12">
        <f t="shared" ref="K643:K706" si="97">F643/GEOMEAN(F$2:F$1242)</f>
        <v>1.0954460954829106</v>
      </c>
      <c r="L643" s="12">
        <f t="shared" si="94"/>
        <v>9.1161673441490412E-2</v>
      </c>
      <c r="M643" s="12">
        <f t="shared" ref="M643:M706" si="98">POWER(L643-AVERAGE(L$2:L$1242),2)</f>
        <v>8.3104507046529441E-3</v>
      </c>
      <c r="N643" s="18">
        <f t="shared" si="95"/>
        <v>3.9909412691182211E-6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3.8</v>
      </c>
      <c r="D644" s="5" t="str">
        <f>'Исходные данные'!A646</f>
        <v>01.09.2014</v>
      </c>
      <c r="E644" s="1">
        <f>'Исходные данные'!B646</f>
        <v>4.34</v>
      </c>
      <c r="F644" s="12">
        <f t="shared" si="90"/>
        <v>1.1421052631578947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0.1328732813799734</v>
      </c>
      <c r="J644" s="18">
        <f t="shared" si="93"/>
        <v>6.3631855683011753E-5</v>
      </c>
      <c r="K644" s="12">
        <f t="shared" si="97"/>
        <v>1.1114554300974344</v>
      </c>
      <c r="L644" s="12">
        <f t="shared" si="94"/>
        <v>0.10567035474043091</v>
      </c>
      <c r="M644" s="12">
        <f t="shared" si="98"/>
        <v>1.1166223870968514E-2</v>
      </c>
      <c r="N644" s="18">
        <f t="shared" si="95"/>
        <v>5.3474072326835732E-6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3.8</v>
      </c>
      <c r="D645" s="5" t="str">
        <f>'Исходные данные'!A647</f>
        <v>29.08.2014</v>
      </c>
      <c r="E645" s="1">
        <f>'Исходные данные'!B647</f>
        <v>4.34</v>
      </c>
      <c r="F645" s="12">
        <f t="shared" si="90"/>
        <v>1.1421052631578947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0.1328732813799734</v>
      </c>
      <c r="J645" s="18">
        <f t="shared" si="93"/>
        <v>6.3454256241832677E-5</v>
      </c>
      <c r="K645" s="12">
        <f t="shared" si="97"/>
        <v>1.1114554300974344</v>
      </c>
      <c r="L645" s="12">
        <f t="shared" si="94"/>
        <v>0.10567035474043091</v>
      </c>
      <c r="M645" s="12">
        <f t="shared" si="98"/>
        <v>1.1166223870968514E-2</v>
      </c>
      <c r="N645" s="18">
        <f t="shared" si="95"/>
        <v>5.3324823727044377E-6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3.81</v>
      </c>
      <c r="D646" s="5" t="str">
        <f>'Исходные данные'!A648</f>
        <v>28.08.2014</v>
      </c>
      <c r="E646" s="1">
        <f>'Исходные данные'!B648</f>
        <v>4.34</v>
      </c>
      <c r="F646" s="12">
        <f t="shared" si="90"/>
        <v>1.1391076115485563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0.13024515897370381</v>
      </c>
      <c r="J646" s="18">
        <f t="shared" si="93"/>
        <v>6.2025583320615338E-5</v>
      </c>
      <c r="K646" s="12">
        <f t="shared" si="97"/>
        <v>1.1085382242441602</v>
      </c>
      <c r="L646" s="12">
        <f t="shared" si="94"/>
        <v>0.10304223233416125</v>
      </c>
      <c r="M646" s="12">
        <f t="shared" si="98"/>
        <v>1.0617701644407273E-2</v>
      </c>
      <c r="N646" s="18">
        <f t="shared" si="95"/>
        <v>5.0563809296864645E-6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3.84</v>
      </c>
      <c r="D647" s="5" t="str">
        <f>'Исходные данные'!A649</f>
        <v>27.08.2014</v>
      </c>
      <c r="E647" s="1">
        <f>'Исходные данные'!B649</f>
        <v>4.3600000000000003</v>
      </c>
      <c r="F647" s="12">
        <f t="shared" si="90"/>
        <v>1.1354166666666667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0.12699969076130752</v>
      </c>
      <c r="J647" s="18">
        <f t="shared" si="93"/>
        <v>6.031121810047955E-5</v>
      </c>
      <c r="K647" s="12">
        <f t="shared" si="97"/>
        <v>1.1049463305164107</v>
      </c>
      <c r="L647" s="12">
        <f t="shared" si="94"/>
        <v>9.9796764121764969E-2</v>
      </c>
      <c r="M647" s="12">
        <f t="shared" si="98"/>
        <v>9.9593941291752017E-3</v>
      </c>
      <c r="N647" s="18">
        <f t="shared" si="95"/>
        <v>4.7296429453694612E-6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3.88</v>
      </c>
      <c r="D648" s="5" t="str">
        <f>'Исходные данные'!A650</f>
        <v>26.08.2014</v>
      </c>
      <c r="E648" s="1">
        <f>'Исходные данные'!B650</f>
        <v>4.34</v>
      </c>
      <c r="F648" s="12">
        <f t="shared" si="90"/>
        <v>1.1185567010309279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0.11203919447713144</v>
      </c>
      <c r="J648" s="18">
        <f t="shared" si="93"/>
        <v>5.3058086522303725E-5</v>
      </c>
      <c r="K648" s="12">
        <f t="shared" si="97"/>
        <v>1.0885388232913018</v>
      </c>
      <c r="L648" s="12">
        <f t="shared" si="94"/>
        <v>8.4836267837588963E-2</v>
      </c>
      <c r="M648" s="12">
        <f t="shared" si="98"/>
        <v>7.1971923406111363E-3</v>
      </c>
      <c r="N648" s="18">
        <f t="shared" si="95"/>
        <v>3.4083541541683565E-6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3.89</v>
      </c>
      <c r="D649" s="5" t="str">
        <f>'Исходные данные'!A651</f>
        <v>25.08.2014</v>
      </c>
      <c r="E649" s="1">
        <f>'Исходные данные'!B651</f>
        <v>4.3499999999999996</v>
      </c>
      <c r="F649" s="12">
        <f t="shared" si="90"/>
        <v>1.1182519280205654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0.11176668747023766</v>
      </c>
      <c r="J649" s="18">
        <f t="shared" si="93"/>
        <v>5.2781308766042114E-5</v>
      </c>
      <c r="K649" s="12">
        <f t="shared" si="97"/>
        <v>1.0882422292484919</v>
      </c>
      <c r="L649" s="12">
        <f t="shared" si="94"/>
        <v>8.4563760830695209E-2</v>
      </c>
      <c r="M649" s="12">
        <f t="shared" si="98"/>
        <v>7.1510296458310255E-3</v>
      </c>
      <c r="N649" s="18">
        <f t="shared" si="95"/>
        <v>3.3770411584600003E-6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3.84</v>
      </c>
      <c r="D650" s="5" t="str">
        <f>'Исходные данные'!A652</f>
        <v>22.08.2014</v>
      </c>
      <c r="E650" s="1">
        <f>'Исходные данные'!B652</f>
        <v>4.32</v>
      </c>
      <c r="F650" s="12">
        <f t="shared" si="90"/>
        <v>1.1250000000000002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0.11778303565638365</v>
      </c>
      <c r="J650" s="18">
        <f t="shared" si="93"/>
        <v>5.5467256811250897E-5</v>
      </c>
      <c r="K650" s="12">
        <f t="shared" si="97"/>
        <v>1.0948092082180951</v>
      </c>
      <c r="L650" s="12">
        <f t="shared" si="94"/>
        <v>9.0580109016841104E-2</v>
      </c>
      <c r="M650" s="12">
        <f t="shared" si="98"/>
        <v>8.2047561495028239E-3</v>
      </c>
      <c r="N650" s="18">
        <f t="shared" si="95"/>
        <v>3.8638443463610782E-6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3.8</v>
      </c>
      <c r="D651" s="5" t="str">
        <f>'Исходные данные'!A653</f>
        <v>21.08.2014</v>
      </c>
      <c r="E651" s="1">
        <f>'Исходные данные'!B653</f>
        <v>4.37</v>
      </c>
      <c r="F651" s="12">
        <f t="shared" si="90"/>
        <v>1.1500000000000001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0.13976194237515882</v>
      </c>
      <c r="J651" s="18">
        <f t="shared" si="93"/>
        <v>6.5634025540652657E-5</v>
      </c>
      <c r="K651" s="12">
        <f t="shared" si="97"/>
        <v>1.1191383017340528</v>
      </c>
      <c r="L651" s="12">
        <f t="shared" si="94"/>
        <v>0.11255901573561636</v>
      </c>
      <c r="M651" s="12">
        <f t="shared" si="98"/>
        <v>1.2669532023370737E-2</v>
      </c>
      <c r="N651" s="18">
        <f t="shared" si="95"/>
        <v>5.9497769870564647E-6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3.79</v>
      </c>
      <c r="D652" s="5" t="str">
        <f>'Исходные данные'!A654</f>
        <v>20.08.2014</v>
      </c>
      <c r="E652" s="1">
        <f>'Исходные данные'!B654</f>
        <v>4.3099999999999996</v>
      </c>
      <c r="F652" s="12">
        <f t="shared" si="90"/>
        <v>1.1372031662269129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0.12857188502132139</v>
      </c>
      <c r="J652" s="18">
        <f t="shared" si="93"/>
        <v>6.0210508444534096E-5</v>
      </c>
      <c r="K652" s="12">
        <f t="shared" si="97"/>
        <v>1.1066848871111086</v>
      </c>
      <c r="L652" s="12">
        <f t="shared" si="94"/>
        <v>0.10136895838177891</v>
      </c>
      <c r="M652" s="12">
        <f t="shared" si="98"/>
        <v>1.0275665723406831E-2</v>
      </c>
      <c r="N652" s="18">
        <f t="shared" si="95"/>
        <v>4.8121178102801833E-6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3.82</v>
      </c>
      <c r="D653" s="5" t="str">
        <f>'Исходные данные'!A655</f>
        <v>19.08.2014</v>
      </c>
      <c r="E653" s="1">
        <f>'Исходные данные'!B655</f>
        <v>4.24</v>
      </c>
      <c r="F653" s="12">
        <f t="shared" si="90"/>
        <v>1.1099476439790577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0.10431284662538264</v>
      </c>
      <c r="J653" s="18">
        <f t="shared" si="93"/>
        <v>4.8713602713761115E-5</v>
      </c>
      <c r="K653" s="12">
        <f t="shared" si="97"/>
        <v>1.0801608011273351</v>
      </c>
      <c r="L653" s="12">
        <f t="shared" si="94"/>
        <v>7.7109919985840103E-2</v>
      </c>
      <c r="M653" s="12">
        <f t="shared" si="98"/>
        <v>5.9459397602226668E-3</v>
      </c>
      <c r="N653" s="18">
        <f t="shared" si="95"/>
        <v>2.7767255578754614E-6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3.87</v>
      </c>
      <c r="D654" s="5" t="str">
        <f>'Исходные данные'!A656</f>
        <v>18.08.2014</v>
      </c>
      <c r="E654" s="1">
        <f>'Исходные данные'!B656</f>
        <v>4.22</v>
      </c>
      <c r="F654" s="12">
        <f t="shared" si="90"/>
        <v>1.090439276485788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8.6580621006229874E-2</v>
      </c>
      <c r="J654" s="18">
        <f t="shared" si="93"/>
        <v>4.0319888143146292E-5</v>
      </c>
      <c r="K654" s="12">
        <f t="shared" si="97"/>
        <v>1.0611759652438382</v>
      </c>
      <c r="L654" s="12">
        <f t="shared" si="94"/>
        <v>5.9377694366687425E-2</v>
      </c>
      <c r="M654" s="12">
        <f t="shared" si="98"/>
        <v>3.5257105883037469E-3</v>
      </c>
      <c r="N654" s="18">
        <f t="shared" si="95"/>
        <v>1.6418946283058514E-6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3.87</v>
      </c>
      <c r="D655" s="5" t="str">
        <f>'Исходные данные'!A657</f>
        <v>15.08.2014</v>
      </c>
      <c r="E655" s="1">
        <f>'Исходные данные'!B657</f>
        <v>4.22</v>
      </c>
      <c r="F655" s="12">
        <f t="shared" si="90"/>
        <v>1.090439276485788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8.6580621006229874E-2</v>
      </c>
      <c r="J655" s="18">
        <f t="shared" si="93"/>
        <v>4.020735347751751E-5</v>
      </c>
      <c r="K655" s="12">
        <f t="shared" si="97"/>
        <v>1.0611759652438382</v>
      </c>
      <c r="L655" s="12">
        <f t="shared" si="94"/>
        <v>5.9377694366687425E-2</v>
      </c>
      <c r="M655" s="12">
        <f t="shared" si="98"/>
        <v>3.5257105883037469E-3</v>
      </c>
      <c r="N655" s="18">
        <f t="shared" si="95"/>
        <v>1.6373120247445985E-6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3.92</v>
      </c>
      <c r="D656" s="5" t="str">
        <f>'Исходные данные'!A658</f>
        <v>14.08.2014</v>
      </c>
      <c r="E656" s="1">
        <f>'Исходные данные'!B658</f>
        <v>4.2</v>
      </c>
      <c r="F656" s="12">
        <f t="shared" si="90"/>
        <v>1.0714285714285714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6.8992871486951421E-2</v>
      </c>
      <c r="J656" s="18">
        <f t="shared" si="93"/>
        <v>3.1950317742747075E-5</v>
      </c>
      <c r="K656" s="12">
        <f t="shared" si="97"/>
        <v>1.0426754363981856</v>
      </c>
      <c r="L656" s="12">
        <f t="shared" si="94"/>
        <v>4.1789944847408875E-2</v>
      </c>
      <c r="M656" s="12">
        <f t="shared" si="98"/>
        <v>1.7463994903494779E-3</v>
      </c>
      <c r="N656" s="18">
        <f t="shared" si="95"/>
        <v>8.0875049001244161E-7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3.9</v>
      </c>
      <c r="D657" s="5" t="str">
        <f>'Исходные данные'!A659</f>
        <v>13.08.2014</v>
      </c>
      <c r="E657" s="1">
        <f>'Исходные данные'!B659</f>
        <v>4.18</v>
      </c>
      <c r="F657" s="12">
        <f t="shared" si="90"/>
        <v>1.0717948717948718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6.9334693401064171E-2</v>
      </c>
      <c r="J657" s="18">
        <f t="shared" si="93"/>
        <v>3.2018997457395323E-5</v>
      </c>
      <c r="K657" s="12">
        <f t="shared" si="97"/>
        <v>1.0430319066328517</v>
      </c>
      <c r="L657" s="12">
        <f t="shared" si="94"/>
        <v>4.2131766761521694E-2</v>
      </c>
      <c r="M657" s="12">
        <f t="shared" si="98"/>
        <v>1.7750857704472666E-3</v>
      </c>
      <c r="N657" s="18">
        <f t="shared" si="95"/>
        <v>8.1974065193944163E-7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3.84</v>
      </c>
      <c r="D658" s="5" t="str">
        <f>'Исходные данные'!A660</f>
        <v>12.08.2014</v>
      </c>
      <c r="E658" s="1">
        <f>'Исходные данные'!B660</f>
        <v>4.17</v>
      </c>
      <c r="F658" s="12">
        <f t="shared" si="90"/>
        <v>1.0859375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8.2443669211074586E-2</v>
      </c>
      <c r="J658" s="18">
        <f t="shared" si="93"/>
        <v>3.796650426768846E-5</v>
      </c>
      <c r="K658" s="12">
        <f t="shared" si="97"/>
        <v>1.056794999599411</v>
      </c>
      <c r="L658" s="12">
        <f t="shared" si="94"/>
        <v>5.5240742571532012E-2</v>
      </c>
      <c r="M658" s="12">
        <f t="shared" si="98"/>
        <v>3.0515396398542722E-3</v>
      </c>
      <c r="N658" s="18">
        <f t="shared" si="95"/>
        <v>1.4052782204893041E-6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3.76</v>
      </c>
      <c r="D659" s="5" t="str">
        <f>'Исходные данные'!A661</f>
        <v>11.08.2014</v>
      </c>
      <c r="E659" s="1">
        <f>'Исходные данные'!B661</f>
        <v>4.1900000000000004</v>
      </c>
      <c r="F659" s="12">
        <f t="shared" si="90"/>
        <v>1.1143617021276597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0.10828177653224336</v>
      </c>
      <c r="J659" s="18">
        <f t="shared" si="93"/>
        <v>4.9726150653731933E-5</v>
      </c>
      <c r="K659" s="12">
        <f t="shared" si="97"/>
        <v>1.0844564024666237</v>
      </c>
      <c r="L659" s="12">
        <f t="shared" si="94"/>
        <v>8.1078849892700755E-2</v>
      </c>
      <c r="M659" s="12">
        <f t="shared" si="98"/>
        <v>6.5737798999231057E-3</v>
      </c>
      <c r="N659" s="18">
        <f t="shared" si="95"/>
        <v>3.018871504853013E-6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3.67</v>
      </c>
      <c r="D660" s="5" t="str">
        <f>'Исходные данные'!A662</f>
        <v>08.08.2014</v>
      </c>
      <c r="E660" s="1">
        <f>'Исходные данные'!B662</f>
        <v>4.0599999999999996</v>
      </c>
      <c r="F660" s="12">
        <f t="shared" si="90"/>
        <v>1.1062670299727519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0.10099131154716229</v>
      </c>
      <c r="J660" s="18">
        <f t="shared" si="93"/>
        <v>4.6248712878525669E-5</v>
      </c>
      <c r="K660" s="12">
        <f t="shared" si="97"/>
        <v>1.0765789610331129</v>
      </c>
      <c r="L660" s="12">
        <f t="shared" si="94"/>
        <v>7.3788384907619714E-2</v>
      </c>
      <c r="M660" s="12">
        <f t="shared" si="98"/>
        <v>5.4447257472750449E-3</v>
      </c>
      <c r="N660" s="18">
        <f t="shared" si="95"/>
        <v>2.4933982332771792E-6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3.66</v>
      </c>
      <c r="D661" s="5" t="str">
        <f>'Исходные данные'!A663</f>
        <v>07.08.2014</v>
      </c>
      <c r="E661" s="1">
        <f>'Исходные данные'!B663</f>
        <v>4.0599999999999996</v>
      </c>
      <c r="F661" s="12">
        <f t="shared" si="90"/>
        <v>1.1092896174863387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0.10371982620036631</v>
      </c>
      <c r="J661" s="18">
        <f t="shared" si="93"/>
        <v>4.7365659440647458E-5</v>
      </c>
      <c r="K661" s="12">
        <f t="shared" si="97"/>
        <v>1.0795204336042417</v>
      </c>
      <c r="L661" s="12">
        <f t="shared" si="94"/>
        <v>7.6516899560823762E-2</v>
      </c>
      <c r="M661" s="12">
        <f t="shared" si="98"/>
        <v>5.8548359184011954E-3</v>
      </c>
      <c r="N661" s="18">
        <f t="shared" si="95"/>
        <v>2.6737237647905161E-6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3.7</v>
      </c>
      <c r="D662" s="5" t="str">
        <f>'Исходные данные'!A664</f>
        <v>06.08.2014</v>
      </c>
      <c r="E662" s="1">
        <f>'Исходные данные'!B664</f>
        <v>4.07</v>
      </c>
      <c r="F662" s="12">
        <f t="shared" si="90"/>
        <v>1.1000000000000001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9.5310179804324935E-2</v>
      </c>
      <c r="J662" s="18">
        <f t="shared" si="93"/>
        <v>4.3403751259147181E-5</v>
      </c>
      <c r="K662" s="12">
        <f t="shared" si="97"/>
        <v>1.0704801147021374</v>
      </c>
      <c r="L662" s="12">
        <f t="shared" si="94"/>
        <v>6.8107253164782486E-2</v>
      </c>
      <c r="M662" s="12">
        <f t="shared" si="98"/>
        <v>4.6385979336517778E-3</v>
      </c>
      <c r="N662" s="18">
        <f t="shared" si="95"/>
        <v>2.112392939733809E-6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3.75</v>
      </c>
      <c r="D663" s="5" t="str">
        <f>'Исходные данные'!A665</f>
        <v>05.08.2014</v>
      </c>
      <c r="E663" s="1">
        <f>'Исходные данные'!B665</f>
        <v>4.1100000000000003</v>
      </c>
      <c r="F663" s="12">
        <f t="shared" si="90"/>
        <v>1.0960000000000001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9.1667188525823867E-2</v>
      </c>
      <c r="J663" s="18">
        <f t="shared" si="93"/>
        <v>4.1628240791691032E-5</v>
      </c>
      <c r="K663" s="12">
        <f t="shared" si="97"/>
        <v>1.0665874597395841</v>
      </c>
      <c r="L663" s="12">
        <f t="shared" si="94"/>
        <v>6.4464261886281349E-2</v>
      </c>
      <c r="M663" s="12">
        <f t="shared" si="98"/>
        <v>4.1556410605430695E-3</v>
      </c>
      <c r="N663" s="18">
        <f t="shared" si="95"/>
        <v>1.8871750022462078E-6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3.71</v>
      </c>
      <c r="D664" s="5" t="str">
        <f>'Исходные данные'!A666</f>
        <v>04.08.2014</v>
      </c>
      <c r="E664" s="1">
        <f>'Исходные данные'!B666</f>
        <v>4.1399999999999997</v>
      </c>
      <c r="F664" s="12">
        <f t="shared" si="90"/>
        <v>1.1159029649595686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0.10966391121787916</v>
      </c>
      <c r="J664" s="18">
        <f t="shared" si="93"/>
        <v>4.9661981863682655E-5</v>
      </c>
      <c r="K664" s="12">
        <f t="shared" si="97"/>
        <v>1.0859563035694311</v>
      </c>
      <c r="L664" s="12">
        <f t="shared" si="94"/>
        <v>8.2460984578336685E-2</v>
      </c>
      <c r="M664" s="12">
        <f t="shared" si="98"/>
        <v>6.7998139776286855E-3</v>
      </c>
      <c r="N664" s="18">
        <f t="shared" si="95"/>
        <v>3.0793379032641653E-6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3.7</v>
      </c>
      <c r="D665" s="5" t="str">
        <f>'Исходные данные'!A667</f>
        <v>01.08.2014</v>
      </c>
      <c r="E665" s="1">
        <f>'Исходные данные'!B667</f>
        <v>4.1100000000000003</v>
      </c>
      <c r="F665" s="12">
        <f t="shared" si="90"/>
        <v>1.1108108108108108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0.10509020885796445</v>
      </c>
      <c r="J665" s="18">
        <f t="shared" si="93"/>
        <v>4.7457924420567529E-5</v>
      </c>
      <c r="K665" s="12">
        <f t="shared" si="97"/>
        <v>1.0810008037901189</v>
      </c>
      <c r="L665" s="12">
        <f t="shared" si="94"/>
        <v>7.7887282218421866E-2</v>
      </c>
      <c r="M665" s="12">
        <f t="shared" si="98"/>
        <v>6.0664287313720996E-3</v>
      </c>
      <c r="N665" s="18">
        <f t="shared" si="95"/>
        <v>2.7395522319812902E-6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3.69</v>
      </c>
      <c r="D666" s="5" t="str">
        <f>'Исходные данные'!A668</f>
        <v>31.07.2014</v>
      </c>
      <c r="E666" s="1">
        <f>'Исходные данные'!B668</f>
        <v>4.16</v>
      </c>
      <c r="F666" s="12">
        <f t="shared" si="90"/>
        <v>1.1273712737127373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0.11988861622073622</v>
      </c>
      <c r="J666" s="18">
        <f t="shared" si="93"/>
        <v>5.3989661189984444E-5</v>
      </c>
      <c r="K666" s="12">
        <f t="shared" si="97"/>
        <v>1.0971168458144596</v>
      </c>
      <c r="L666" s="12">
        <f t="shared" si="94"/>
        <v>9.2685689581193637E-2</v>
      </c>
      <c r="M666" s="12">
        <f t="shared" si="98"/>
        <v>8.5906370531413923E-3</v>
      </c>
      <c r="N666" s="18">
        <f t="shared" si="95"/>
        <v>3.8686373946570685E-6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3.75</v>
      </c>
      <c r="D667" s="5" t="str">
        <f>'Исходные данные'!A669</f>
        <v>30.07.2014</v>
      </c>
      <c r="E667" s="1">
        <f>'Исходные данные'!B669</f>
        <v>4.1399999999999997</v>
      </c>
      <c r="F667" s="12">
        <f t="shared" si="90"/>
        <v>1.1039999999999999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9.8939947854903454E-2</v>
      </c>
      <c r="J667" s="18">
        <f t="shared" si="93"/>
        <v>4.443145149473092E-5</v>
      </c>
      <c r="K667" s="12">
        <f t="shared" si="97"/>
        <v>1.0743727696646903</v>
      </c>
      <c r="L667" s="12">
        <f t="shared" si="94"/>
        <v>7.1737021215360866E-2</v>
      </c>
      <c r="M667" s="12">
        <f t="shared" si="98"/>
        <v>5.1462002128531388E-3</v>
      </c>
      <c r="N667" s="18">
        <f t="shared" si="95"/>
        <v>2.3110295699253915E-6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3.73</v>
      </c>
      <c r="D668" s="5" t="str">
        <f>'Исходные данные'!A670</f>
        <v>29.07.2014</v>
      </c>
      <c r="E668" s="1">
        <f>'Исходные данные'!B670</f>
        <v>4.07</v>
      </c>
      <c r="F668" s="12">
        <f t="shared" si="90"/>
        <v>1.0911528150134049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8.7234765798779507E-2</v>
      </c>
      <c r="J668" s="18">
        <f t="shared" si="93"/>
        <v>3.9065608440390152E-5</v>
      </c>
      <c r="K668" s="12">
        <f t="shared" si="97"/>
        <v>1.0618703550664634</v>
      </c>
      <c r="L668" s="12">
        <f t="shared" si="94"/>
        <v>6.0031839159237092E-2</v>
      </c>
      <c r="M668" s="12">
        <f t="shared" si="98"/>
        <v>3.6038217128405155E-3</v>
      </c>
      <c r="N668" s="18">
        <f t="shared" si="95"/>
        <v>1.6138690421608658E-6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3.72</v>
      </c>
      <c r="D669" s="5" t="str">
        <f>'Исходные данные'!A671</f>
        <v>28.07.2014</v>
      </c>
      <c r="E669" s="1">
        <f>'Исходные данные'!B671</f>
        <v>4.04</v>
      </c>
      <c r="F669" s="12">
        <f t="shared" si="90"/>
        <v>1.086021505376344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8.2521023688003445E-2</v>
      </c>
      <c r="J669" s="18">
        <f t="shared" si="93"/>
        <v>3.6851550868816047E-5</v>
      </c>
      <c r="K669" s="12">
        <f t="shared" si="97"/>
        <v>1.0568767505856878</v>
      </c>
      <c r="L669" s="12">
        <f t="shared" si="94"/>
        <v>5.5318097048460912E-2</v>
      </c>
      <c r="M669" s="12">
        <f t="shared" si="98"/>
        <v>3.0600918610629432E-3</v>
      </c>
      <c r="N669" s="18">
        <f t="shared" si="95"/>
        <v>1.3665503145909824E-6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3.73</v>
      </c>
      <c r="D670" s="5" t="str">
        <f>'Исходные данные'!A672</f>
        <v>25.07.2014</v>
      </c>
      <c r="E670" s="1">
        <f>'Исходные данные'!B672</f>
        <v>4.08</v>
      </c>
      <c r="F670" s="12">
        <f t="shared" si="90"/>
        <v>1.093833780160858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8.9688754760346212E-2</v>
      </c>
      <c r="J670" s="18">
        <f t="shared" si="93"/>
        <v>3.9940668209890252E-5</v>
      </c>
      <c r="K670" s="12">
        <f t="shared" si="97"/>
        <v>1.0644793731378797</v>
      </c>
      <c r="L670" s="12">
        <f t="shared" si="94"/>
        <v>6.2485828120803666E-2</v>
      </c>
      <c r="M670" s="12">
        <f t="shared" si="98"/>
        <v>3.9044787159426214E-3</v>
      </c>
      <c r="N670" s="18">
        <f t="shared" si="95"/>
        <v>1.7387630070541588E-6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3.78</v>
      </c>
      <c r="D671" s="5" t="str">
        <f>'Исходные данные'!A673</f>
        <v>24.07.2014</v>
      </c>
      <c r="E671" s="1">
        <f>'Исходные данные'!B673</f>
        <v>4.08</v>
      </c>
      <c r="F671" s="12">
        <f t="shared" si="90"/>
        <v>1.0793650793650795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7.6372978784574164E-2</v>
      </c>
      <c r="J671" s="18">
        <f t="shared" si="93"/>
        <v>3.3915891028310023E-5</v>
      </c>
      <c r="K671" s="12">
        <f t="shared" si="97"/>
        <v>1.0503989581492834</v>
      </c>
      <c r="L671" s="12">
        <f t="shared" si="94"/>
        <v>4.9170052145031562E-2</v>
      </c>
      <c r="M671" s="12">
        <f t="shared" si="98"/>
        <v>2.4176940279451256E-3</v>
      </c>
      <c r="N671" s="18">
        <f t="shared" si="95"/>
        <v>1.0736552180696773E-6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3.8</v>
      </c>
      <c r="D672" s="5" t="str">
        <f>'Исходные данные'!A674</f>
        <v>23.07.2014</v>
      </c>
      <c r="E672" s="1">
        <f>'Исходные данные'!B674</f>
        <v>4.09</v>
      </c>
      <c r="F672" s="12">
        <f t="shared" si="90"/>
        <v>1.0763157894736841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7.3543903322370208E-2</v>
      </c>
      <c r="J672" s="18">
        <f t="shared" si="93"/>
        <v>3.2568394275892985E-5</v>
      </c>
      <c r="K672" s="12">
        <f t="shared" si="97"/>
        <v>1.0474314997922827</v>
      </c>
      <c r="L672" s="12">
        <f t="shared" si="94"/>
        <v>4.6340976682827793E-2</v>
      </c>
      <c r="M672" s="12">
        <f t="shared" si="98"/>
        <v>2.1474861199183917E-3</v>
      </c>
      <c r="N672" s="18">
        <f t="shared" si="95"/>
        <v>9.5099894751215548E-7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3.76</v>
      </c>
      <c r="D673" s="5" t="str">
        <f>'Исходные данные'!A675</f>
        <v>22.07.2014</v>
      </c>
      <c r="E673" s="1">
        <f>'Исходные данные'!B675</f>
        <v>4.0999999999999996</v>
      </c>
      <c r="F673" s="12">
        <f t="shared" si="90"/>
        <v>1.0904255319148937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8.656801630845902E-2</v>
      </c>
      <c r="J673" s="18">
        <f t="shared" si="93"/>
        <v>3.8229032410907918E-5</v>
      </c>
      <c r="K673" s="12">
        <f t="shared" si="97"/>
        <v>1.0611625895258132</v>
      </c>
      <c r="L673" s="12">
        <f t="shared" si="94"/>
        <v>5.9365089668916592E-2</v>
      </c>
      <c r="M673" s="12">
        <f t="shared" si="98"/>
        <v>3.5242138713985106E-3</v>
      </c>
      <c r="N673" s="18">
        <f t="shared" si="95"/>
        <v>1.5563171256299193E-6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3.75</v>
      </c>
      <c r="D674" s="5" t="str">
        <f>'Исходные данные'!A676</f>
        <v>21.07.2014</v>
      </c>
      <c r="E674" s="1">
        <f>'Исходные данные'!B676</f>
        <v>4.08</v>
      </c>
      <c r="F674" s="12">
        <f t="shared" si="90"/>
        <v>1.0880000000000001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8.4341148433750956E-2</v>
      </c>
      <c r="J674" s="18">
        <f t="shared" si="93"/>
        <v>3.7141677939780942E-5</v>
      </c>
      <c r="K674" s="12">
        <f t="shared" si="97"/>
        <v>1.0588021498144777</v>
      </c>
      <c r="L674" s="12">
        <f t="shared" si="94"/>
        <v>5.7138221794208487E-2</v>
      </c>
      <c r="M674" s="12">
        <f t="shared" si="98"/>
        <v>3.2647763898041647E-3</v>
      </c>
      <c r="N674" s="18">
        <f t="shared" si="95"/>
        <v>1.4377237619755064E-6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3.74</v>
      </c>
      <c r="D675" s="5" t="str">
        <f>'Исходные данные'!A677</f>
        <v>18.07.2014</v>
      </c>
      <c r="E675" s="1">
        <f>'Исходные данные'!B677</f>
        <v>4.0999999999999996</v>
      </c>
      <c r="F675" s="12">
        <f t="shared" si="90"/>
        <v>1.0962566844919786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9.1901362283821494E-2</v>
      </c>
      <c r="J675" s="18">
        <f t="shared" si="93"/>
        <v>4.0358045725037664E-5</v>
      </c>
      <c r="K675" s="12">
        <f t="shared" si="97"/>
        <v>1.0668372557799617</v>
      </c>
      <c r="L675" s="12">
        <f t="shared" si="94"/>
        <v>6.4698435644278934E-2</v>
      </c>
      <c r="M675" s="12">
        <f t="shared" si="98"/>
        <v>4.1858875748169069E-3</v>
      </c>
      <c r="N675" s="18">
        <f t="shared" si="95"/>
        <v>1.8382126004030657E-6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3.71</v>
      </c>
      <c r="D676" s="5" t="str">
        <f>'Исходные данные'!A678</f>
        <v>17.07.2014</v>
      </c>
      <c r="E676" s="1">
        <f>'Исходные данные'!B678</f>
        <v>4.1500000000000004</v>
      </c>
      <c r="F676" s="12">
        <f t="shared" si="90"/>
        <v>1.1185983827493262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0.11207645762326322</v>
      </c>
      <c r="J676" s="18">
        <f t="shared" si="93"/>
        <v>4.908047352716992E-5</v>
      </c>
      <c r="K676" s="12">
        <f t="shared" si="97"/>
        <v>1.0885793864282947</v>
      </c>
      <c r="L676" s="12">
        <f t="shared" si="94"/>
        <v>8.4873530983720816E-2</v>
      </c>
      <c r="M676" s="12">
        <f t="shared" si="98"/>
        <v>7.2035162616446219E-3</v>
      </c>
      <c r="N676" s="18">
        <f t="shared" si="95"/>
        <v>3.1545607050735482E-6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3.66</v>
      </c>
      <c r="D677" s="5" t="str">
        <f>'Исходные данные'!A679</f>
        <v>16.07.2014</v>
      </c>
      <c r="E677" s="1">
        <f>'Исходные данные'!B679</f>
        <v>4.1900000000000004</v>
      </c>
      <c r="F677" s="12">
        <f t="shared" si="90"/>
        <v>1.144808743169399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0.13523758652077153</v>
      </c>
      <c r="J677" s="18">
        <f t="shared" si="93"/>
        <v>5.9057890372013674E-5</v>
      </c>
      <c r="K677" s="12">
        <f t="shared" si="97"/>
        <v>1.1140863588181709</v>
      </c>
      <c r="L677" s="12">
        <f t="shared" si="94"/>
        <v>0.10803465988122911</v>
      </c>
      <c r="M677" s="12">
        <f t="shared" si="98"/>
        <v>1.1671487735652861E-2</v>
      </c>
      <c r="N677" s="18">
        <f t="shared" si="95"/>
        <v>5.0969073088613437E-6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3.65</v>
      </c>
      <c r="D678" s="5" t="str">
        <f>'Исходные данные'!A680</f>
        <v>15.07.2014</v>
      </c>
      <c r="E678" s="1">
        <f>'Исходные данные'!B680</f>
        <v>4.1399999999999997</v>
      </c>
      <c r="F678" s="12">
        <f t="shared" si="90"/>
        <v>1.1342465753424658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0.12596862024282288</v>
      </c>
      <c r="J678" s="18">
        <f t="shared" si="93"/>
        <v>5.4856621838303151E-5</v>
      </c>
      <c r="K678" s="12">
        <f t="shared" si="97"/>
        <v>1.1038076400664629</v>
      </c>
      <c r="L678" s="12">
        <f t="shared" si="94"/>
        <v>9.8765693603280427E-2</v>
      </c>
      <c r="M678" s="12">
        <f t="shared" si="98"/>
        <v>9.7546622329370732E-3</v>
      </c>
      <c r="N678" s="18">
        <f t="shared" si="95"/>
        <v>4.2479453711655212E-6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3.65</v>
      </c>
      <c r="D679" s="5" t="str">
        <f>'Исходные данные'!A681</f>
        <v>14.07.2014</v>
      </c>
      <c r="E679" s="1">
        <f>'Исходные данные'!B681</f>
        <v>4.13</v>
      </c>
      <c r="F679" s="12">
        <f t="shared" si="90"/>
        <v>1.1315068493150684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0.12355023937854116</v>
      </c>
      <c r="J679" s="18">
        <f t="shared" si="93"/>
        <v>5.3653301081767051E-5</v>
      </c>
      <c r="K679" s="12">
        <f t="shared" si="97"/>
        <v>1.1011414380373168</v>
      </c>
      <c r="L679" s="12">
        <f t="shared" si="94"/>
        <v>9.6347312738998714E-2</v>
      </c>
      <c r="M679" s="12">
        <f t="shared" si="98"/>
        <v>9.2828046720264297E-3</v>
      </c>
      <c r="N679" s="18">
        <f t="shared" si="95"/>
        <v>4.0311788666430723E-6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3.63</v>
      </c>
      <c r="D680" s="5" t="str">
        <f>'Исходные данные'!A682</f>
        <v>11.07.2014</v>
      </c>
      <c r="E680" s="1">
        <f>'Исходные данные'!B682</f>
        <v>4.1399999999999997</v>
      </c>
      <c r="F680" s="12">
        <f t="shared" si="90"/>
        <v>1.140495867768595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0.13146313956046357</v>
      </c>
      <c r="J680" s="18">
        <f t="shared" si="93"/>
        <v>5.6930241424951833E-5</v>
      </c>
      <c r="K680" s="12">
        <f t="shared" si="97"/>
        <v>1.1098892248602175</v>
      </c>
      <c r="L680" s="12">
        <f t="shared" si="94"/>
        <v>0.10426021292092108</v>
      </c>
      <c r="M680" s="12">
        <f t="shared" si="98"/>
        <v>1.0870191998315805E-2</v>
      </c>
      <c r="N680" s="18">
        <f t="shared" si="95"/>
        <v>4.7073472980239855E-6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3.57</v>
      </c>
      <c r="D681" s="5" t="str">
        <f>'Исходные данные'!A683</f>
        <v>10.07.2014</v>
      </c>
      <c r="E681" s="1">
        <f>'Исходные данные'!B683</f>
        <v>4.1500000000000004</v>
      </c>
      <c r="F681" s="12">
        <f t="shared" si="90"/>
        <v>1.1624649859943978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0.15054273845105931</v>
      </c>
      <c r="J681" s="18">
        <f t="shared" si="93"/>
        <v>6.5010724648225122E-5</v>
      </c>
      <c r="K681" s="12">
        <f t="shared" si="97"/>
        <v>1.131268774131365</v>
      </c>
      <c r="L681" s="12">
        <f t="shared" si="94"/>
        <v>0.12333981181151681</v>
      </c>
      <c r="M681" s="12">
        <f t="shared" si="98"/>
        <v>1.5212709177700387E-2</v>
      </c>
      <c r="N681" s="18">
        <f t="shared" si="95"/>
        <v>6.5694915455953554E-6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3.61</v>
      </c>
      <c r="D682" s="5" t="str">
        <f>'Исходные данные'!A684</f>
        <v>09.07.2014</v>
      </c>
      <c r="E682" s="1">
        <f>'Исходные данные'!B684</f>
        <v>4.2</v>
      </c>
      <c r="F682" s="12">
        <f t="shared" si="90"/>
        <v>1.1634349030470914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0.15137675294453307</v>
      </c>
      <c r="J682" s="18">
        <f t="shared" si="93"/>
        <v>6.518843423883498E-5</v>
      </c>
      <c r="K682" s="12">
        <f t="shared" si="97"/>
        <v>1.1322126622384732</v>
      </c>
      <c r="L682" s="12">
        <f t="shared" si="94"/>
        <v>0.12417382630499063</v>
      </c>
      <c r="M682" s="12">
        <f t="shared" si="98"/>
        <v>1.541913913922199E-2</v>
      </c>
      <c r="N682" s="18">
        <f t="shared" si="95"/>
        <v>6.640052176075692E-6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3.61</v>
      </c>
      <c r="D683" s="5" t="str">
        <f>'Исходные данные'!A685</f>
        <v>08.07.2014</v>
      </c>
      <c r="E683" s="1">
        <f>'Исходные данные'!B685</f>
        <v>4.22</v>
      </c>
      <c r="F683" s="12">
        <f t="shared" si="90"/>
        <v>1.1689750692520775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0.15612735570313083</v>
      </c>
      <c r="J683" s="18">
        <f t="shared" si="93"/>
        <v>6.7046565863185974E-5</v>
      </c>
      <c r="K683" s="12">
        <f t="shared" si="97"/>
        <v>1.1376041511062753</v>
      </c>
      <c r="L683" s="12">
        <f t="shared" si="94"/>
        <v>0.12892442906358836</v>
      </c>
      <c r="M683" s="12">
        <f t="shared" si="98"/>
        <v>1.6621508409372234E-2</v>
      </c>
      <c r="N683" s="18">
        <f t="shared" si="95"/>
        <v>7.1378590465176741E-6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3.63</v>
      </c>
      <c r="D684" s="5" t="str">
        <f>'Исходные данные'!A686</f>
        <v>07.07.2014</v>
      </c>
      <c r="E684" s="1">
        <f>'Исходные данные'!B686</f>
        <v>4.17</v>
      </c>
      <c r="F684" s="12">
        <f t="shared" si="90"/>
        <v>1.1487603305785123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0.13868338753395063</v>
      </c>
      <c r="J684" s="18">
        <f t="shared" si="93"/>
        <v>5.9389291548432271E-5</v>
      </c>
      <c r="K684" s="12">
        <f t="shared" si="97"/>
        <v>1.1179319004026829</v>
      </c>
      <c r="L684" s="12">
        <f t="shared" si="94"/>
        <v>0.1114804608944082</v>
      </c>
      <c r="M684" s="12">
        <f t="shared" si="98"/>
        <v>1.2427893161229683E-2</v>
      </c>
      <c r="N684" s="18">
        <f t="shared" si="95"/>
        <v>5.3220777442024146E-6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3.62</v>
      </c>
      <c r="D685" s="5" t="str">
        <f>'Исходные данные'!A687</f>
        <v>04.07.2014</v>
      </c>
      <c r="E685" s="1">
        <f>'Исходные данные'!B687</f>
        <v>4.1500000000000004</v>
      </c>
      <c r="F685" s="12">
        <f t="shared" si="90"/>
        <v>1.1464088397790055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0.13663430840492727</v>
      </c>
      <c r="J685" s="18">
        <f t="shared" si="93"/>
        <v>5.8348491896021397E-5</v>
      </c>
      <c r="K685" s="12">
        <f t="shared" si="97"/>
        <v>1.1156435148201582</v>
      </c>
      <c r="L685" s="12">
        <f t="shared" si="94"/>
        <v>0.10943138176538479</v>
      </c>
      <c r="M685" s="12">
        <f t="shared" si="98"/>
        <v>1.1975227315081396E-2</v>
      </c>
      <c r="N685" s="18">
        <f t="shared" si="95"/>
        <v>5.1139165712046249E-6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3.61</v>
      </c>
      <c r="D686" s="5" t="str">
        <f>'Исходные данные'!A688</f>
        <v>03.07.2014</v>
      </c>
      <c r="E686" s="1">
        <f>'Исходные данные'!B688</f>
        <v>4.1500000000000004</v>
      </c>
      <c r="F686" s="12">
        <f t="shared" si="90"/>
        <v>1.1495844875346262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0.13940056189781749</v>
      </c>
      <c r="J686" s="18">
        <f t="shared" si="93"/>
        <v>5.9363645963144859E-5</v>
      </c>
      <c r="K686" s="12">
        <f t="shared" si="97"/>
        <v>1.1187339400689675</v>
      </c>
      <c r="L686" s="12">
        <f t="shared" si="94"/>
        <v>0.11219763525827493</v>
      </c>
      <c r="M686" s="12">
        <f t="shared" si="98"/>
        <v>1.2588309357548904E-2</v>
      </c>
      <c r="N686" s="18">
        <f t="shared" si="95"/>
        <v>5.3607240157600577E-6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3.62</v>
      </c>
      <c r="D687" s="5" t="str">
        <f>'Исходные данные'!A689</f>
        <v>02.07.2014</v>
      </c>
      <c r="E687" s="1">
        <f>'Исходные данные'!B689</f>
        <v>4.09</v>
      </c>
      <c r="F687" s="12">
        <f t="shared" si="90"/>
        <v>1.1298342541436464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0.12207094421703064</v>
      </c>
      <c r="J687" s="18">
        <f t="shared" si="93"/>
        <v>5.1838749342975854E-5</v>
      </c>
      <c r="K687" s="12">
        <f t="shared" si="97"/>
        <v>1.099513729063722</v>
      </c>
      <c r="L687" s="12">
        <f t="shared" si="94"/>
        <v>9.4868017577488084E-2</v>
      </c>
      <c r="M687" s="12">
        <f t="shared" si="98"/>
        <v>8.9999407590825933E-3</v>
      </c>
      <c r="N687" s="18">
        <f t="shared" si="95"/>
        <v>3.8219223755838252E-6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3.54</v>
      </c>
      <c r="D688" s="5" t="str">
        <f>'Исходные данные'!A690</f>
        <v>01.07.2014</v>
      </c>
      <c r="E688" s="1">
        <f>'Исходные данные'!B690</f>
        <v>4.03</v>
      </c>
      <c r="F688" s="12">
        <f t="shared" si="90"/>
        <v>1.1384180790960452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0.12963964881290854</v>
      </c>
      <c r="J688" s="18">
        <f t="shared" si="93"/>
        <v>5.4899226641868885E-5</v>
      </c>
      <c r="K688" s="12">
        <f t="shared" si="97"/>
        <v>1.107867196263383</v>
      </c>
      <c r="L688" s="12">
        <f t="shared" si="94"/>
        <v>0.10243672217336608</v>
      </c>
      <c r="M688" s="12">
        <f t="shared" si="98"/>
        <v>1.0493282049623395E-2</v>
      </c>
      <c r="N688" s="18">
        <f t="shared" si="95"/>
        <v>4.4436487967558283E-6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3.5</v>
      </c>
      <c r="D689" s="5" t="str">
        <f>'Исходные данные'!A691</f>
        <v>30.06.2014</v>
      </c>
      <c r="E689" s="1">
        <f>'Исходные данные'!B691</f>
        <v>3.98</v>
      </c>
      <c r="F689" s="12">
        <f t="shared" si="90"/>
        <v>1.1371428571428572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0.12851885080097841</v>
      </c>
      <c r="J689" s="18">
        <f t="shared" si="93"/>
        <v>5.4272694488308053E-5</v>
      </c>
      <c r="K689" s="12">
        <f t="shared" si="97"/>
        <v>1.1066261964972746</v>
      </c>
      <c r="L689" s="12">
        <f t="shared" si="94"/>
        <v>0.10131592416143598</v>
      </c>
      <c r="M689" s="12">
        <f t="shared" si="98"/>
        <v>1.0264916488685853E-2</v>
      </c>
      <c r="N689" s="18">
        <f t="shared" si="95"/>
        <v>4.3348090421471609E-6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3.51</v>
      </c>
      <c r="D690" s="5" t="str">
        <f>'Исходные данные'!A692</f>
        <v>27.06.2014</v>
      </c>
      <c r="E690" s="1">
        <f>'Исходные данные'!B692</f>
        <v>3.98</v>
      </c>
      <c r="F690" s="12">
        <f t="shared" si="90"/>
        <v>1.133903133903134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0.12566578181857199</v>
      </c>
      <c r="J690" s="18">
        <f t="shared" si="93"/>
        <v>5.2919746729603078E-5</v>
      </c>
      <c r="K690" s="12">
        <f t="shared" si="97"/>
        <v>1.1034734153106727</v>
      </c>
      <c r="L690" s="12">
        <f t="shared" si="94"/>
        <v>9.8462855179029557E-2</v>
      </c>
      <c r="M690" s="12">
        <f t="shared" si="98"/>
        <v>9.6949338500065523E-3</v>
      </c>
      <c r="N690" s="18">
        <f t="shared" si="95"/>
        <v>4.0826821468656864E-6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3.53</v>
      </c>
      <c r="D691" s="5" t="str">
        <f>'Исходные данные'!A693</f>
        <v>26.06.2014</v>
      </c>
      <c r="E691" s="1">
        <f>'Исходные данные'!B693</f>
        <v>3.98</v>
      </c>
      <c r="F691" s="12">
        <f t="shared" si="90"/>
        <v>1.1274787535410766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0.11998394835114107</v>
      </c>
      <c r="J691" s="18">
        <f t="shared" si="93"/>
        <v>5.0386018082253246E-5</v>
      </c>
      <c r="K691" s="12">
        <f t="shared" si="97"/>
        <v>1.0972214412862495</v>
      </c>
      <c r="L691" s="12">
        <f t="shared" si="94"/>
        <v>9.2781021711598563E-2</v>
      </c>
      <c r="M691" s="12">
        <f t="shared" si="98"/>
        <v>8.6083179898481296E-3</v>
      </c>
      <c r="N691" s="18">
        <f t="shared" si="95"/>
        <v>3.6149741015765534E-6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3.54</v>
      </c>
      <c r="D692" s="5" t="str">
        <f>'Исходные данные'!A694</f>
        <v>25.06.2014</v>
      </c>
      <c r="E692" s="1">
        <f>'Исходные данные'!B694</f>
        <v>4.0199999999999996</v>
      </c>
      <c r="F692" s="12">
        <f t="shared" si="90"/>
        <v>1.1355932203389829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0.12715517548524649</v>
      </c>
      <c r="J692" s="18">
        <f t="shared" si="93"/>
        <v>5.3248465858223338E-5</v>
      </c>
      <c r="K692" s="12">
        <f t="shared" si="97"/>
        <v>1.1051181461485853</v>
      </c>
      <c r="L692" s="12">
        <f t="shared" si="94"/>
        <v>9.9952248845703903E-2</v>
      </c>
      <c r="M692" s="12">
        <f t="shared" si="98"/>
        <v>9.9904520493135224E-3</v>
      </c>
      <c r="N692" s="18">
        <f t="shared" si="95"/>
        <v>4.1836774856074376E-6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3.51</v>
      </c>
      <c r="D693" s="5" t="str">
        <f>'Исходные данные'!A695</f>
        <v>24.06.2014</v>
      </c>
      <c r="E693" s="1">
        <f>'Исходные данные'!B695</f>
        <v>4.04</v>
      </c>
      <c r="F693" s="12">
        <f t="shared" si="90"/>
        <v>1.1509971509971511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0.14062865449528431</v>
      </c>
      <c r="J693" s="18">
        <f t="shared" si="93"/>
        <v>5.8726355416412507E-5</v>
      </c>
      <c r="K693" s="12">
        <f t="shared" si="97"/>
        <v>1.1201086929284214</v>
      </c>
      <c r="L693" s="12">
        <f t="shared" si="94"/>
        <v>0.11342572785574184</v>
      </c>
      <c r="M693" s="12">
        <f t="shared" si="98"/>
        <v>1.2865395739604817E-2</v>
      </c>
      <c r="N693" s="18">
        <f t="shared" si="95"/>
        <v>5.3725736443149079E-6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3.55</v>
      </c>
      <c r="D694" s="5" t="str">
        <f>'Исходные данные'!A696</f>
        <v>23.06.2014</v>
      </c>
      <c r="E694" s="1">
        <f>'Исходные данные'!B696</f>
        <v>4.0199999999999996</v>
      </c>
      <c r="F694" s="12">
        <f t="shared" si="90"/>
        <v>1.1323943661971831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0.1243342991436053</v>
      </c>
      <c r="J694" s="18">
        <f t="shared" si="93"/>
        <v>5.1776936117852248E-5</v>
      </c>
      <c r="K694" s="12">
        <f t="shared" si="97"/>
        <v>1.1020051372861952</v>
      </c>
      <c r="L694" s="12">
        <f t="shared" si="94"/>
        <v>9.7131372504062841E-2</v>
      </c>
      <c r="M694" s="12">
        <f t="shared" si="98"/>
        <v>9.4345035245230208E-3</v>
      </c>
      <c r="N694" s="18">
        <f t="shared" si="95"/>
        <v>3.9288409526375175E-6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3.56</v>
      </c>
      <c r="D695" s="5" t="str">
        <f>'Исходные данные'!A697</f>
        <v>20.06.2014</v>
      </c>
      <c r="E695" s="1">
        <f>'Исходные данные'!B697</f>
        <v>4.03</v>
      </c>
      <c r="F695" s="12">
        <f t="shared" si="90"/>
        <v>1.1320224719101124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0.12400583109465256</v>
      </c>
      <c r="J695" s="18">
        <f t="shared" si="93"/>
        <v>5.1496021059982246E-5</v>
      </c>
      <c r="K695" s="12">
        <f t="shared" si="97"/>
        <v>1.1016432232506674</v>
      </c>
      <c r="L695" s="12">
        <f t="shared" si="94"/>
        <v>9.6802904455110111E-2</v>
      </c>
      <c r="M695" s="12">
        <f t="shared" si="98"/>
        <v>9.3708023109451821E-3</v>
      </c>
      <c r="N695" s="18">
        <f t="shared" si="95"/>
        <v>3.8914221121185044E-6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3.63</v>
      </c>
      <c r="D696" s="5" t="str">
        <f>'Исходные данные'!A698</f>
        <v>19.06.2014</v>
      </c>
      <c r="E696" s="1">
        <f>'Исходные данные'!B698</f>
        <v>4.07</v>
      </c>
      <c r="F696" s="12">
        <f t="shared" si="90"/>
        <v>1.1212121212121213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0.11441035117774431</v>
      </c>
      <c r="J696" s="18">
        <f t="shared" si="93"/>
        <v>4.7378690643053028E-5</v>
      </c>
      <c r="K696" s="12">
        <f t="shared" si="97"/>
        <v>1.0911229819277986</v>
      </c>
      <c r="L696" s="12">
        <f t="shared" si="94"/>
        <v>8.7207424538201891E-2</v>
      </c>
      <c r="M696" s="12">
        <f t="shared" si="98"/>
        <v>7.6051348945861824E-3</v>
      </c>
      <c r="N696" s="18">
        <f t="shared" si="95"/>
        <v>3.1493770428997512E-6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3.62</v>
      </c>
      <c r="D697" s="5" t="str">
        <f>'Исходные данные'!A699</f>
        <v>18.06.2014</v>
      </c>
      <c r="E697" s="1">
        <f>'Исходные данные'!B699</f>
        <v>4.03</v>
      </c>
      <c r="F697" s="12">
        <f t="shared" si="90"/>
        <v>1.1132596685082874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0.10729235012091201</v>
      </c>
      <c r="J697" s="18">
        <f t="shared" si="93"/>
        <v>4.4307032446750271E-5</v>
      </c>
      <c r="K697" s="12">
        <f t="shared" si="97"/>
        <v>1.0833839433072863</v>
      </c>
      <c r="L697" s="12">
        <f t="shared" si="94"/>
        <v>8.0089423481369562E-2</v>
      </c>
      <c r="M697" s="12">
        <f t="shared" si="98"/>
        <v>6.414315753578155E-3</v>
      </c>
      <c r="N697" s="18">
        <f t="shared" si="95"/>
        <v>2.6488309361964133E-6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3.59</v>
      </c>
      <c r="D698" s="5" t="str">
        <f>'Исходные данные'!A700</f>
        <v>17.06.2014</v>
      </c>
      <c r="E698" s="1">
        <f>'Исходные данные'!B700</f>
        <v>4.0199999999999996</v>
      </c>
      <c r="F698" s="12">
        <f t="shared" si="90"/>
        <v>1.1197771587743732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0.11312970013074215</v>
      </c>
      <c r="J698" s="18">
        <f t="shared" si="93"/>
        <v>4.6587210869552803E-5</v>
      </c>
      <c r="K698" s="12">
        <f t="shared" si="97"/>
        <v>1.0897265285142042</v>
      </c>
      <c r="L698" s="12">
        <f t="shared" si="94"/>
        <v>8.5926773491199746E-2</v>
      </c>
      <c r="M698" s="12">
        <f t="shared" si="98"/>
        <v>7.3834104026079522E-3</v>
      </c>
      <c r="N698" s="18">
        <f t="shared" si="95"/>
        <v>3.0405145330114286E-6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3.56</v>
      </c>
      <c r="D699" s="5" t="str">
        <f>'Исходные данные'!A701</f>
        <v>16.06.2014</v>
      </c>
      <c r="E699" s="1">
        <f>'Исходные данные'!B701</f>
        <v>4.04</v>
      </c>
      <c r="F699" s="12">
        <f t="shared" si="90"/>
        <v>1.1348314606741572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0.12648414710911951</v>
      </c>
      <c r="J699" s="18">
        <f t="shared" si="93"/>
        <v>5.1941243240691047E-5</v>
      </c>
      <c r="K699" s="12">
        <f t="shared" si="97"/>
        <v>1.1043768292636962</v>
      </c>
      <c r="L699" s="12">
        <f t="shared" si="94"/>
        <v>9.9281220469577006E-2</v>
      </c>
      <c r="M699" s="12">
        <f t="shared" si="98"/>
        <v>9.8567607379287624E-3</v>
      </c>
      <c r="N699" s="18">
        <f t="shared" si="95"/>
        <v>4.04771996139853E-6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3.49</v>
      </c>
      <c r="D700" s="5" t="str">
        <f>'Исходные данные'!A702</f>
        <v>11.06.2014</v>
      </c>
      <c r="E700" s="1">
        <f>'Исходные данные'!B702</f>
        <v>4.0599999999999996</v>
      </c>
      <c r="F700" s="12">
        <f t="shared" si="90"/>
        <v>1.1633237822349569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0.15128123739930538</v>
      </c>
      <c r="J700" s="18">
        <f t="shared" si="93"/>
        <v>6.1950880221930813E-5</v>
      </c>
      <c r="K700" s="12">
        <f t="shared" si="97"/>
        <v>1.1321045234932736</v>
      </c>
      <c r="L700" s="12">
        <f t="shared" si="94"/>
        <v>0.12407831075976297</v>
      </c>
      <c r="M700" s="12">
        <f t="shared" si="98"/>
        <v>1.5395427200996318E-2</v>
      </c>
      <c r="N700" s="18">
        <f t="shared" si="95"/>
        <v>6.3045509336821287E-6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3.57</v>
      </c>
      <c r="D701" s="5" t="str">
        <f>'Исходные данные'!A703</f>
        <v>10.06.2014</v>
      </c>
      <c r="E701" s="1">
        <f>'Исходные данные'!B703</f>
        <v>4.07</v>
      </c>
      <c r="F701" s="12">
        <f t="shared" si="90"/>
        <v>1.1400560224089638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0.13107740366295606</v>
      </c>
      <c r="J701" s="18">
        <f t="shared" si="93"/>
        <v>5.352743256811632E-5</v>
      </c>
      <c r="K701" s="12">
        <f t="shared" si="97"/>
        <v>1.1094611833047363</v>
      </c>
      <c r="L701" s="12">
        <f t="shared" si="94"/>
        <v>0.10387447702341357</v>
      </c>
      <c r="M701" s="12">
        <f t="shared" si="98"/>
        <v>1.0789906976887679E-2</v>
      </c>
      <c r="N701" s="18">
        <f t="shared" si="95"/>
        <v>4.4062210722962833E-6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3.66</v>
      </c>
      <c r="D702" s="5" t="str">
        <f>'Исходные данные'!A704</f>
        <v>09.06.2014</v>
      </c>
      <c r="E702" s="1">
        <f>'Исходные данные'!B704</f>
        <v>4.09</v>
      </c>
      <c r="F702" s="12">
        <f t="shared" si="90"/>
        <v>1.1174863387978142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0.11108182264143551</v>
      </c>
      <c r="J702" s="18">
        <f t="shared" si="93"/>
        <v>4.5235328556115884E-5</v>
      </c>
      <c r="K702" s="12">
        <f t="shared" si="97"/>
        <v>1.0874971855766868</v>
      </c>
      <c r="L702" s="12">
        <f t="shared" si="94"/>
        <v>8.3878896001892911E-2</v>
      </c>
      <c r="M702" s="12">
        <f t="shared" si="98"/>
        <v>7.0356691944963709E-3</v>
      </c>
      <c r="N702" s="18">
        <f t="shared" si="95"/>
        <v>2.8651024988355703E-6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3.69</v>
      </c>
      <c r="D703" s="5" t="str">
        <f>'Исходные данные'!A705</f>
        <v>06.06.2014</v>
      </c>
      <c r="E703" s="1">
        <f>'Исходные данные'!B705</f>
        <v>4.04</v>
      </c>
      <c r="F703" s="12">
        <f t="shared" si="90"/>
        <v>1.0948509485094851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9.0618233920622848E-2</v>
      </c>
      <c r="J703" s="18">
        <f t="shared" si="93"/>
        <v>3.6799042212028812E-5</v>
      </c>
      <c r="K703" s="12">
        <f t="shared" si="97"/>
        <v>1.0654692444928886</v>
      </c>
      <c r="L703" s="12">
        <f t="shared" si="94"/>
        <v>6.3415307281080413E-2</v>
      </c>
      <c r="M703" s="12">
        <f t="shared" si="98"/>
        <v>4.0215011975538537E-3</v>
      </c>
      <c r="N703" s="18">
        <f t="shared" si="95"/>
        <v>1.6330862556220024E-6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3.65</v>
      </c>
      <c r="D704" s="5" t="str">
        <f>'Исходные данные'!A706</f>
        <v>05.06.2014</v>
      </c>
      <c r="E704" s="1">
        <f>'Исходные данные'!B706</f>
        <v>4.05</v>
      </c>
      <c r="F704" s="12">
        <f t="shared" si="90"/>
        <v>1.1095890410958904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0.10398971352404764</v>
      </c>
      <c r="J704" s="18">
        <f t="shared" si="93"/>
        <v>4.2111185966196588E-5</v>
      </c>
      <c r="K704" s="12">
        <f t="shared" si="97"/>
        <v>1.0798118218041484</v>
      </c>
      <c r="L704" s="12">
        <f t="shared" si="94"/>
        <v>7.6786786884505048E-2</v>
      </c>
      <c r="M704" s="12">
        <f t="shared" si="98"/>
        <v>5.8962106400464011E-3</v>
      </c>
      <c r="N704" s="18">
        <f t="shared" si="95"/>
        <v>2.3877017672660714E-6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3.68</v>
      </c>
      <c r="D705" s="5" t="str">
        <f>'Исходные данные'!A707</f>
        <v>04.06.2014</v>
      </c>
      <c r="E705" s="1">
        <f>'Исходные данные'!B707</f>
        <v>4.07</v>
      </c>
      <c r="F705" s="12">
        <f t="shared" si="90"/>
        <v>1.1059782608695652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0.10073024727366403</v>
      </c>
      <c r="J705" s="18">
        <f t="shared" si="93"/>
        <v>4.0677397570402615E-5</v>
      </c>
      <c r="K705" s="12">
        <f t="shared" si="97"/>
        <v>1.0762979414124749</v>
      </c>
      <c r="L705" s="12">
        <f t="shared" si="94"/>
        <v>7.3527320634121485E-2</v>
      </c>
      <c r="M705" s="12">
        <f t="shared" si="98"/>
        <v>5.4062668796329115E-3</v>
      </c>
      <c r="N705" s="18">
        <f t="shared" si="95"/>
        <v>2.1831860159845376E-6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3.73</v>
      </c>
      <c r="D706" s="5" t="str">
        <f>'Исходные данные'!A708</f>
        <v>03.06.2014</v>
      </c>
      <c r="E706" s="1">
        <f>'Исходные данные'!B708</f>
        <v>4.03</v>
      </c>
      <c r="F706" s="12">
        <f t="shared" ref="F706:F769" si="99">E706/C706</f>
        <v>1.0804289544235925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7.7358142302867486E-2</v>
      </c>
      <c r="J706" s="18">
        <f t="shared" ref="J706:J769" si="102">H706*I706</f>
        <v>3.115196608867925E-5</v>
      </c>
      <c r="K706" s="12">
        <f t="shared" si="97"/>
        <v>1.0514342827807979</v>
      </c>
      <c r="L706" s="12">
        <f t="shared" ref="L706:L769" si="103">LN(K706)</f>
        <v>5.0155215663325016E-2</v>
      </c>
      <c r="M706" s="12">
        <f t="shared" si="98"/>
        <v>2.5155456582346457E-3</v>
      </c>
      <c r="N706" s="18">
        <f t="shared" ref="N706:N769" si="104">M706*H706</f>
        <v>1.0130051046603949E-6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3.7</v>
      </c>
      <c r="D707" s="5" t="str">
        <f>'Исходные данные'!A709</f>
        <v>02.06.2014</v>
      </c>
      <c r="E707" s="1">
        <f>'Исходные данные'!B709</f>
        <v>4.04</v>
      </c>
      <c r="F707" s="12">
        <f t="shared" si="99"/>
        <v>1.0918918918918918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8.7911872322879892E-2</v>
      </c>
      <c r="J707" s="18">
        <f t="shared" si="102"/>
        <v>3.5303123214884134E-5</v>
      </c>
      <c r="K707" s="12">
        <f t="shared" ref="K707:K770" si="106">F707/GEOMEAN(F$2:F$1242)</f>
        <v>1.062589597886151</v>
      </c>
      <c r="L707" s="12">
        <f t="shared" si="103"/>
        <v>6.0708945683337442E-2</v>
      </c>
      <c r="M707" s="12">
        <f t="shared" ref="M707:M770" si="107">POWER(L707-AVERAGE(L$2:L$1242),2)</f>
        <v>3.6855760859824194E-3</v>
      </c>
      <c r="N707" s="18">
        <f t="shared" si="104"/>
        <v>1.4800315730211651E-6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3.73</v>
      </c>
      <c r="D708" s="5" t="str">
        <f>'Исходные данные'!A710</f>
        <v>30.05.2014</v>
      </c>
      <c r="E708" s="1">
        <f>'Исходные данные'!B710</f>
        <v>4.0199999999999996</v>
      </c>
      <c r="F708" s="12">
        <f t="shared" si="99"/>
        <v>1.0777479892761392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7.4873668975205365E-2</v>
      </c>
      <c r="J708" s="18">
        <f t="shared" si="102"/>
        <v>2.9983400321223955E-5</v>
      </c>
      <c r="K708" s="12">
        <f t="shared" si="106"/>
        <v>1.0488252647093812</v>
      </c>
      <c r="L708" s="12">
        <f t="shared" si="103"/>
        <v>4.7670742335662812E-2</v>
      </c>
      <c r="M708" s="12">
        <f t="shared" si="107"/>
        <v>2.2724996748331575E-3</v>
      </c>
      <c r="N708" s="18">
        <f t="shared" si="104"/>
        <v>9.1002976631127407E-7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3.77</v>
      </c>
      <c r="D709" s="5" t="str">
        <f>'Исходные данные'!A711</f>
        <v>29.05.2014</v>
      </c>
      <c r="E709" s="1">
        <f>'Исходные данные'!B711</f>
        <v>4.0199999999999996</v>
      </c>
      <c r="F709" s="12">
        <f t="shared" si="99"/>
        <v>1.0663129973474801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6.4206901171010272E-2</v>
      </c>
      <c r="J709" s="18">
        <f t="shared" si="102"/>
        <v>2.5640096039346321E-5</v>
      </c>
      <c r="K709" s="12">
        <f t="shared" si="106"/>
        <v>1.0376971451899184</v>
      </c>
      <c r="L709" s="12">
        <f t="shared" si="103"/>
        <v>3.7003974531467719E-2</v>
      </c>
      <c r="M709" s="12">
        <f t="shared" si="107"/>
        <v>1.3692941311255137E-3</v>
      </c>
      <c r="N709" s="18">
        <f t="shared" si="104"/>
        <v>5.4680777903704927E-7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3.78</v>
      </c>
      <c r="D710" s="5" t="str">
        <f>'Исходные данные'!A712</f>
        <v>28.05.2014</v>
      </c>
      <c r="E710" s="1">
        <f>'Исходные данные'!B712</f>
        <v>3.96</v>
      </c>
      <c r="F710" s="12">
        <f t="shared" si="99"/>
        <v>1.0476190476190477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4.6520015634892907E-2</v>
      </c>
      <c r="J710" s="18">
        <f t="shared" si="102"/>
        <v>1.8525244942591491E-5</v>
      </c>
      <c r="K710" s="12">
        <f t="shared" si="106"/>
        <v>1.0195048711448926</v>
      </c>
      <c r="L710" s="12">
        <f t="shared" si="103"/>
        <v>1.9317088995350319E-2</v>
      </c>
      <c r="M710" s="12">
        <f t="shared" si="107"/>
        <v>3.7314992725428559E-4</v>
      </c>
      <c r="N710" s="18">
        <f t="shared" si="104"/>
        <v>1.4859611950583452E-7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3.82</v>
      </c>
      <c r="D711" s="5" t="str">
        <f>'Исходные данные'!A713</f>
        <v>27.05.2014</v>
      </c>
      <c r="E711" s="1">
        <f>'Исходные данные'!B713</f>
        <v>3.97</v>
      </c>
      <c r="F711" s="12">
        <f t="shared" si="99"/>
        <v>1.0392670157068065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3.8515672080615404E-2</v>
      </c>
      <c r="J711" s="18">
        <f t="shared" si="102"/>
        <v>1.5294939266866144E-5</v>
      </c>
      <c r="K711" s="12">
        <f t="shared" si="106"/>
        <v>1.0113769765272456</v>
      </c>
      <c r="L711" s="12">
        <f t="shared" si="103"/>
        <v>1.131274544107291E-2</v>
      </c>
      <c r="M711" s="12">
        <f t="shared" si="107"/>
        <v>1.2797820941451657E-4</v>
      </c>
      <c r="N711" s="18">
        <f t="shared" si="104"/>
        <v>5.0821362700885067E-8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3.78</v>
      </c>
      <c r="D712" s="5" t="str">
        <f>'Исходные данные'!A714</f>
        <v>26.05.2014</v>
      </c>
      <c r="E712" s="1">
        <f>'Исходные данные'!B714</f>
        <v>4.04</v>
      </c>
      <c r="F712" s="12">
        <f t="shared" si="99"/>
        <v>1.0687830687830688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6.6520682341562429E-2</v>
      </c>
      <c r="J712" s="18">
        <f t="shared" si="102"/>
        <v>2.6342266619135643E-5</v>
      </c>
      <c r="K712" s="12">
        <f t="shared" si="106"/>
        <v>1.0401009291478198</v>
      </c>
      <c r="L712" s="12">
        <f t="shared" si="103"/>
        <v>3.9317755702019903E-2</v>
      </c>
      <c r="M712" s="12">
        <f t="shared" si="107"/>
        <v>1.5458859134437207E-3</v>
      </c>
      <c r="N712" s="18">
        <f t="shared" si="104"/>
        <v>6.1217259747284879E-7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3.79</v>
      </c>
      <c r="D713" s="5" t="str">
        <f>'Исходные данные'!A715</f>
        <v>23.05.2014</v>
      </c>
      <c r="E713" s="1">
        <f>'Исходные данные'!B715</f>
        <v>3.97</v>
      </c>
      <c r="F713" s="12">
        <f t="shared" si="99"/>
        <v>1.0474934036939314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4.6400075604764071E-2</v>
      </c>
      <c r="J713" s="18">
        <f t="shared" si="102"/>
        <v>1.8323199209591081E-5</v>
      </c>
      <c r="K713" s="12">
        <f t="shared" si="106"/>
        <v>1.0193825990327381</v>
      </c>
      <c r="L713" s="12">
        <f t="shared" si="103"/>
        <v>1.9197148965221567E-2</v>
      </c>
      <c r="M713" s="12">
        <f t="shared" si="107"/>
        <v>3.6853052839290869E-4</v>
      </c>
      <c r="N713" s="18">
        <f t="shared" si="104"/>
        <v>1.4553119145921837E-7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3.83</v>
      </c>
      <c r="D714" s="5" t="str">
        <f>'Исходные данные'!A716</f>
        <v>22.05.2014</v>
      </c>
      <c r="E714" s="1">
        <f>'Исходные данные'!B716</f>
        <v>3.93</v>
      </c>
      <c r="F714" s="12">
        <f t="shared" si="99"/>
        <v>1.0261096605744127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2.5774622688615374E-2</v>
      </c>
      <c r="J714" s="18">
        <f t="shared" si="102"/>
        <v>1.0149884514393441E-5</v>
      </c>
      <c r="K714" s="12">
        <f t="shared" si="106"/>
        <v>0.99857271558969862</v>
      </c>
      <c r="L714" s="12">
        <f t="shared" si="103"/>
        <v>-1.4283039509270896E-3</v>
      </c>
      <c r="M714" s="12">
        <f t="shared" si="107"/>
        <v>2.0400521762338479E-6</v>
      </c>
      <c r="N714" s="18">
        <f t="shared" si="104"/>
        <v>8.0335973264340055E-10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3.93</v>
      </c>
      <c r="D715" s="5" t="str">
        <f>'Исходные данные'!A717</f>
        <v>21.05.2014</v>
      </c>
      <c r="E715" s="1">
        <f>'Исходные данные'!B717</f>
        <v>3.91</v>
      </c>
      <c r="F715" s="12">
        <f t="shared" si="99"/>
        <v>0.99491094147582693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-5.1020518838955104E-3</v>
      </c>
      <c r="J715" s="18">
        <f t="shared" si="102"/>
        <v>-2.0035483369879258E-6</v>
      </c>
      <c r="K715" s="12">
        <f t="shared" si="106"/>
        <v>0.96821125340859515</v>
      </c>
      <c r="L715" s="12">
        <f t="shared" si="103"/>
        <v>-3.2304978523437972E-2</v>
      </c>
      <c r="M715" s="12">
        <f t="shared" si="107"/>
        <v>1.0436116373997869E-3</v>
      </c>
      <c r="N715" s="18">
        <f t="shared" si="104"/>
        <v>4.0982067767157412E-7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3.88</v>
      </c>
      <c r="D716" s="5" t="str">
        <f>'Исходные данные'!A718</f>
        <v>20.05.2014</v>
      </c>
      <c r="E716" s="1">
        <f>'Исходные данные'!B718</f>
        <v>3.93</v>
      </c>
      <c r="F716" s="12">
        <f t="shared" si="99"/>
        <v>1.0128865979381445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1.2804272245987968E-2</v>
      </c>
      <c r="J716" s="18">
        <f t="shared" si="102"/>
        <v>5.0141350012265307E-6</v>
      </c>
      <c r="K716" s="12">
        <f t="shared" si="106"/>
        <v>0.98570451049189323</v>
      </c>
      <c r="L716" s="12">
        <f t="shared" si="103"/>
        <v>-1.4398654393554542E-2</v>
      </c>
      <c r="M716" s="12">
        <f t="shared" si="107"/>
        <v>2.0732124834502665E-4</v>
      </c>
      <c r="N716" s="18">
        <f t="shared" si="104"/>
        <v>8.1186709236872063E-8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3.84</v>
      </c>
      <c r="D717" s="5" t="str">
        <f>'Исходные данные'!A719</f>
        <v>19.05.2014</v>
      </c>
      <c r="E717" s="1">
        <f>'Исходные данные'!B719</f>
        <v>3.94</v>
      </c>
      <c r="F717" s="12">
        <f t="shared" si="99"/>
        <v>1.0260416666666667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2.570835671020703E-2</v>
      </c>
      <c r="J717" s="18">
        <f t="shared" si="102"/>
        <v>1.0039257871336057E-5</v>
      </c>
      <c r="K717" s="12">
        <f t="shared" si="106"/>
        <v>0.99850654638409597</v>
      </c>
      <c r="L717" s="12">
        <f t="shared" si="103"/>
        <v>-1.4945699293354442E-3</v>
      </c>
      <c r="M717" s="12">
        <f t="shared" si="107"/>
        <v>2.2337392736736643E-6</v>
      </c>
      <c r="N717" s="18">
        <f t="shared" si="104"/>
        <v>8.7228774824169733E-10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3.83</v>
      </c>
      <c r="D718" s="5" t="str">
        <f>'Исходные данные'!A720</f>
        <v>16.05.2014</v>
      </c>
      <c r="E718" s="1">
        <f>'Исходные данные'!B720</f>
        <v>3.9</v>
      </c>
      <c r="F718" s="12">
        <f t="shared" si="99"/>
        <v>1.0182767624020888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1.8111749943046103E-2</v>
      </c>
      <c r="J718" s="18">
        <f t="shared" si="102"/>
        <v>7.0529998639366983E-6</v>
      </c>
      <c r="K718" s="12">
        <f t="shared" si="106"/>
        <v>0.99095002310428093</v>
      </c>
      <c r="L718" s="12">
        <f t="shared" si="103"/>
        <v>-9.09117669649636E-3</v>
      </c>
      <c r="M718" s="12">
        <f t="shared" si="107"/>
        <v>8.2649493726917939E-5</v>
      </c>
      <c r="N718" s="18">
        <f t="shared" si="104"/>
        <v>3.2185010826863832E-8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3.82</v>
      </c>
      <c r="D719" s="5" t="str">
        <f>'Исходные данные'!A721</f>
        <v>15.05.2014</v>
      </c>
      <c r="E719" s="1">
        <f>'Исходные данные'!B721</f>
        <v>3.93</v>
      </c>
      <c r="F719" s="12">
        <f t="shared" si="99"/>
        <v>1.0287958115183247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2.8389003262686108E-2</v>
      </c>
      <c r="J719" s="18">
        <f t="shared" si="102"/>
        <v>1.1024268346157005E-5</v>
      </c>
      <c r="K719" s="12">
        <f t="shared" si="106"/>
        <v>1.001186780290195</v>
      </c>
      <c r="L719" s="12">
        <f t="shared" si="103"/>
        <v>1.1860766231435354E-3</v>
      </c>
      <c r="M719" s="12">
        <f t="shared" si="107"/>
        <v>1.4067777559676436E-6</v>
      </c>
      <c r="N719" s="18">
        <f t="shared" si="104"/>
        <v>5.4629235629333176E-10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3.91</v>
      </c>
      <c r="D720" s="5" t="str">
        <f>'Исходные данные'!A722</f>
        <v>14.05.2014</v>
      </c>
      <c r="E720" s="1">
        <f>'Исходные данные'!B722</f>
        <v>3.92</v>
      </c>
      <c r="F720" s="12">
        <f t="shared" si="99"/>
        <v>1.0025575447570332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2.5542798050967007E-3</v>
      </c>
      <c r="J720" s="18">
        <f t="shared" si="102"/>
        <v>9.8913204144663842E-7</v>
      </c>
      <c r="K720" s="12">
        <f t="shared" si="106"/>
        <v>0.97565265046091099</v>
      </c>
      <c r="L720" s="12">
        <f t="shared" si="103"/>
        <v>-2.4648646834445752E-2</v>
      </c>
      <c r="M720" s="12">
        <f t="shared" si="107"/>
        <v>6.0755579076923109E-4</v>
      </c>
      <c r="N720" s="18">
        <f t="shared" si="104"/>
        <v>2.3527293228297879E-7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4</v>
      </c>
      <c r="D721" s="5" t="str">
        <f>'Исходные данные'!A723</f>
        <v>13.05.2014</v>
      </c>
      <c r="E721" s="1">
        <f>'Исходные данные'!B723</f>
        <v>3.91</v>
      </c>
      <c r="F721" s="12">
        <f t="shared" si="99"/>
        <v>0.97750000000000004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-2.275698712261618E-2</v>
      </c>
      <c r="J721" s="18">
        <f t="shared" si="102"/>
        <v>-8.7879329321802298E-6</v>
      </c>
      <c r="K721" s="12">
        <f t="shared" si="106"/>
        <v>0.95126755647394479</v>
      </c>
      <c r="L721" s="12">
        <f t="shared" si="103"/>
        <v>-4.9959913762158664E-2</v>
      </c>
      <c r="M721" s="12">
        <f t="shared" si="107"/>
        <v>2.4959929831223277E-3</v>
      </c>
      <c r="N721" s="18">
        <f t="shared" si="104"/>
        <v>9.638630463991685E-7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4.04</v>
      </c>
      <c r="D722" s="5" t="str">
        <f>'Исходные данные'!A724</f>
        <v>12.05.2014</v>
      </c>
      <c r="E722" s="1">
        <f>'Исходные данные'!B724</f>
        <v>3.86</v>
      </c>
      <c r="F722" s="12">
        <f t="shared" si="99"/>
        <v>0.95544554455445541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-4.5577508496319252E-2</v>
      </c>
      <c r="J722" s="18">
        <f t="shared" si="102"/>
        <v>-1.7551276986573209E-5</v>
      </c>
      <c r="K722" s="12">
        <f t="shared" si="106"/>
        <v>0.92980496011481772</v>
      </c>
      <c r="L722" s="12">
        <f t="shared" si="103"/>
        <v>-7.2780435135861715E-2</v>
      </c>
      <c r="M722" s="12">
        <f t="shared" si="107"/>
        <v>5.2969917385653703E-3</v>
      </c>
      <c r="N722" s="18">
        <f t="shared" si="104"/>
        <v>2.0397992840406968E-6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4.08</v>
      </c>
      <c r="D723" s="5" t="str">
        <f>'Исходные данные'!A725</f>
        <v>08.05.2014</v>
      </c>
      <c r="E723" s="1">
        <f>'Исходные данные'!B725</f>
        <v>3.85</v>
      </c>
      <c r="F723" s="12">
        <f t="shared" si="99"/>
        <v>0.94362745098039214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-5.8023840116377498E-2</v>
      </c>
      <c r="J723" s="18">
        <f t="shared" si="102"/>
        <v>-2.2281825901604636E-5</v>
      </c>
      <c r="K723" s="12">
        <f t="shared" si="106"/>
        <v>0.91830401996506872</v>
      </c>
      <c r="L723" s="12">
        <f t="shared" si="103"/>
        <v>-8.522676675592003E-2</v>
      </c>
      <c r="M723" s="12">
        <f t="shared" si="107"/>
        <v>7.2636017716679905E-3</v>
      </c>
      <c r="N723" s="18">
        <f t="shared" si="104"/>
        <v>2.7893071153215742E-6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4.07</v>
      </c>
      <c r="D724" s="5" t="str">
        <f>'Исходные данные'!A726</f>
        <v>07.05.2014</v>
      </c>
      <c r="E724" s="1">
        <f>'Исходные данные'!B726</f>
        <v>3.79</v>
      </c>
      <c r="F724" s="12">
        <f t="shared" si="99"/>
        <v>0.93120393120393119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-7.1276980360168662E-2</v>
      </c>
      <c r="J724" s="18">
        <f t="shared" si="102"/>
        <v>-2.7294790846408688E-5</v>
      </c>
      <c r="K724" s="12">
        <f t="shared" si="106"/>
        <v>0.90621390098751398</v>
      </c>
      <c r="L724" s="12">
        <f t="shared" si="103"/>
        <v>-9.8479906999711223E-2</v>
      </c>
      <c r="M724" s="12">
        <f t="shared" si="107"/>
        <v>9.698292082671766E-3</v>
      </c>
      <c r="N724" s="18">
        <f t="shared" si="104"/>
        <v>3.7138617913706575E-6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4.07</v>
      </c>
      <c r="D725" s="5" t="str">
        <f>'Исходные данные'!A727</f>
        <v>06.05.2014</v>
      </c>
      <c r="E725" s="1">
        <f>'Исходные данные'!B727</f>
        <v>3.73</v>
      </c>
      <c r="F725" s="12">
        <f t="shared" si="99"/>
        <v>0.91646191646191644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-8.7234765798779479E-2</v>
      </c>
      <c r="J725" s="18">
        <f t="shared" si="102"/>
        <v>-3.3312424876469574E-5</v>
      </c>
      <c r="K725" s="12">
        <f t="shared" si="106"/>
        <v>0.89186750677662985</v>
      </c>
      <c r="L725" s="12">
        <f t="shared" si="103"/>
        <v>-0.11443769243832203</v>
      </c>
      <c r="M725" s="12">
        <f t="shared" si="107"/>
        <v>1.3095985450607979E-2</v>
      </c>
      <c r="N725" s="18">
        <f t="shared" si="104"/>
        <v>5.0009767036346029E-6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4.03</v>
      </c>
      <c r="D726" s="5" t="str">
        <f>'Исходные данные'!A728</f>
        <v>05.05.2014</v>
      </c>
      <c r="E726" s="1">
        <f>'Исходные данные'!B728</f>
        <v>3.69</v>
      </c>
      <c r="F726" s="12">
        <f t="shared" si="99"/>
        <v>0.91563275434243174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-8.8139917906155815E-2</v>
      </c>
      <c r="J726" s="18">
        <f t="shared" si="102"/>
        <v>-3.3564134950716867E-5</v>
      </c>
      <c r="K726" s="12">
        <f t="shared" si="106"/>
        <v>0.89106059626683654</v>
      </c>
      <c r="L726" s="12">
        <f t="shared" si="103"/>
        <v>-0.11534284454569838</v>
      </c>
      <c r="M726" s="12">
        <f t="shared" si="107"/>
        <v>1.3303971787893136E-2</v>
      </c>
      <c r="N726" s="18">
        <f t="shared" si="104"/>
        <v>5.0662210162801662E-6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4.05</v>
      </c>
      <c r="D727" s="5" t="str">
        <f>'Исходные данные'!A729</f>
        <v>30.04.2014</v>
      </c>
      <c r="E727" s="1">
        <f>'Исходные данные'!B729</f>
        <v>3.7</v>
      </c>
      <c r="F727" s="12">
        <f t="shared" si="99"/>
        <v>0.91358024691358031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-9.0384061468268939E-2</v>
      </c>
      <c r="J727" s="18">
        <f t="shared" si="102"/>
        <v>-3.4322652160589943E-5</v>
      </c>
      <c r="K727" s="12">
        <f t="shared" si="106"/>
        <v>0.88906317045968764</v>
      </c>
      <c r="L727" s="12">
        <f t="shared" si="103"/>
        <v>-0.11758698810781142</v>
      </c>
      <c r="M727" s="12">
        <f t="shared" si="107"/>
        <v>1.3826699772266577E-2</v>
      </c>
      <c r="N727" s="18">
        <f t="shared" si="104"/>
        <v>5.2505828915313836E-6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4.0599999999999996</v>
      </c>
      <c r="D728" s="5" t="str">
        <f>'Исходные данные'!A730</f>
        <v>29.04.2014</v>
      </c>
      <c r="E728" s="1">
        <f>'Исходные данные'!B730</f>
        <v>3.74</v>
      </c>
      <c r="F728" s="12">
        <f t="shared" si="99"/>
        <v>0.92118226600985231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-8.2097362187200609E-2</v>
      </c>
      <c r="J728" s="18">
        <f t="shared" si="102"/>
        <v>-3.1088828634027488E-5</v>
      </c>
      <c r="K728" s="12">
        <f t="shared" si="106"/>
        <v>0.89646117979981954</v>
      </c>
      <c r="L728" s="12">
        <f t="shared" si="103"/>
        <v>-0.10930028882674307</v>
      </c>
      <c r="M728" s="12">
        <f t="shared" si="107"/>
        <v>1.194655313760945E-2</v>
      </c>
      <c r="N728" s="18">
        <f t="shared" si="104"/>
        <v>4.5239497758229728E-6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4.0999999999999996</v>
      </c>
      <c r="D729" s="5" t="str">
        <f>'Исходные данные'!A731</f>
        <v>28.04.2014</v>
      </c>
      <c r="E729" s="1">
        <f>'Исходные данные'!B731</f>
        <v>3.68</v>
      </c>
      <c r="F729" s="12">
        <f t="shared" si="99"/>
        <v>0.89756097560975623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-0.10807422152942241</v>
      </c>
      <c r="J729" s="18">
        <f t="shared" si="102"/>
        <v>-4.0811583042953082E-5</v>
      </c>
      <c r="K729" s="12">
        <f t="shared" si="106"/>
        <v>0.87347379647535828</v>
      </c>
      <c r="L729" s="12">
        <f t="shared" si="103"/>
        <v>-0.13527714816896491</v>
      </c>
      <c r="M729" s="12">
        <f t="shared" si="107"/>
        <v>1.8299906816728079E-2</v>
      </c>
      <c r="N729" s="18">
        <f t="shared" si="104"/>
        <v>6.9105116480147613E-6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4.0199999999999996</v>
      </c>
      <c r="D730" s="5" t="str">
        <f>'Исходные данные'!A732</f>
        <v>25.04.2014</v>
      </c>
      <c r="E730" s="1">
        <f>'Исходные данные'!B732</f>
        <v>3.72</v>
      </c>
      <c r="F730" s="12">
        <f t="shared" si="99"/>
        <v>0.92537313432835833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-7.7558234345874374E-2</v>
      </c>
      <c r="J730" s="18">
        <f t="shared" si="102"/>
        <v>-2.9206223746278671E-5</v>
      </c>
      <c r="K730" s="12">
        <f t="shared" si="106"/>
        <v>0.9005395808891794</v>
      </c>
      <c r="L730" s="12">
        <f t="shared" si="103"/>
        <v>-0.10476116098541687</v>
      </c>
      <c r="M730" s="12">
        <f t="shared" si="107"/>
        <v>1.0974900851012423E-2</v>
      </c>
      <c r="N730" s="18">
        <f t="shared" si="104"/>
        <v>4.1328353146675725E-6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3.92</v>
      </c>
      <c r="D731" s="5" t="str">
        <f>'Исходные данные'!A733</f>
        <v>24.04.2014</v>
      </c>
      <c r="E731" s="1">
        <f>'Исходные данные'!B733</f>
        <v>3.78</v>
      </c>
      <c r="F731" s="12">
        <f t="shared" si="99"/>
        <v>0.9642857142857143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-3.6367644170874833E-2</v>
      </c>
      <c r="J731" s="18">
        <f t="shared" si="102"/>
        <v>-1.3656796339909055E-5</v>
      </c>
      <c r="K731" s="12">
        <f t="shared" si="106"/>
        <v>0.93840789275836711</v>
      </c>
      <c r="L731" s="12">
        <f t="shared" si="103"/>
        <v>-6.3570570810417351E-2</v>
      </c>
      <c r="M731" s="12">
        <f t="shared" si="107"/>
        <v>4.0412174731622834E-3</v>
      </c>
      <c r="N731" s="18">
        <f t="shared" si="104"/>
        <v>1.5175600524726423E-6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3.93</v>
      </c>
      <c r="D732" s="5" t="str">
        <f>'Исходные данные'!A734</f>
        <v>23.04.2014</v>
      </c>
      <c r="E732" s="1">
        <f>'Исходные данные'!B734</f>
        <v>3.81</v>
      </c>
      <c r="F732" s="12">
        <f t="shared" si="99"/>
        <v>0.96946564885496178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-3.1010236742560322E-2</v>
      </c>
      <c r="J732" s="18">
        <f t="shared" si="102"/>
        <v>-1.1612478286648473E-5</v>
      </c>
      <c r="K732" s="12">
        <f t="shared" si="106"/>
        <v>0.94344881726003771</v>
      </c>
      <c r="L732" s="12">
        <f t="shared" si="103"/>
        <v>-5.8213163382102799E-2</v>
      </c>
      <c r="M732" s="12">
        <f t="shared" si="107"/>
        <v>3.388772390951391E-3</v>
      </c>
      <c r="N732" s="18">
        <f t="shared" si="104"/>
        <v>1.2690017859266367E-6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3.9</v>
      </c>
      <c r="D733" s="5" t="str">
        <f>'Исходные данные'!A735</f>
        <v>22.04.2014</v>
      </c>
      <c r="E733" s="1">
        <f>'Исходные данные'!B735</f>
        <v>3.82</v>
      </c>
      <c r="F733" s="12">
        <f t="shared" si="99"/>
        <v>0.97948717948717945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-2.072613051711697E-2</v>
      </c>
      <c r="J733" s="18">
        <f t="shared" si="102"/>
        <v>-7.7397018526773012E-6</v>
      </c>
      <c r="K733" s="12">
        <f t="shared" si="106"/>
        <v>0.95320140749700799</v>
      </c>
      <c r="L733" s="12">
        <f t="shared" si="103"/>
        <v>-4.7929057156659481E-2</v>
      </c>
      <c r="M733" s="12">
        <f t="shared" si="107"/>
        <v>2.2971945199263288E-3</v>
      </c>
      <c r="N733" s="18">
        <f t="shared" si="104"/>
        <v>8.5783502459132033E-7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3.87</v>
      </c>
      <c r="D734" s="5" t="str">
        <f>'Исходные данные'!A736</f>
        <v>21.04.2014</v>
      </c>
      <c r="E734" s="1">
        <f>'Исходные данные'!B736</f>
        <v>3.85</v>
      </c>
      <c r="F734" s="12">
        <f t="shared" si="99"/>
        <v>0.9948320413436692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-5.1813587419976288E-3</v>
      </c>
      <c r="J734" s="18">
        <f t="shared" si="102"/>
        <v>-1.9294602440316546E-6</v>
      </c>
      <c r="K734" s="12">
        <f t="shared" si="106"/>
        <v>0.96813447066084768</v>
      </c>
      <c r="L734" s="12">
        <f t="shared" si="103"/>
        <v>-3.2384285381540097E-2</v>
      </c>
      <c r="M734" s="12">
        <f t="shared" si="107"/>
        <v>1.0487419396730299E-3</v>
      </c>
      <c r="N734" s="18">
        <f t="shared" si="104"/>
        <v>3.905357609088479E-7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3.84</v>
      </c>
      <c r="D735" s="5" t="str">
        <f>'Исходные данные'!A737</f>
        <v>18.04.2014</v>
      </c>
      <c r="E735" s="1">
        <f>'Исходные данные'!B737</f>
        <v>3.87</v>
      </c>
      <c r="F735" s="12">
        <f t="shared" si="99"/>
        <v>1.0078125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7.782140442054949E-3</v>
      </c>
      <c r="J735" s="18">
        <f t="shared" si="102"/>
        <v>2.8898640033340808E-6</v>
      </c>
      <c r="K735" s="12">
        <f t="shared" si="106"/>
        <v>0.98076658236204339</v>
      </c>
      <c r="L735" s="12">
        <f t="shared" si="103"/>
        <v>-1.942078619748757E-2</v>
      </c>
      <c r="M735" s="12">
        <f t="shared" si="107"/>
        <v>3.771669365285225E-4</v>
      </c>
      <c r="N735" s="18">
        <f t="shared" si="104"/>
        <v>1.4005930132427069E-7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3.97</v>
      </c>
      <c r="D736" s="5" t="str">
        <f>'Исходные данные'!A738</f>
        <v>17.04.2014</v>
      </c>
      <c r="E736" s="1">
        <f>'Исходные данные'!B738</f>
        <v>3.83</v>
      </c>
      <c r="F736" s="12">
        <f t="shared" si="99"/>
        <v>0.96473551637279598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-3.5901291506544419E-2</v>
      </c>
      <c r="J736" s="18">
        <f t="shared" si="102"/>
        <v>-1.3294578805984119E-5</v>
      </c>
      <c r="K736" s="12">
        <f t="shared" si="106"/>
        <v>0.93884562383997849</v>
      </c>
      <c r="L736" s="12">
        <f t="shared" si="103"/>
        <v>-6.3104218146086868E-2</v>
      </c>
      <c r="M736" s="12">
        <f t="shared" si="107"/>
        <v>3.982142347828916E-3</v>
      </c>
      <c r="N736" s="18">
        <f t="shared" si="104"/>
        <v>1.4746239769732961E-6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3.96</v>
      </c>
      <c r="D737" s="5" t="str">
        <f>'Исходные данные'!A739</f>
        <v>16.04.2014</v>
      </c>
      <c r="E737" s="1">
        <f>'Исходные данные'!B739</f>
        <v>3.79</v>
      </c>
      <c r="F737" s="12">
        <f t="shared" si="99"/>
        <v>0.95707070707070707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-4.3878006172054194E-2</v>
      </c>
      <c r="J737" s="18">
        <f t="shared" si="102"/>
        <v>-1.6203079576265235E-5</v>
      </c>
      <c r="K737" s="12">
        <f t="shared" si="106"/>
        <v>0.93138650934827827</v>
      </c>
      <c r="L737" s="12">
        <f t="shared" si="103"/>
        <v>-7.1080932811596761E-2</v>
      </c>
      <c r="M737" s="12">
        <f t="shared" si="107"/>
        <v>5.052499009366729E-3</v>
      </c>
      <c r="N737" s="18">
        <f t="shared" si="104"/>
        <v>1.8657648933900439E-6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4.1399999999999997</v>
      </c>
      <c r="D738" s="5" t="str">
        <f>'Исходные данные'!A740</f>
        <v>15.04.2014</v>
      </c>
      <c r="E738" s="1">
        <f>'Исходные данные'!B740</f>
        <v>3.81</v>
      </c>
      <c r="F738" s="12">
        <f t="shared" si="99"/>
        <v>0.92028985507246386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-8.3066598698613325E-2</v>
      </c>
      <c r="J738" s="18">
        <f t="shared" si="102"/>
        <v>-3.0588858978489289E-5</v>
      </c>
      <c r="K738" s="12">
        <f t="shared" si="106"/>
        <v>0.89559271783380401</v>
      </c>
      <c r="L738" s="12">
        <f t="shared" si="103"/>
        <v>-0.11026952533815584</v>
      </c>
      <c r="M738" s="12">
        <f t="shared" si="107"/>
        <v>1.2159368218302187E-2</v>
      </c>
      <c r="N738" s="18">
        <f t="shared" si="104"/>
        <v>4.4776264530424214E-6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4.21</v>
      </c>
      <c r="D739" s="5" t="str">
        <f>'Исходные данные'!A741</f>
        <v>14.04.2014</v>
      </c>
      <c r="E739" s="1">
        <f>'Исходные данные'!B741</f>
        <v>3.86</v>
      </c>
      <c r="F739" s="12">
        <f t="shared" si="99"/>
        <v>0.91686460807600945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-8.6795464217550619E-2</v>
      </c>
      <c r="J739" s="18">
        <f t="shared" si="102"/>
        <v>-3.1872787631066836E-5</v>
      </c>
      <c r="K739" s="12">
        <f t="shared" si="106"/>
        <v>0.89225939165412427</v>
      </c>
      <c r="L739" s="12">
        <f t="shared" si="103"/>
        <v>-0.11399839085709318</v>
      </c>
      <c r="M739" s="12">
        <f t="shared" si="107"/>
        <v>1.299563311800658E-2</v>
      </c>
      <c r="N739" s="18">
        <f t="shared" si="104"/>
        <v>4.7722200490025979E-6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4.28</v>
      </c>
      <c r="D740" s="5" t="str">
        <f>'Исходные данные'!A742</f>
        <v>11.04.2014</v>
      </c>
      <c r="E740" s="1">
        <f>'Исходные данные'!B742</f>
        <v>3.9</v>
      </c>
      <c r="F740" s="12">
        <f t="shared" si="99"/>
        <v>0.91121495327102797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-9.2976456458104748E-2</v>
      </c>
      <c r="J740" s="18">
        <f t="shared" si="102"/>
        <v>-3.4047260873120341E-5</v>
      </c>
      <c r="K740" s="12">
        <f t="shared" si="106"/>
        <v>0.88676135245079335</v>
      </c>
      <c r="L740" s="12">
        <f t="shared" si="103"/>
        <v>-0.12017938309764728</v>
      </c>
      <c r="M740" s="12">
        <f t="shared" si="107"/>
        <v>1.4443084121731063E-2</v>
      </c>
      <c r="N740" s="18">
        <f t="shared" si="104"/>
        <v>5.2889459508126276E-6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4.22</v>
      </c>
      <c r="D741" s="5" t="str">
        <f>'Исходные данные'!A743</f>
        <v>10.04.2014</v>
      </c>
      <c r="E741" s="1">
        <f>'Исходные данные'!B743</f>
        <v>3.88</v>
      </c>
      <c r="F741" s="12">
        <f t="shared" si="99"/>
        <v>0.91943127962085314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-8.3999974412738307E-2</v>
      </c>
      <c r="J741" s="18">
        <f t="shared" si="102"/>
        <v>-3.0674289443106898E-5</v>
      </c>
      <c r="K741" s="12">
        <f t="shared" si="106"/>
        <v>0.89475718333569432</v>
      </c>
      <c r="L741" s="12">
        <f t="shared" si="103"/>
        <v>-0.1112029010522808</v>
      </c>
      <c r="M741" s="12">
        <f t="shared" si="107"/>
        <v>1.2366085202443347E-2</v>
      </c>
      <c r="N741" s="18">
        <f t="shared" si="104"/>
        <v>4.5157260990825456E-6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4.1900000000000004</v>
      </c>
      <c r="D742" s="5" t="str">
        <f>'Исходные данные'!A744</f>
        <v>09.04.2014</v>
      </c>
      <c r="E742" s="1">
        <f>'Исходные данные'!B744</f>
        <v>3.81</v>
      </c>
      <c r="F742" s="12">
        <f t="shared" si="99"/>
        <v>0.90930787589498796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-9.5071544795436877E-2</v>
      </c>
      <c r="J742" s="18">
        <f t="shared" si="102"/>
        <v>-3.4620399699574135E-5</v>
      </c>
      <c r="K742" s="12">
        <f t="shared" si="106"/>
        <v>0.88490545389783959</v>
      </c>
      <c r="L742" s="12">
        <f t="shared" si="103"/>
        <v>-0.12227447143497938</v>
      </c>
      <c r="M742" s="12">
        <f t="shared" si="107"/>
        <v>1.4951046364703582E-2</v>
      </c>
      <c r="N742" s="18">
        <f t="shared" si="104"/>
        <v>5.4444387349194153E-6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4.2300000000000004</v>
      </c>
      <c r="D743" s="5" t="str">
        <f>'Исходные данные'!A745</f>
        <v>08.04.2014</v>
      </c>
      <c r="E743" s="1">
        <f>'Исходные данные'!B745</f>
        <v>3.77</v>
      </c>
      <c r="F743" s="12">
        <f t="shared" si="99"/>
        <v>0.89125295508274227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-0.11512699159826725</v>
      </c>
      <c r="J743" s="18">
        <f t="shared" si="102"/>
        <v>-4.1806600313707062E-5</v>
      </c>
      <c r="K743" s="12">
        <f t="shared" si="106"/>
        <v>0.86733505962326618</v>
      </c>
      <c r="L743" s="12">
        <f t="shared" si="103"/>
        <v>-0.14232991823780974</v>
      </c>
      <c r="M743" s="12">
        <f t="shared" si="107"/>
        <v>2.0257805625581597E-2</v>
      </c>
      <c r="N743" s="18">
        <f t="shared" si="104"/>
        <v>7.3563112460779606E-6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4.2300000000000004</v>
      </c>
      <c r="D744" s="5" t="str">
        <f>'Исходные данные'!A746</f>
        <v>07.04.2014</v>
      </c>
      <c r="E744" s="1">
        <f>'Исходные данные'!B746</f>
        <v>3.73</v>
      </c>
      <c r="F744" s="12">
        <f t="shared" si="99"/>
        <v>0.88179669030732855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-0.12579375940246248</v>
      </c>
      <c r="J744" s="18">
        <f t="shared" si="102"/>
        <v>-4.55525781650136E-5</v>
      </c>
      <c r="K744" s="12">
        <f t="shared" si="106"/>
        <v>0.85813256562195828</v>
      </c>
      <c r="L744" s="12">
        <f t="shared" si="103"/>
        <v>-0.152996686042005</v>
      </c>
      <c r="M744" s="12">
        <f t="shared" si="107"/>
        <v>2.340798593983584E-2</v>
      </c>
      <c r="N744" s="18">
        <f t="shared" si="104"/>
        <v>8.4765262941099296E-6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4.24</v>
      </c>
      <c r="D745" s="5" t="str">
        <f>'Исходные данные'!A747</f>
        <v>04.04.2014</v>
      </c>
      <c r="E745" s="1">
        <f>'Исходные данные'!B747</f>
        <v>3.75</v>
      </c>
      <c r="F745" s="12">
        <f t="shared" si="99"/>
        <v>0.88443396226415094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-0.12280742926154695</v>
      </c>
      <c r="J745" s="18">
        <f t="shared" si="102"/>
        <v>-4.434704385267859E-5</v>
      </c>
      <c r="K745" s="12">
        <f t="shared" si="106"/>
        <v>0.86069906306454003</v>
      </c>
      <c r="L745" s="12">
        <f t="shared" si="103"/>
        <v>-0.15001035590108949</v>
      </c>
      <c r="M745" s="12">
        <f t="shared" si="107"/>
        <v>2.2503106877571528E-2</v>
      </c>
      <c r="N745" s="18">
        <f t="shared" si="104"/>
        <v>8.1261066494260642E-6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4.3600000000000003</v>
      </c>
      <c r="D746" s="5" t="str">
        <f>'Исходные данные'!A748</f>
        <v>03.04.2014</v>
      </c>
      <c r="E746" s="1">
        <f>'Исходные данные'!B748</f>
        <v>3.75</v>
      </c>
      <c r="F746" s="12">
        <f t="shared" si="99"/>
        <v>0.86009174311926595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-0.15071621737862362</v>
      </c>
      <c r="J746" s="18">
        <f t="shared" si="102"/>
        <v>-5.4273295154142779E-5</v>
      </c>
      <c r="K746" s="12">
        <f t="shared" si="106"/>
        <v>0.83701009802606641</v>
      </c>
      <c r="L746" s="12">
        <f t="shared" si="103"/>
        <v>-0.17791914401816611</v>
      </c>
      <c r="M746" s="12">
        <f t="shared" si="107"/>
        <v>3.1655221808156921E-2</v>
      </c>
      <c r="N746" s="18">
        <f t="shared" si="104"/>
        <v>1.1399126293409948E-5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4.42</v>
      </c>
      <c r="D747" s="5" t="str">
        <f>'Исходные данные'!A749</f>
        <v>02.04.2014</v>
      </c>
      <c r="E747" s="1">
        <f>'Исходные данные'!B749</f>
        <v>3.75</v>
      </c>
      <c r="F747" s="12">
        <f t="shared" si="99"/>
        <v>0.84841628959276016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-0.16438385610728734</v>
      </c>
      <c r="J747" s="18">
        <f t="shared" si="102"/>
        <v>-5.9029830695792088E-5</v>
      </c>
      <c r="K747" s="12">
        <f t="shared" si="106"/>
        <v>0.82564796999856327</v>
      </c>
      <c r="L747" s="12">
        <f t="shared" si="103"/>
        <v>-0.19158678274682989</v>
      </c>
      <c r="M747" s="12">
        <f t="shared" si="107"/>
        <v>3.6705495323280983E-2</v>
      </c>
      <c r="N747" s="18">
        <f t="shared" si="104"/>
        <v>1.3180851367328469E-5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4.4400000000000004</v>
      </c>
      <c r="D748" s="5" t="str">
        <f>'Исходные данные'!A750</f>
        <v>01.04.2014</v>
      </c>
      <c r="E748" s="1">
        <f>'Исходные данные'!B750</f>
        <v>3.77</v>
      </c>
      <c r="F748" s="12">
        <f t="shared" si="99"/>
        <v>0.84909909909909898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-0.16357937498421413</v>
      </c>
      <c r="J748" s="18">
        <f t="shared" si="102"/>
        <v>-5.8576994860917147E-5</v>
      </c>
      <c r="K748" s="12">
        <f t="shared" si="106"/>
        <v>0.82631245545189536</v>
      </c>
      <c r="L748" s="12">
        <f t="shared" si="103"/>
        <v>-0.19078230162375667</v>
      </c>
      <c r="M748" s="12">
        <f t="shared" si="107"/>
        <v>3.639788661285806E-2</v>
      </c>
      <c r="N748" s="18">
        <f t="shared" si="104"/>
        <v>1.3033909790127167E-5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4.3899999999999997</v>
      </c>
      <c r="D749" s="5" t="str">
        <f>'Исходные данные'!A751</f>
        <v>31.03.2014</v>
      </c>
      <c r="E749" s="1">
        <f>'Исходные данные'!B751</f>
        <v>3.75</v>
      </c>
      <c r="F749" s="12">
        <f t="shared" si="99"/>
        <v>0.85421412300683375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-0.15757338710476049</v>
      </c>
      <c r="J749" s="18">
        <f t="shared" si="102"/>
        <v>-5.6268790869623192E-5</v>
      </c>
      <c r="K749" s="12">
        <f t="shared" si="106"/>
        <v>0.8312902112514009</v>
      </c>
      <c r="L749" s="12">
        <f t="shared" si="103"/>
        <v>-0.18477631374430301</v>
      </c>
      <c r="M749" s="12">
        <f t="shared" si="107"/>
        <v>3.4142286120933091E-2</v>
      </c>
      <c r="N749" s="18">
        <f t="shared" si="104"/>
        <v>1.2192066140409711E-5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4.33</v>
      </c>
      <c r="D750" s="5" t="str">
        <f>'Исходные данные'!A752</f>
        <v>28.03.2014</v>
      </c>
      <c r="E750" s="1">
        <f>'Исходные данные'!B752</f>
        <v>3.72</v>
      </c>
      <c r="F750" s="12">
        <f t="shared" si="99"/>
        <v>0.85912240184757505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-0.1518438737293433</v>
      </c>
      <c r="J750" s="18">
        <f t="shared" si="102"/>
        <v>-5.4071467497924546E-5</v>
      </c>
      <c r="K750" s="12">
        <f t="shared" si="106"/>
        <v>0.83606677024815257</v>
      </c>
      <c r="L750" s="12">
        <f t="shared" si="103"/>
        <v>-0.17904680036888582</v>
      </c>
      <c r="M750" s="12">
        <f t="shared" si="107"/>
        <v>3.2057756722335642E-2</v>
      </c>
      <c r="N750" s="18">
        <f t="shared" si="104"/>
        <v>1.1415738469356295E-5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4.43</v>
      </c>
      <c r="D751" s="5" t="str">
        <f>'Исходные данные'!A753</f>
        <v>27.03.2014</v>
      </c>
      <c r="E751" s="1">
        <f>'Исходные данные'!B753</f>
        <v>3.68</v>
      </c>
      <c r="F751" s="12">
        <f t="shared" si="99"/>
        <v>0.83069977426636576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-0.18548683187620463</v>
      </c>
      <c r="J751" s="18">
        <f t="shared" si="102"/>
        <v>-6.5867341451829699E-5</v>
      </c>
      <c r="K751" s="12">
        <f t="shared" si="106"/>
        <v>0.80840689967245349</v>
      </c>
      <c r="L751" s="12">
        <f t="shared" si="103"/>
        <v>-0.21268975851574706</v>
      </c>
      <c r="M751" s="12">
        <f t="shared" si="107"/>
        <v>4.5236933377486792E-2</v>
      </c>
      <c r="N751" s="18">
        <f t="shared" si="104"/>
        <v>1.606387098679451E-5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4.57</v>
      </c>
      <c r="D752" s="5" t="str">
        <f>'Исходные данные'!A754</f>
        <v>26.03.2014</v>
      </c>
      <c r="E752" s="1">
        <f>'Исходные данные'!B754</f>
        <v>3.73</v>
      </c>
      <c r="F752" s="12">
        <f t="shared" si="99"/>
        <v>0.8161925601750547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-0.20310497125038915</v>
      </c>
      <c r="J752" s="18">
        <f t="shared" si="102"/>
        <v>-7.1922334247868201E-5</v>
      </c>
      <c r="K752" s="12">
        <f t="shared" si="106"/>
        <v>0.79428900494111243</v>
      </c>
      <c r="L752" s="12">
        <f t="shared" si="103"/>
        <v>-0.23030789788993164</v>
      </c>
      <c r="M752" s="12">
        <f t="shared" si="107"/>
        <v>5.3041727830479168E-2</v>
      </c>
      <c r="N752" s="18">
        <f t="shared" si="104"/>
        <v>1.8782823751788726E-5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4.59</v>
      </c>
      <c r="D753" s="5" t="str">
        <f>'Исходные данные'!A755</f>
        <v>25.03.2014</v>
      </c>
      <c r="E753" s="1">
        <f>'Исходные данные'!B755</f>
        <v>3.69</v>
      </c>
      <c r="F753" s="12">
        <f t="shared" si="99"/>
        <v>0.80392156862745101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-0.21825356602001794</v>
      </c>
      <c r="J753" s="18">
        <f t="shared" si="102"/>
        <v>-7.707095461813208E-5</v>
      </c>
      <c r="K753" s="12">
        <f t="shared" si="106"/>
        <v>0.78234732090530534</v>
      </c>
      <c r="L753" s="12">
        <f t="shared" si="103"/>
        <v>-0.24545649265956046</v>
      </c>
      <c r="M753" s="12">
        <f t="shared" si="107"/>
        <v>6.0248889788732843E-2</v>
      </c>
      <c r="N753" s="18">
        <f t="shared" si="104"/>
        <v>2.1275434511225257E-5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4.63</v>
      </c>
      <c r="D754" s="5" t="str">
        <f>'Исходные данные'!A756</f>
        <v>24.03.2014</v>
      </c>
      <c r="E754" s="1">
        <f>'Исходные данные'!B756</f>
        <v>3.72</v>
      </c>
      <c r="F754" s="12">
        <f t="shared" si="99"/>
        <v>0.8034557235421167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-0.21883319981308744</v>
      </c>
      <c r="J754" s="18">
        <f t="shared" si="102"/>
        <v>-7.7059958370216555E-5</v>
      </c>
      <c r="K754" s="12">
        <f t="shared" si="106"/>
        <v>0.7818939773595035</v>
      </c>
      <c r="L754" s="12">
        <f t="shared" si="103"/>
        <v>-0.24603612645262987</v>
      </c>
      <c r="M754" s="12">
        <f t="shared" si="107"/>
        <v>6.053377551981446E-2</v>
      </c>
      <c r="N754" s="18">
        <f t="shared" si="104"/>
        <v>2.1316373500607925E-5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4.62</v>
      </c>
      <c r="D755" s="5" t="str">
        <f>'Исходные данные'!A757</f>
        <v>21.03.2014</v>
      </c>
      <c r="E755" s="1">
        <f>'Исходные данные'!B757</f>
        <v>3.64</v>
      </c>
      <c r="F755" s="12">
        <f t="shared" si="99"/>
        <v>0.78787878787878785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-0.23841102344499823</v>
      </c>
      <c r="J755" s="18">
        <f t="shared" si="102"/>
        <v>-8.3719776598664664E-5</v>
      </c>
      <c r="K755" s="12">
        <f t="shared" si="106"/>
        <v>0.76673506838169614</v>
      </c>
      <c r="L755" s="12">
        <f t="shared" si="103"/>
        <v>-0.2656139500845407</v>
      </c>
      <c r="M755" s="12">
        <f t="shared" si="107"/>
        <v>7.0550770479512845E-2</v>
      </c>
      <c r="N755" s="18">
        <f t="shared" si="104"/>
        <v>2.4774419647467008E-5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4.67</v>
      </c>
      <c r="D756" s="5" t="str">
        <f>'Исходные данные'!A758</f>
        <v>20.03.2014</v>
      </c>
      <c r="E756" s="1">
        <f>'Исходные данные'!B758</f>
        <v>3.66</v>
      </c>
      <c r="F756" s="12">
        <f t="shared" si="99"/>
        <v>0.78372591006423986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-0.24369592426753103</v>
      </c>
      <c r="J756" s="18">
        <f t="shared" si="102"/>
        <v>-8.5336762754488975E-5</v>
      </c>
      <c r="K756" s="12">
        <f t="shared" si="106"/>
        <v>0.76269363827327674</v>
      </c>
      <c r="L756" s="12">
        <f t="shared" si="103"/>
        <v>-0.27089885090707355</v>
      </c>
      <c r="M756" s="12">
        <f t="shared" si="107"/>
        <v>7.3386187422772836E-2</v>
      </c>
      <c r="N756" s="18">
        <f t="shared" si="104"/>
        <v>2.5698171540524292E-5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4.6900000000000004</v>
      </c>
      <c r="D757" s="5" t="str">
        <f>'Исходные данные'!A759</f>
        <v>19.03.2014</v>
      </c>
      <c r="E757" s="1">
        <f>'Исходные данные'!B759</f>
        <v>3.69</v>
      </c>
      <c r="F757" s="12">
        <f t="shared" si="99"/>
        <v>0.78678038379530912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-0.23980612440575225</v>
      </c>
      <c r="J757" s="18">
        <f t="shared" si="102"/>
        <v>-8.3740266329970808E-5</v>
      </c>
      <c r="K757" s="12">
        <f t="shared" si="106"/>
        <v>0.76566614135508559</v>
      </c>
      <c r="L757" s="12">
        <f t="shared" si="103"/>
        <v>-0.26700905104529471</v>
      </c>
      <c r="M757" s="12">
        <f t="shared" si="107"/>
        <v>7.1293833340108761E-2</v>
      </c>
      <c r="N757" s="18">
        <f t="shared" si="104"/>
        <v>2.4895796995925488E-5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4.8099999999999996</v>
      </c>
      <c r="D758" s="5" t="str">
        <f>'Исходные данные'!A760</f>
        <v>18.03.2014</v>
      </c>
      <c r="E758" s="1">
        <f>'Исходные данные'!B760</f>
        <v>3.64</v>
      </c>
      <c r="F758" s="12">
        <f t="shared" si="99"/>
        <v>0.7567567567567568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-0.27871340246902049</v>
      </c>
      <c r="J758" s="18">
        <f t="shared" si="102"/>
        <v>-9.7055039331502151E-5</v>
      </c>
      <c r="K758" s="12">
        <f t="shared" si="106"/>
        <v>0.73644823615871857</v>
      </c>
      <c r="L758" s="12">
        <f t="shared" si="103"/>
        <v>-0.30591632910856298</v>
      </c>
      <c r="M758" s="12">
        <f t="shared" si="107"/>
        <v>9.3584800415258587E-2</v>
      </c>
      <c r="N758" s="18">
        <f t="shared" si="104"/>
        <v>3.2588588868248916E-5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4.82</v>
      </c>
      <c r="D759" s="5" t="str">
        <f>'Исходные данные'!A761</f>
        <v>17.03.2014</v>
      </c>
      <c r="E759" s="1">
        <f>'Исходные данные'!B761</f>
        <v>3.64</v>
      </c>
      <c r="F759" s="12">
        <f t="shared" si="99"/>
        <v>0.75518672199170123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-0.28079024641385969</v>
      </c>
      <c r="J759" s="18">
        <f t="shared" si="102"/>
        <v>-9.7505345199006745E-5</v>
      </c>
      <c r="K759" s="12">
        <f t="shared" si="106"/>
        <v>0.73492033525382494</v>
      </c>
      <c r="L759" s="12">
        <f t="shared" si="103"/>
        <v>-0.30799317305340213</v>
      </c>
      <c r="M759" s="12">
        <f t="shared" si="107"/>
        <v>9.4859794647502868E-2</v>
      </c>
      <c r="N759" s="18">
        <f t="shared" si="104"/>
        <v>3.2940378594842521E-5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4.8600000000000003</v>
      </c>
      <c r="D760" s="5" t="str">
        <f>'Исходные данные'!A762</f>
        <v>14.03.2014</v>
      </c>
      <c r="E760" s="1">
        <f>'Исходные данные'!B762</f>
        <v>3.45</v>
      </c>
      <c r="F760" s="12">
        <f t="shared" si="99"/>
        <v>0.70987654320987659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-0.34266420686913396</v>
      </c>
      <c r="J760" s="18">
        <f t="shared" si="102"/>
        <v>-1.1865917321376758E-4</v>
      </c>
      <c r="K760" s="12">
        <f t="shared" si="106"/>
        <v>0.69082611218151402</v>
      </c>
      <c r="L760" s="12">
        <f t="shared" si="103"/>
        <v>-0.36986713350867645</v>
      </c>
      <c r="M760" s="12">
        <f t="shared" si="107"/>
        <v>0.13680169644992504</v>
      </c>
      <c r="N760" s="18">
        <f t="shared" si="104"/>
        <v>4.7372255022796493E-5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4.88</v>
      </c>
      <c r="D761" s="5" t="str">
        <f>'Исходные данные'!A763</f>
        <v>13.03.2014</v>
      </c>
      <c r="E761" s="1">
        <f>'Исходные данные'!B763</f>
        <v>3.63</v>
      </c>
      <c r="F761" s="12">
        <f t="shared" si="99"/>
        <v>0.74385245901639341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-0.29591257158829642</v>
      </c>
      <c r="J761" s="18">
        <f t="shared" si="102"/>
        <v>-1.0218382634673864E-4</v>
      </c>
      <c r="K761" s="12">
        <f t="shared" si="106"/>
        <v>0.72389024149939607</v>
      </c>
      <c r="L761" s="12">
        <f t="shared" si="103"/>
        <v>-0.32311549822783897</v>
      </c>
      <c r="M761" s="12">
        <f t="shared" si="107"/>
        <v>0.10440362519502458</v>
      </c>
      <c r="N761" s="18">
        <f t="shared" si="104"/>
        <v>3.6052411864884489E-5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4.92</v>
      </c>
      <c r="D762" s="5" t="str">
        <f>'Исходные данные'!A764</f>
        <v>12.03.2014</v>
      </c>
      <c r="E762" s="1">
        <f>'Исходные данные'!B764</f>
        <v>3.7</v>
      </c>
      <c r="F762" s="12">
        <f t="shared" si="99"/>
        <v>0.75203252032520329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-0.28497571085403794</v>
      </c>
      <c r="J762" s="18">
        <f t="shared" si="102"/>
        <v>-9.8132476726348449E-5</v>
      </c>
      <c r="K762" s="12">
        <f t="shared" si="106"/>
        <v>0.73185078056132824</v>
      </c>
      <c r="L762" s="12">
        <f t="shared" si="103"/>
        <v>-0.31217863749358038</v>
      </c>
      <c r="M762" s="12">
        <f t="shared" si="107"/>
        <v>9.7455501707348235E-2</v>
      </c>
      <c r="N762" s="18">
        <f t="shared" si="104"/>
        <v>3.3559175006494954E-5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4.9000000000000004</v>
      </c>
      <c r="D763" s="5" t="str">
        <f>'Исходные данные'!A765</f>
        <v>11.03.2014</v>
      </c>
      <c r="E763" s="1">
        <f>'Исходные данные'!B765</f>
        <v>3.78</v>
      </c>
      <c r="F763" s="12">
        <f t="shared" si="99"/>
        <v>0.77142857142857135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-0.25951119548508472</v>
      </c>
      <c r="J763" s="18">
        <f t="shared" si="102"/>
        <v>-8.9114255268085615E-5</v>
      </c>
      <c r="K763" s="12">
        <f t="shared" si="106"/>
        <v>0.75072631420669367</v>
      </c>
      <c r="L763" s="12">
        <f t="shared" si="103"/>
        <v>-0.28671412212462716</v>
      </c>
      <c r="M763" s="12">
        <f t="shared" si="107"/>
        <v>8.2204987825695588E-2</v>
      </c>
      <c r="N763" s="18">
        <f t="shared" si="104"/>
        <v>2.82285943607005E-5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4.93</v>
      </c>
      <c r="D764" s="5" t="str">
        <f>'Исходные данные'!A766</f>
        <v>07.03.2014</v>
      </c>
      <c r="E764" s="1">
        <f>'Исходные данные'!B766</f>
        <v>3.85</v>
      </c>
      <c r="F764" s="12">
        <f t="shared" si="99"/>
        <v>0.7809330628803246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-0.24726583975490582</v>
      </c>
      <c r="J764" s="18">
        <f t="shared" si="102"/>
        <v>-8.4672303518788423E-5</v>
      </c>
      <c r="K764" s="12">
        <f t="shared" si="106"/>
        <v>0.75997574066074658</v>
      </c>
      <c r="L764" s="12">
        <f t="shared" si="103"/>
        <v>-0.27446876639444834</v>
      </c>
      <c r="M764" s="12">
        <f t="shared" si="107"/>
        <v>7.5333103726090228E-2</v>
      </c>
      <c r="N764" s="18">
        <f t="shared" si="104"/>
        <v>2.5796638266047946E-5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4.9000000000000004</v>
      </c>
      <c r="D765" s="5" t="str">
        <f>'Исходные данные'!A767</f>
        <v>06.03.2014</v>
      </c>
      <c r="E765" s="1">
        <f>'Исходные данные'!B767</f>
        <v>3.84</v>
      </c>
      <c r="F765" s="12">
        <f t="shared" si="99"/>
        <v>0.78367346938775506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-0.2437628385169455</v>
      </c>
      <c r="J765" s="18">
        <f t="shared" si="102"/>
        <v>-8.3239779451913922E-5</v>
      </c>
      <c r="K765" s="12">
        <f t="shared" si="106"/>
        <v>0.7626426049083872</v>
      </c>
      <c r="L765" s="12">
        <f t="shared" si="103"/>
        <v>-0.27096576515648801</v>
      </c>
      <c r="M765" s="12">
        <f t="shared" si="107"/>
        <v>7.3422445886840979E-2</v>
      </c>
      <c r="N765" s="18">
        <f t="shared" si="104"/>
        <v>2.5072190000839145E-5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4.87</v>
      </c>
      <c r="D766" s="5" t="str">
        <f>'Исходные данные'!A768</f>
        <v>05.03.2014</v>
      </c>
      <c r="E766" s="1">
        <f>'Исходные данные'!B768</f>
        <v>3.82</v>
      </c>
      <c r="F766" s="12">
        <f t="shared" si="99"/>
        <v>0.78439425051334699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-0.24284351447601465</v>
      </c>
      <c r="J766" s="18">
        <f t="shared" si="102"/>
        <v>-8.2694400147547467E-5</v>
      </c>
      <c r="K766" s="12">
        <f t="shared" si="106"/>
        <v>0.76334404296474978</v>
      </c>
      <c r="L766" s="12">
        <f t="shared" si="103"/>
        <v>-0.27004644111555709</v>
      </c>
      <c r="M766" s="12">
        <f t="shared" si="107"/>
        <v>7.292508035917801E-2</v>
      </c>
      <c r="N766" s="18">
        <f t="shared" si="104"/>
        <v>2.4832846736821319E-5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4.97</v>
      </c>
      <c r="D767" s="5" t="str">
        <f>'Исходные данные'!A769</f>
        <v>04.03.2014</v>
      </c>
      <c r="E767" s="1">
        <f>'Исходные данные'!B769</f>
        <v>3.81</v>
      </c>
      <c r="F767" s="12">
        <f t="shared" si="99"/>
        <v>0.7665995975855131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-0.26579065096992771</v>
      </c>
      <c r="J767" s="18">
        <f t="shared" si="102"/>
        <v>-9.0255871070991537E-5</v>
      </c>
      <c r="K767" s="12">
        <f t="shared" si="106"/>
        <v>0.74602693195813852</v>
      </c>
      <c r="L767" s="12">
        <f t="shared" si="103"/>
        <v>-0.2929935776094702</v>
      </c>
      <c r="M767" s="12">
        <f t="shared" si="107"/>
        <v>8.5845236520396606E-2</v>
      </c>
      <c r="N767" s="18">
        <f t="shared" si="104"/>
        <v>2.9150899669229994E-5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5.07</v>
      </c>
      <c r="D768" s="5" t="str">
        <f>'Исходные данные'!A770</f>
        <v>03.03.2014</v>
      </c>
      <c r="E768" s="1">
        <f>'Исходные данные'!B770</f>
        <v>3.74</v>
      </c>
      <c r="F768" s="12">
        <f t="shared" si="99"/>
        <v>0.73767258382642997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-0.30425520617665125</v>
      </c>
      <c r="J768" s="18">
        <f t="shared" si="102"/>
        <v>-1.0302911013321878E-4</v>
      </c>
      <c r="K768" s="12">
        <f t="shared" si="106"/>
        <v>0.71787621104285337</v>
      </c>
      <c r="L768" s="12">
        <f t="shared" si="103"/>
        <v>-0.3314581328161938</v>
      </c>
      <c r="M768" s="12">
        <f t="shared" si="107"/>
        <v>0.10986449380999753</v>
      </c>
      <c r="N768" s="18">
        <f t="shared" si="104"/>
        <v>3.7203113710759615E-5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5.09</v>
      </c>
      <c r="D769" s="5" t="str">
        <f>'Исходные данные'!A771</f>
        <v>28.02.2014</v>
      </c>
      <c r="E769" s="1">
        <f>'Исходные данные'!B771</f>
        <v>4.03</v>
      </c>
      <c r="F769" s="12">
        <f t="shared" si="99"/>
        <v>0.79174852652259342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-0.23351145460383962</v>
      </c>
      <c r="J769" s="18">
        <f t="shared" si="102"/>
        <v>-7.8852649249078243E-5</v>
      </c>
      <c r="K769" s="12">
        <f t="shared" si="106"/>
        <v>0.77050095771559457</v>
      </c>
      <c r="L769" s="12">
        <f t="shared" si="103"/>
        <v>-0.26071438124338209</v>
      </c>
      <c r="M769" s="12">
        <f t="shared" si="107"/>
        <v>6.7971988587119558E-2</v>
      </c>
      <c r="N769" s="18">
        <f t="shared" si="104"/>
        <v>2.2952927015574153E-5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5.07</v>
      </c>
      <c r="D770" s="5" t="str">
        <f>'Исходные данные'!A772</f>
        <v>27.02.2014</v>
      </c>
      <c r="E770" s="1">
        <f>'Исходные данные'!B772</f>
        <v>4.03</v>
      </c>
      <c r="F770" s="12">
        <f t="shared" ref="F770:F833" si="108">E770/C770</f>
        <v>0.79487179487179482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-0.22957444164450025</v>
      </c>
      <c r="J770" s="18">
        <f t="shared" ref="J770:J833" si="111">H770*I770</f>
        <v>-7.7306819465669944E-5</v>
      </c>
      <c r="K770" s="12">
        <f t="shared" si="106"/>
        <v>0.77354040922532064</v>
      </c>
      <c r="L770" s="12">
        <f t="shared" ref="L770:L833" si="112">LN(K770)</f>
        <v>-0.25677736828404274</v>
      </c>
      <c r="M770" s="12">
        <f t="shared" si="107"/>
        <v>6.5934616862878895E-2</v>
      </c>
      <c r="N770" s="18">
        <f t="shared" ref="N770:N833" si="113">M770*H770</f>
        <v>2.2202800476586964E-5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5.12</v>
      </c>
      <c r="D771" s="5" t="str">
        <f>'Исходные данные'!A773</f>
        <v>26.02.2014</v>
      </c>
      <c r="E771" s="1">
        <f>'Исходные данные'!B773</f>
        <v>4.0599999999999996</v>
      </c>
      <c r="F771" s="12">
        <f t="shared" si="108"/>
        <v>0.79296874999999989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-0.23197146543777528</v>
      </c>
      <c r="J771" s="18">
        <f t="shared" si="111"/>
        <v>-7.7895972691092777E-5</v>
      </c>
      <c r="K771" s="12">
        <f t="shared" ref="K771:K834" si="115">F771/GEOMEAN(F$2:F$1242)</f>
        <v>0.77168843495928208</v>
      </c>
      <c r="L771" s="12">
        <f t="shared" si="112"/>
        <v>-0.25917439207731785</v>
      </c>
      <c r="M771" s="12">
        <f t="shared" ref="M771:M834" si="116">POWER(L771-AVERAGE(L$2:L$1242),2)</f>
        <v>6.7171365508647246E-2</v>
      </c>
      <c r="N771" s="18">
        <f t="shared" si="113"/>
        <v>2.2556131390602204E-5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5.09</v>
      </c>
      <c r="D772" s="5" t="str">
        <f>'Исходные данные'!A774</f>
        <v>25.02.2014</v>
      </c>
      <c r="E772" s="1">
        <f>'Исходные данные'!B774</f>
        <v>4.08</v>
      </c>
      <c r="F772" s="12">
        <f t="shared" si="108"/>
        <v>0.80157170923379184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-0.22118084214636094</v>
      </c>
      <c r="J772" s="18">
        <f t="shared" si="111"/>
        <v>-7.4065185578134243E-5</v>
      </c>
      <c r="K772" s="12">
        <f t="shared" si="115"/>
        <v>0.78006052294779793</v>
      </c>
      <c r="L772" s="12">
        <f t="shared" si="112"/>
        <v>-0.24838376878590346</v>
      </c>
      <c r="M772" s="12">
        <f t="shared" si="116"/>
        <v>6.1694496596289138E-2</v>
      </c>
      <c r="N772" s="18">
        <f t="shared" si="113"/>
        <v>2.0659177780551311E-5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5.09</v>
      </c>
      <c r="D773" s="5" t="str">
        <f>'Исходные данные'!A775</f>
        <v>24.02.2014</v>
      </c>
      <c r="E773" s="1">
        <f>'Исходные данные'!B775</f>
        <v>4.0999999999999996</v>
      </c>
      <c r="F773" s="12">
        <f t="shared" si="108"/>
        <v>0.80550098231827105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-0.21629085685216934</v>
      </c>
      <c r="J773" s="18">
        <f t="shared" si="111"/>
        <v>-7.2225563444772983E-5</v>
      </c>
      <c r="K773" s="12">
        <f t="shared" si="115"/>
        <v>0.78388434904067916</v>
      </c>
      <c r="L773" s="12">
        <f t="shared" si="112"/>
        <v>-0.24349378349171183</v>
      </c>
      <c r="M773" s="12">
        <f t="shared" si="116"/>
        <v>5.9289222599108619E-2</v>
      </c>
      <c r="N773" s="18">
        <f t="shared" si="113"/>
        <v>1.9798328837126887E-5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5.2</v>
      </c>
      <c r="D774" s="5" t="str">
        <f>'Исходные данные'!A776</f>
        <v>21.02.2014</v>
      </c>
      <c r="E774" s="1">
        <f>'Исходные данные'!B776</f>
        <v>4.0999999999999996</v>
      </c>
      <c r="F774" s="12">
        <f t="shared" si="108"/>
        <v>0.78846153846153832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-0.23767165187711972</v>
      </c>
      <c r="J774" s="18">
        <f t="shared" si="111"/>
        <v>-7.9143696642793024E-5</v>
      </c>
      <c r="K774" s="12">
        <f t="shared" si="115"/>
        <v>0.76730218011866469</v>
      </c>
      <c r="L774" s="12">
        <f t="shared" si="112"/>
        <v>-0.26487457851666224</v>
      </c>
      <c r="M774" s="12">
        <f t="shared" si="116"/>
        <v>7.0158542344379446E-2</v>
      </c>
      <c r="N774" s="18">
        <f t="shared" si="113"/>
        <v>2.3362510204098331E-5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5.22</v>
      </c>
      <c r="D775" s="5" t="str">
        <f>'Исходные данные'!A777</f>
        <v>20.02.2014</v>
      </c>
      <c r="E775" s="1">
        <f>'Исходные данные'!B777</f>
        <v>4.07</v>
      </c>
      <c r="F775" s="12">
        <f t="shared" si="108"/>
        <v>0.77969348659003845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-0.24885440244004356</v>
      </c>
      <c r="J775" s="18">
        <f t="shared" si="111"/>
        <v>-8.2636220218520841E-5</v>
      </c>
      <c r="K775" s="12">
        <f t="shared" si="115"/>
        <v>0.75876942996128516</v>
      </c>
      <c r="L775" s="12">
        <f t="shared" si="112"/>
        <v>-0.27605732907958608</v>
      </c>
      <c r="M775" s="12">
        <f t="shared" si="116"/>
        <v>7.6207648938554848E-2</v>
      </c>
      <c r="N775" s="18">
        <f t="shared" si="113"/>
        <v>2.5306010254487673E-5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5.19</v>
      </c>
      <c r="D776" s="5" t="str">
        <f>'Исходные данные'!A778</f>
        <v>19.02.2014</v>
      </c>
      <c r="E776" s="1">
        <f>'Исходные данные'!B778</f>
        <v>4.0999999999999996</v>
      </c>
      <c r="F776" s="12">
        <f t="shared" si="108"/>
        <v>0.78998073217726383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-0.23574672346753534</v>
      </c>
      <c r="J776" s="18">
        <f t="shared" si="111"/>
        <v>-7.806510549246736E-5</v>
      </c>
      <c r="K776" s="12">
        <f t="shared" si="115"/>
        <v>0.76878060435781437</v>
      </c>
      <c r="L776" s="12">
        <f t="shared" si="112"/>
        <v>-0.26294965010707783</v>
      </c>
      <c r="M776" s="12">
        <f t="shared" si="116"/>
        <v>6.9142518491434629E-2</v>
      </c>
      <c r="N776" s="18">
        <f t="shared" si="113"/>
        <v>2.2895834651089119E-5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5.23</v>
      </c>
      <c r="D777" s="5" t="str">
        <f>'Исходные данные'!A779</f>
        <v>18.02.2014</v>
      </c>
      <c r="E777" s="1">
        <f>'Исходные данные'!B779</f>
        <v>4.16</v>
      </c>
      <c r="F777" s="12">
        <f t="shared" si="108"/>
        <v>0.79541108986615672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-0.22889620380365971</v>
      </c>
      <c r="J777" s="18">
        <f t="shared" si="111"/>
        <v>-7.5585074409298522E-5</v>
      </c>
      <c r="K777" s="12">
        <f t="shared" si="115"/>
        <v>0.77406523155934137</v>
      </c>
      <c r="L777" s="12">
        <f t="shared" si="112"/>
        <v>-0.25609913044320221</v>
      </c>
      <c r="M777" s="12">
        <f t="shared" si="116"/>
        <v>6.5586764613764267E-2</v>
      </c>
      <c r="N777" s="18">
        <f t="shared" si="113"/>
        <v>2.1657766276669277E-5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5.28</v>
      </c>
      <c r="D778" s="5" t="str">
        <f>'Исходные данные'!A780</f>
        <v>17.02.2014</v>
      </c>
      <c r="E778" s="1">
        <f>'Исходные данные'!B780</f>
        <v>4.1500000000000004</v>
      </c>
      <c r="F778" s="12">
        <f t="shared" si="108"/>
        <v>0.78598484848484851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-0.24081776347556313</v>
      </c>
      <c r="J778" s="18">
        <f t="shared" si="111"/>
        <v>-7.9299809307031751E-5</v>
      </c>
      <c r="K778" s="12">
        <f t="shared" si="115"/>
        <v>0.76489195523654785</v>
      </c>
      <c r="L778" s="12">
        <f t="shared" si="112"/>
        <v>-0.26802069011510565</v>
      </c>
      <c r="M778" s="12">
        <f t="shared" si="116"/>
        <v>7.183509032977746E-2</v>
      </c>
      <c r="N778" s="18">
        <f t="shared" si="113"/>
        <v>2.3654853705519127E-5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5.28</v>
      </c>
      <c r="D779" s="5" t="str">
        <f>'Исходные данные'!A781</f>
        <v>14.02.2014</v>
      </c>
      <c r="E779" s="1">
        <f>'Исходные данные'!B781</f>
        <v>4.0999999999999996</v>
      </c>
      <c r="F779" s="12">
        <f t="shared" si="108"/>
        <v>0.77651515151515138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-0.25293912400790813</v>
      </c>
      <c r="J779" s="18">
        <f t="shared" si="111"/>
        <v>-8.3058828972591001E-5</v>
      </c>
      <c r="K779" s="12">
        <f t="shared" si="115"/>
        <v>0.75567638951080618</v>
      </c>
      <c r="L779" s="12">
        <f t="shared" si="112"/>
        <v>-0.28014205064745062</v>
      </c>
      <c r="M779" s="12">
        <f t="shared" si="116"/>
        <v>7.8479568540958763E-2</v>
      </c>
      <c r="N779" s="18">
        <f t="shared" si="113"/>
        <v>2.5770710983732313E-5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5.25</v>
      </c>
      <c r="D780" s="5" t="str">
        <f>'Исходные данные'!A782</f>
        <v>13.02.2014</v>
      </c>
      <c r="E780" s="1">
        <f>'Исходные данные'!B782</f>
        <v>4.08</v>
      </c>
      <c r="F780" s="12">
        <f t="shared" si="108"/>
        <v>0.77714285714285714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-0.25213108818746205</v>
      </c>
      <c r="J780" s="18">
        <f t="shared" si="111"/>
        <v>-8.2562409941991079E-5</v>
      </c>
      <c r="K780" s="12">
        <f t="shared" si="115"/>
        <v>0.75628724986748397</v>
      </c>
      <c r="L780" s="12">
        <f t="shared" si="112"/>
        <v>-0.2793340148270046</v>
      </c>
      <c r="M780" s="12">
        <f t="shared" si="116"/>
        <v>7.8027491839373186E-2</v>
      </c>
      <c r="N780" s="18">
        <f t="shared" si="113"/>
        <v>2.5550747487346333E-5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5.26</v>
      </c>
      <c r="D781" s="5" t="str">
        <f>'Исходные данные'!A783</f>
        <v>12.02.2014</v>
      </c>
      <c r="E781" s="1">
        <f>'Исходные данные'!B783</f>
        <v>4.08</v>
      </c>
      <c r="F781" s="12">
        <f t="shared" si="108"/>
        <v>0.77566539923954381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-0.25403403833354804</v>
      </c>
      <c r="J781" s="18">
        <f t="shared" si="111"/>
        <v>-8.2953372010859241E-5</v>
      </c>
      <c r="K781" s="12">
        <f t="shared" si="115"/>
        <v>0.75484944140765997</v>
      </c>
      <c r="L781" s="12">
        <f t="shared" si="112"/>
        <v>-0.28123696497309059</v>
      </c>
      <c r="M781" s="12">
        <f t="shared" si="116"/>
        <v>7.9094230467275345E-2</v>
      </c>
      <c r="N781" s="18">
        <f t="shared" si="113"/>
        <v>2.5827771612439299E-5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5.27</v>
      </c>
      <c r="D782" s="5" t="str">
        <f>'Исходные данные'!A784</f>
        <v>11.02.2014</v>
      </c>
      <c r="E782" s="1">
        <f>'Исходные данные'!B784</f>
        <v>4.05</v>
      </c>
      <c r="F782" s="12">
        <f t="shared" si="108"/>
        <v>0.76850094876660346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-0.26331348143482314</v>
      </c>
      <c r="J782" s="18">
        <f t="shared" si="111"/>
        <v>-8.5743537467419361E-5</v>
      </c>
      <c r="K782" s="12">
        <f t="shared" si="115"/>
        <v>0.74787725798579552</v>
      </c>
      <c r="L782" s="12">
        <f t="shared" si="112"/>
        <v>-0.29051640807436557</v>
      </c>
      <c r="M782" s="12">
        <f t="shared" si="116"/>
        <v>8.4399783360431274E-2</v>
      </c>
      <c r="N782" s="18">
        <f t="shared" si="113"/>
        <v>2.7483347785208233E-5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5.29</v>
      </c>
      <c r="D783" s="5" t="str">
        <f>'Исходные данные'!A785</f>
        <v>10.02.2014</v>
      </c>
      <c r="E783" s="1">
        <f>'Исходные данные'!B785</f>
        <v>4.03</v>
      </c>
      <c r="F783" s="12">
        <f t="shared" si="108"/>
        <v>0.76181474480151234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-0.27205186991161634</v>
      </c>
      <c r="J783" s="18">
        <f t="shared" si="111"/>
        <v>-8.8341788306141257E-5</v>
      </c>
      <c r="K783" s="12">
        <f t="shared" si="115"/>
        <v>0.74137048672445671</v>
      </c>
      <c r="L783" s="12">
        <f t="shared" si="112"/>
        <v>-0.29925479655115883</v>
      </c>
      <c r="M783" s="12">
        <f t="shared" si="116"/>
        <v>8.9553433258875437E-2</v>
      </c>
      <c r="N783" s="18">
        <f t="shared" si="113"/>
        <v>2.9080154624976237E-5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5.34</v>
      </c>
      <c r="D784" s="5" t="str">
        <f>'Исходные данные'!A786</f>
        <v>07.02.2014</v>
      </c>
      <c r="E784" s="1">
        <f>'Исходные данные'!B786</f>
        <v>4.01</v>
      </c>
      <c r="F784" s="12">
        <f t="shared" si="108"/>
        <v>0.75093632958801493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-0.28643441165362571</v>
      </c>
      <c r="J784" s="18">
        <f t="shared" si="111"/>
        <v>-9.2752544499945588E-5</v>
      </c>
      <c r="K784" s="12">
        <f t="shared" si="115"/>
        <v>0.73078400748307293</v>
      </c>
      <c r="L784" s="12">
        <f t="shared" si="112"/>
        <v>-0.3136373382931682</v>
      </c>
      <c r="M784" s="12">
        <f t="shared" si="116"/>
        <v>9.836837997162319E-2</v>
      </c>
      <c r="N784" s="18">
        <f t="shared" si="113"/>
        <v>3.1853426716545299E-5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5.31</v>
      </c>
      <c r="D785" s="5" t="str">
        <f>'Исходные данные'!A787</f>
        <v>06.02.2014</v>
      </c>
      <c r="E785" s="1">
        <f>'Исходные данные'!B787</f>
        <v>3.98</v>
      </c>
      <c r="F785" s="12">
        <f t="shared" si="108"/>
        <v>0.74952919020715636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-0.28831001595750105</v>
      </c>
      <c r="J785" s="18">
        <f t="shared" si="111"/>
        <v>-9.3099326672757663E-5</v>
      </c>
      <c r="K785" s="12">
        <f t="shared" si="115"/>
        <v>0.72941463045959709</v>
      </c>
      <c r="L785" s="12">
        <f t="shared" si="112"/>
        <v>-0.3155129425970436</v>
      </c>
      <c r="M785" s="12">
        <f t="shared" si="116"/>
        <v>9.9548416946245291E-2</v>
      </c>
      <c r="N785" s="18">
        <f t="shared" si="113"/>
        <v>3.2145572737925721E-5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5.34</v>
      </c>
      <c r="D786" s="5" t="str">
        <f>'Исходные данные'!A788</f>
        <v>05.02.2014</v>
      </c>
      <c r="E786" s="1">
        <f>'Исходные данные'!B788</f>
        <v>3.94</v>
      </c>
      <c r="F786" s="12">
        <f t="shared" si="108"/>
        <v>0.73782771535580527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-0.30404492966226099</v>
      </c>
      <c r="J786" s="18">
        <f t="shared" si="111"/>
        <v>-9.7906323962292506E-5</v>
      </c>
      <c r="K786" s="12">
        <f t="shared" si="115"/>
        <v>0.71802717942227123</v>
      </c>
      <c r="L786" s="12">
        <f t="shared" si="112"/>
        <v>-0.33124785630180348</v>
      </c>
      <c r="M786" s="12">
        <f t="shared" si="116"/>
        <v>0.10972514230454021</v>
      </c>
      <c r="N786" s="18">
        <f t="shared" si="113"/>
        <v>3.5332887613716346E-5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5.4</v>
      </c>
      <c r="D787" s="5" t="str">
        <f>'Исходные данные'!A789</f>
        <v>04.02.2014</v>
      </c>
      <c r="E787" s="1">
        <f>'Исходные данные'!B789</f>
        <v>3.88</v>
      </c>
      <c r="F787" s="12">
        <f t="shared" si="108"/>
        <v>0.71851851851851845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-0.33056379993504675</v>
      </c>
      <c r="J787" s="18">
        <f t="shared" si="111"/>
        <v>-1.0614864160919495E-4</v>
      </c>
      <c r="K787" s="12">
        <f t="shared" si="115"/>
        <v>0.69923616919937581</v>
      </c>
      <c r="L787" s="12">
        <f t="shared" si="112"/>
        <v>-0.35776672657458924</v>
      </c>
      <c r="M787" s="12">
        <f t="shared" si="116"/>
        <v>0.12799703064389686</v>
      </c>
      <c r="N787" s="18">
        <f t="shared" si="113"/>
        <v>4.1101629808012361E-5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5.36</v>
      </c>
      <c r="D788" s="5" t="str">
        <f>'Исходные данные'!A790</f>
        <v>03.02.2014</v>
      </c>
      <c r="E788" s="1">
        <f>'Исходные данные'!B790</f>
        <v>3.96</v>
      </c>
      <c r="F788" s="12">
        <f t="shared" si="108"/>
        <v>0.73880597014925364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-0.30271994981632155</v>
      </c>
      <c r="J788" s="18">
        <f t="shared" si="111"/>
        <v>-9.6936282540335225E-5</v>
      </c>
      <c r="K788" s="12">
        <f t="shared" si="115"/>
        <v>0.71897918151636075</v>
      </c>
      <c r="L788" s="12">
        <f t="shared" si="112"/>
        <v>-0.3299228764558641</v>
      </c>
      <c r="M788" s="12">
        <f t="shared" si="116"/>
        <v>0.10884910440891132</v>
      </c>
      <c r="N788" s="18">
        <f t="shared" si="113"/>
        <v>3.4855408590173405E-5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5.41</v>
      </c>
      <c r="D789" s="5" t="str">
        <f>'Исходные данные'!A791</f>
        <v>31.01.2014</v>
      </c>
      <c r="E789" s="1">
        <f>'Исходные данные'!B791</f>
        <v>3.99</v>
      </c>
      <c r="F789" s="12">
        <f t="shared" si="108"/>
        <v>0.73752310536044363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-0.30445786195661806</v>
      </c>
      <c r="J789" s="18">
        <f t="shared" si="111"/>
        <v>-9.7220685871674106E-5</v>
      </c>
      <c r="K789" s="12">
        <f t="shared" si="115"/>
        <v>0.71773074401974923</v>
      </c>
      <c r="L789" s="12">
        <f t="shared" si="112"/>
        <v>-0.33166078859616061</v>
      </c>
      <c r="M789" s="12">
        <f t="shared" si="116"/>
        <v>0.1099988786922271</v>
      </c>
      <c r="N789" s="18">
        <f t="shared" si="113"/>
        <v>3.5125275999925402E-5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5.48</v>
      </c>
      <c r="D790" s="5" t="str">
        <f>'Исходные данные'!A792</f>
        <v>30.01.2014</v>
      </c>
      <c r="E790" s="1">
        <f>'Исходные данные'!B792</f>
        <v>3.98</v>
      </c>
      <c r="F790" s="12">
        <f t="shared" si="108"/>
        <v>0.72627737226277367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-0.31982328166357793</v>
      </c>
      <c r="J790" s="18">
        <f t="shared" si="111"/>
        <v>-1.018421905133567E-4</v>
      </c>
      <c r="K790" s="12">
        <f t="shared" si="115"/>
        <v>0.70678680433220076</v>
      </c>
      <c r="L790" s="12">
        <f t="shared" si="112"/>
        <v>-0.34702620830312042</v>
      </c>
      <c r="M790" s="12">
        <f t="shared" si="116"/>
        <v>0.12042718924924069</v>
      </c>
      <c r="N790" s="18">
        <f t="shared" si="113"/>
        <v>3.8347954804023081E-5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5.52</v>
      </c>
      <c r="D791" s="5" t="str">
        <f>'Исходные данные'!A793</f>
        <v>29.01.2014</v>
      </c>
      <c r="E791" s="1">
        <f>'Исходные данные'!B793</f>
        <v>4.05</v>
      </c>
      <c r="F791" s="12">
        <f t="shared" si="108"/>
        <v>0.73369565217391308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-0.30966097917055613</v>
      </c>
      <c r="J791" s="18">
        <f t="shared" si="111"/>
        <v>-9.8330966716060381E-5</v>
      </c>
      <c r="K791" s="12">
        <f t="shared" si="115"/>
        <v>0.71400600535962722</v>
      </c>
      <c r="L791" s="12">
        <f t="shared" si="112"/>
        <v>-0.33686390581009856</v>
      </c>
      <c r="M791" s="12">
        <f t="shared" si="116"/>
        <v>0.11347729103763492</v>
      </c>
      <c r="N791" s="18">
        <f t="shared" si="113"/>
        <v>3.6034025849619728E-5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5.52</v>
      </c>
      <c r="D792" s="5" t="str">
        <f>'Исходные данные'!A794</f>
        <v>28.01.2014</v>
      </c>
      <c r="E792" s="1">
        <f>'Исходные данные'!B794</f>
        <v>4.05</v>
      </c>
      <c r="F792" s="12">
        <f t="shared" si="108"/>
        <v>0.73369565217391308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-0.30966097917055613</v>
      </c>
      <c r="J792" s="18">
        <f t="shared" si="111"/>
        <v>-9.8056520457155601E-5</v>
      </c>
      <c r="K792" s="12">
        <f t="shared" si="115"/>
        <v>0.71400600535962722</v>
      </c>
      <c r="L792" s="12">
        <f t="shared" si="112"/>
        <v>-0.33686390581009856</v>
      </c>
      <c r="M792" s="12">
        <f t="shared" si="116"/>
        <v>0.11347729103763492</v>
      </c>
      <c r="N792" s="18">
        <f t="shared" si="113"/>
        <v>3.5933453223132055E-5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5.51</v>
      </c>
      <c r="D793" s="5" t="str">
        <f>'Исходные данные'!A795</f>
        <v>27.01.2014</v>
      </c>
      <c r="E793" s="1">
        <f>'Исходные данные'!B795</f>
        <v>4.05</v>
      </c>
      <c r="F793" s="12">
        <f t="shared" si="108"/>
        <v>0.73502722323048997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-0.30784774204637544</v>
      </c>
      <c r="J793" s="18">
        <f t="shared" si="111"/>
        <v>-9.7210267319209058E-5</v>
      </c>
      <c r="K793" s="12">
        <f t="shared" si="115"/>
        <v>0.71530184202997127</v>
      </c>
      <c r="L793" s="12">
        <f t="shared" si="112"/>
        <v>-0.33505066868591787</v>
      </c>
      <c r="M793" s="12">
        <f t="shared" si="116"/>
        <v>0.11225895058688067</v>
      </c>
      <c r="N793" s="18">
        <f t="shared" si="113"/>
        <v>3.5448441242361344E-5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5.55</v>
      </c>
      <c r="D794" s="5" t="str">
        <f>'Исходные данные'!A796</f>
        <v>24.01.2014</v>
      </c>
      <c r="E794" s="1">
        <f>'Исходные данные'!B796</f>
        <v>4.08</v>
      </c>
      <c r="F794" s="12">
        <f t="shared" si="108"/>
        <v>0.73513513513513518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-0.30770093934227277</v>
      </c>
      <c r="J794" s="18">
        <f t="shared" si="111"/>
        <v>-9.6892721911611497E-5</v>
      </c>
      <c r="K794" s="12">
        <f t="shared" si="115"/>
        <v>0.71540685798275516</v>
      </c>
      <c r="L794" s="12">
        <f t="shared" si="112"/>
        <v>-0.33490386598181532</v>
      </c>
      <c r="M794" s="12">
        <f t="shared" si="116"/>
        <v>0.11216059944956568</v>
      </c>
      <c r="N794" s="18">
        <f t="shared" si="113"/>
        <v>3.531853297275066E-5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5.56</v>
      </c>
      <c r="D795" s="5" t="str">
        <f>'Исходные данные'!A797</f>
        <v>23.01.2014</v>
      </c>
      <c r="E795" s="1">
        <f>'Исходные данные'!B797</f>
        <v>4.09</v>
      </c>
      <c r="F795" s="12">
        <f t="shared" si="108"/>
        <v>0.73561151079136688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-0.30705313820778068</v>
      </c>
      <c r="J795" s="18">
        <f t="shared" si="111"/>
        <v>-9.6418871472480833E-5</v>
      </c>
      <c r="K795" s="12">
        <f t="shared" si="115"/>
        <v>0.71587044949832268</v>
      </c>
      <c r="L795" s="12">
        <f t="shared" si="112"/>
        <v>-0.33425606484732312</v>
      </c>
      <c r="M795" s="12">
        <f t="shared" si="116"/>
        <v>0.11172711688721784</v>
      </c>
      <c r="N795" s="18">
        <f t="shared" si="113"/>
        <v>3.5083837885577174E-5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5.61</v>
      </c>
      <c r="D796" s="5" t="str">
        <f>'Исходные данные'!A798</f>
        <v>22.01.2014</v>
      </c>
      <c r="E796" s="1">
        <f>'Исходные данные'!B798</f>
        <v>4.0599999999999996</v>
      </c>
      <c r="F796" s="12">
        <f t="shared" si="108"/>
        <v>0.7237076648841354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-0.32336774592096379</v>
      </c>
      <c r="J796" s="18">
        <f t="shared" si="111"/>
        <v>-1.0125847264470121E-4</v>
      </c>
      <c r="K796" s="12">
        <f t="shared" si="115"/>
        <v>0.70428605828725932</v>
      </c>
      <c r="L796" s="12">
        <f t="shared" si="112"/>
        <v>-0.35057067256050622</v>
      </c>
      <c r="M796" s="12">
        <f t="shared" si="116"/>
        <v>0.12289979645952563</v>
      </c>
      <c r="N796" s="18">
        <f t="shared" si="113"/>
        <v>3.8484498948382725E-5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5.62</v>
      </c>
      <c r="D797" s="5" t="str">
        <f>'Исходные данные'!A799</f>
        <v>21.01.2014</v>
      </c>
      <c r="E797" s="1">
        <f>'Исходные данные'!B799</f>
        <v>4.05</v>
      </c>
      <c r="F797" s="12">
        <f t="shared" si="108"/>
        <v>0.72064056939501775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-0.327614782787152</v>
      </c>
      <c r="J797" s="18">
        <f t="shared" si="111"/>
        <v>-1.0230204901537415E-4</v>
      </c>
      <c r="K797" s="12">
        <f t="shared" si="115"/>
        <v>0.70130127216817462</v>
      </c>
      <c r="L797" s="12">
        <f t="shared" si="112"/>
        <v>-0.35481770942669455</v>
      </c>
      <c r="M797" s="12">
        <f t="shared" si="116"/>
        <v>0.12589560692280621</v>
      </c>
      <c r="N797" s="18">
        <f t="shared" si="113"/>
        <v>3.9312568378835336E-5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5.58</v>
      </c>
      <c r="D798" s="5" t="str">
        <f>'Исходные данные'!A800</f>
        <v>20.01.2014</v>
      </c>
      <c r="E798" s="1">
        <f>'Исходные данные'!B800</f>
        <v>4</v>
      </c>
      <c r="F798" s="12">
        <f t="shared" si="108"/>
        <v>0.71684587813620071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-0.33289441527332897</v>
      </c>
      <c r="J798" s="18">
        <f t="shared" si="111"/>
        <v>-1.03660552939489E-4</v>
      </c>
      <c r="K798" s="12">
        <f t="shared" si="115"/>
        <v>0.69760841622817682</v>
      </c>
      <c r="L798" s="12">
        <f t="shared" si="112"/>
        <v>-0.3600973419128714</v>
      </c>
      <c r="M798" s="12">
        <f t="shared" si="116"/>
        <v>0.12967009565271537</v>
      </c>
      <c r="N798" s="18">
        <f t="shared" si="113"/>
        <v>4.0378189595161502E-5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5.53</v>
      </c>
      <c r="D799" s="5" t="str">
        <f>'Исходные данные'!A801</f>
        <v>17.01.2014</v>
      </c>
      <c r="E799" s="1">
        <f>'Исходные данные'!B801</f>
        <v>3.96</v>
      </c>
      <c r="F799" s="12">
        <f t="shared" si="108"/>
        <v>0.7160940325497287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-0.33394379026785431</v>
      </c>
      <c r="J799" s="18">
        <f t="shared" si="111"/>
        <v>-1.0369708618696193E-4</v>
      </c>
      <c r="K799" s="12">
        <f t="shared" si="115"/>
        <v>0.69687674736486327</v>
      </c>
      <c r="L799" s="12">
        <f t="shared" si="112"/>
        <v>-0.36114671690739686</v>
      </c>
      <c r="M799" s="12">
        <f t="shared" si="116"/>
        <v>0.13042695113299141</v>
      </c>
      <c r="N799" s="18">
        <f t="shared" si="113"/>
        <v>4.0500512921328005E-5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5.56</v>
      </c>
      <c r="D800" s="5" t="str">
        <f>'Исходные данные'!A802</f>
        <v>16.01.2014</v>
      </c>
      <c r="E800" s="1">
        <f>'Исходные данные'!B802</f>
        <v>3.95</v>
      </c>
      <c r="F800" s="12">
        <f t="shared" si="108"/>
        <v>0.71043165467625913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-0.34188252934946034</v>
      </c>
      <c r="J800" s="18">
        <f t="shared" si="111"/>
        <v>-1.0586594018700979E-4</v>
      </c>
      <c r="K800" s="12">
        <f t="shared" si="115"/>
        <v>0.6913663265326101</v>
      </c>
      <c r="L800" s="12">
        <f t="shared" si="112"/>
        <v>-0.36908545598900278</v>
      </c>
      <c r="M800" s="12">
        <f t="shared" si="116"/>
        <v>0.13622407382261006</v>
      </c>
      <c r="N800" s="18">
        <f t="shared" si="113"/>
        <v>4.2182587331317252E-5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5.56</v>
      </c>
      <c r="D801" s="5" t="str">
        <f>'Исходные данные'!A803</f>
        <v>15.01.2014</v>
      </c>
      <c r="E801" s="1">
        <f>'Исходные данные'!B803</f>
        <v>3.94</v>
      </c>
      <c r="F801" s="12">
        <f t="shared" si="108"/>
        <v>0.70863309352517989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-0.34441738495264851</v>
      </c>
      <c r="J801" s="18">
        <f t="shared" si="111"/>
        <v>-1.0635320566321162E-4</v>
      </c>
      <c r="K801" s="12">
        <f t="shared" si="115"/>
        <v>0.68961603203505906</v>
      </c>
      <c r="L801" s="12">
        <f t="shared" si="112"/>
        <v>-0.371620311592191</v>
      </c>
      <c r="M801" s="12">
        <f t="shared" si="116"/>
        <v>0.13810165598787708</v>
      </c>
      <c r="N801" s="18">
        <f t="shared" si="113"/>
        <v>4.2644635443498527E-5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5.49</v>
      </c>
      <c r="D802" s="5" t="str">
        <f>'Исходные данные'!A804</f>
        <v>14.01.2014</v>
      </c>
      <c r="E802" s="1">
        <f>'Исходные данные'!B804</f>
        <v>3.9</v>
      </c>
      <c r="F802" s="12">
        <f t="shared" si="108"/>
        <v>0.7103825136612022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-0.3419517023858385</v>
      </c>
      <c r="J802" s="18">
        <f t="shared" si="111"/>
        <v>-1.0529711187978993E-4</v>
      </c>
      <c r="K802" s="12">
        <f t="shared" si="115"/>
        <v>0.69131850427857855</v>
      </c>
      <c r="L802" s="12">
        <f t="shared" si="112"/>
        <v>-0.36915462902538093</v>
      </c>
      <c r="M802" s="12">
        <f t="shared" si="116"/>
        <v>0.13627514013086658</v>
      </c>
      <c r="N802" s="18">
        <f t="shared" si="113"/>
        <v>4.1963173678260858E-5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5.48</v>
      </c>
      <c r="D803" s="5" t="str">
        <f>'Исходные данные'!A805</f>
        <v>13.01.2014</v>
      </c>
      <c r="E803" s="1">
        <f>'Исходные данные'!B805</f>
        <v>3.9</v>
      </c>
      <c r="F803" s="12">
        <f t="shared" si="108"/>
        <v>0.71167883211678828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-0.3401285478243235</v>
      </c>
      <c r="J803" s="18">
        <f t="shared" si="111"/>
        <v>-1.0444338611221317E-4</v>
      </c>
      <c r="K803" s="12">
        <f t="shared" si="115"/>
        <v>0.69258003439587512</v>
      </c>
      <c r="L803" s="12">
        <f t="shared" si="112"/>
        <v>-0.36733147446386599</v>
      </c>
      <c r="M803" s="12">
        <f t="shared" si="116"/>
        <v>0.1349324121317978</v>
      </c>
      <c r="N803" s="18">
        <f t="shared" si="113"/>
        <v>4.143374059449008E-5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5.43</v>
      </c>
      <c r="D804" s="5" t="str">
        <f>'Исходные данные'!A806</f>
        <v>10.01.2014</v>
      </c>
      <c r="E804" s="1">
        <f>'Исходные данные'!B806</f>
        <v>3.86</v>
      </c>
      <c r="F804" s="12">
        <f t="shared" si="108"/>
        <v>0.71086556169429094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-0.34127195046910463</v>
      </c>
      <c r="J804" s="18">
        <f t="shared" si="111"/>
        <v>-1.0450200488858877E-4</v>
      </c>
      <c r="K804" s="12">
        <f t="shared" si="115"/>
        <v>0.69178858910936714</v>
      </c>
      <c r="L804" s="12">
        <f t="shared" si="112"/>
        <v>-0.36847487710864713</v>
      </c>
      <c r="M804" s="12">
        <f t="shared" si="116"/>
        <v>0.13577373506023255</v>
      </c>
      <c r="N804" s="18">
        <f t="shared" si="113"/>
        <v>4.1575721372656075E-5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5.21</v>
      </c>
      <c r="D805" s="5" t="str">
        <f>'Исходные данные'!A807</f>
        <v>09.01.2014</v>
      </c>
      <c r="E805" s="1">
        <f>'Исходные данные'!B807</f>
        <v>3.85</v>
      </c>
      <c r="F805" s="12">
        <f t="shared" si="108"/>
        <v>0.73896353166986561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-0.30250670746558272</v>
      </c>
      <c r="J805" s="18">
        <f t="shared" si="111"/>
        <v>-9.2373033513851679E-5</v>
      </c>
      <c r="K805" s="12">
        <f t="shared" si="115"/>
        <v>0.71913251467514017</v>
      </c>
      <c r="L805" s="12">
        <f t="shared" si="112"/>
        <v>-0.32970963410512527</v>
      </c>
      <c r="M805" s="12">
        <f t="shared" si="116"/>
        <v>0.10870844282173554</v>
      </c>
      <c r="N805" s="18">
        <f t="shared" si="113"/>
        <v>3.3195061081920937E-5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5.21</v>
      </c>
      <c r="D806" s="5" t="str">
        <f>'Исходные данные'!A808</f>
        <v>31.12.2013</v>
      </c>
      <c r="E806" s="1">
        <f>'Исходные данные'!B808</f>
        <v>3.93</v>
      </c>
      <c r="F806" s="12">
        <f t="shared" si="108"/>
        <v>0.75431861804222655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-0.28194042988410561</v>
      </c>
      <c r="J806" s="18">
        <f t="shared" si="111"/>
        <v>-8.5852653812602193E-5</v>
      </c>
      <c r="K806" s="12">
        <f t="shared" si="115"/>
        <v>0.7340755279670913</v>
      </c>
      <c r="L806" s="12">
        <f t="shared" si="112"/>
        <v>-0.30914335652364805</v>
      </c>
      <c r="M806" s="12">
        <f t="shared" si="116"/>
        <v>9.5569614882707335E-2</v>
      </c>
      <c r="N806" s="18">
        <f t="shared" si="113"/>
        <v>2.9101555477167621E-5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5.25</v>
      </c>
      <c r="D807" s="5" t="str">
        <f>'Исходные данные'!A809</f>
        <v>30.12.2013</v>
      </c>
      <c r="E807" s="1">
        <f>'Исходные данные'!B809</f>
        <v>3.92</v>
      </c>
      <c r="F807" s="12">
        <f t="shared" si="108"/>
        <v>0.7466666666666667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-0.29213642280116114</v>
      </c>
      <c r="J807" s="18">
        <f t="shared" si="111"/>
        <v>-8.8709114296015476E-5</v>
      </c>
      <c r="K807" s="12">
        <f t="shared" si="115"/>
        <v>0.72662892634326903</v>
      </c>
      <c r="L807" s="12">
        <f t="shared" si="112"/>
        <v>-0.31933934944070358</v>
      </c>
      <c r="M807" s="12">
        <f t="shared" si="116"/>
        <v>0.10197762010121175</v>
      </c>
      <c r="N807" s="18">
        <f t="shared" si="113"/>
        <v>3.0966163925924824E-5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5.24</v>
      </c>
      <c r="D808" s="5" t="str">
        <f>'Исходные данные'!A810</f>
        <v>27.12.2013</v>
      </c>
      <c r="E808" s="1">
        <f>'Исходные данные'!B810</f>
        <v>3.92</v>
      </c>
      <c r="F808" s="12">
        <f t="shared" si="108"/>
        <v>0.74809160305343503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-0.29022984453057976</v>
      </c>
      <c r="J808" s="18">
        <f t="shared" si="111"/>
        <v>-8.7884194108798859E-5</v>
      </c>
      <c r="K808" s="12">
        <f t="shared" si="115"/>
        <v>0.72801562276758813</v>
      </c>
      <c r="L808" s="12">
        <f t="shared" si="112"/>
        <v>-0.3174327711701222</v>
      </c>
      <c r="M808" s="12">
        <f t="shared" si="116"/>
        <v>0.10076356421274313</v>
      </c>
      <c r="N808" s="18">
        <f t="shared" si="113"/>
        <v>3.0512108948306599E-5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5.24</v>
      </c>
      <c r="D809" s="5" t="str">
        <f>'Исходные данные'!A811</f>
        <v>26.12.2013</v>
      </c>
      <c r="E809" s="1">
        <f>'Исходные данные'!B811</f>
        <v>3.89</v>
      </c>
      <c r="F809" s="12">
        <f t="shared" si="108"/>
        <v>0.74236641221374045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-0.29791234070259587</v>
      </c>
      <c r="J809" s="18">
        <f t="shared" si="111"/>
        <v>-8.9958740972689803E-5</v>
      </c>
      <c r="K809" s="12">
        <f t="shared" si="115"/>
        <v>0.72244407463416271</v>
      </c>
      <c r="L809" s="12">
        <f t="shared" si="112"/>
        <v>-0.32511526734213841</v>
      </c>
      <c r="M809" s="12">
        <f t="shared" si="116"/>
        <v>0.1056999370589501</v>
      </c>
      <c r="N809" s="18">
        <f t="shared" si="113"/>
        <v>3.1917554124446692E-5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5.27</v>
      </c>
      <c r="D810" s="5" t="str">
        <f>'Исходные данные'!A812</f>
        <v>25.12.2013</v>
      </c>
      <c r="E810" s="1">
        <f>'Исходные данные'!B812</f>
        <v>3.89</v>
      </c>
      <c r="F810" s="12">
        <f t="shared" si="108"/>
        <v>0.73814041745730563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-0.30362120492291583</v>
      </c>
      <c r="J810" s="18">
        <f t="shared" si="111"/>
        <v>-9.1426720885196171E-5</v>
      </c>
      <c r="K810" s="12">
        <f t="shared" si="115"/>
        <v>0.7183314897690728</v>
      </c>
      <c r="L810" s="12">
        <f t="shared" si="112"/>
        <v>-0.33082413156245832</v>
      </c>
      <c r="M810" s="12">
        <f t="shared" si="116"/>
        <v>0.1094446060240547</v>
      </c>
      <c r="N810" s="18">
        <f t="shared" si="113"/>
        <v>3.295606922412385E-5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5.3</v>
      </c>
      <c r="D811" s="5" t="str">
        <f>'Исходные данные'!A813</f>
        <v>24.12.2013</v>
      </c>
      <c r="E811" s="1">
        <f>'Исходные данные'!B813</f>
        <v>3.88</v>
      </c>
      <c r="F811" s="12">
        <f t="shared" si="108"/>
        <v>0.73207547169811327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-0.31187166692289398</v>
      </c>
      <c r="J811" s="18">
        <f t="shared" si="111"/>
        <v>-9.3648998023829915E-5</v>
      </c>
      <c r="K811" s="12">
        <f t="shared" si="115"/>
        <v>0.71242930446728869</v>
      </c>
      <c r="L811" s="12">
        <f t="shared" si="112"/>
        <v>-0.33907459356243652</v>
      </c>
      <c r="M811" s="12">
        <f t="shared" si="116"/>
        <v>0.11497157999953148</v>
      </c>
      <c r="N811" s="18">
        <f t="shared" si="113"/>
        <v>3.4523730143253808E-5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5.33</v>
      </c>
      <c r="D812" s="5" t="str">
        <f>'Исходные данные'!A814</f>
        <v>23.12.2013</v>
      </c>
      <c r="E812" s="1">
        <f>'Исходные данные'!B814</f>
        <v>3.88</v>
      </c>
      <c r="F812" s="12">
        <f t="shared" si="108"/>
        <v>0.72795497185741087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-0.31751608454257113</v>
      </c>
      <c r="J812" s="18">
        <f t="shared" si="111"/>
        <v>-9.507779765633684E-5</v>
      </c>
      <c r="K812" s="12">
        <f t="shared" si="115"/>
        <v>0.70841938342901123</v>
      </c>
      <c r="L812" s="12">
        <f t="shared" si="112"/>
        <v>-0.34471901118211357</v>
      </c>
      <c r="M812" s="12">
        <f t="shared" si="116"/>
        <v>0.1188311966703741</v>
      </c>
      <c r="N812" s="18">
        <f t="shared" si="113"/>
        <v>3.5583105934815669E-5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5.32</v>
      </c>
      <c r="D813" s="5" t="str">
        <f>'Исходные данные'!A815</f>
        <v>20.12.2013</v>
      </c>
      <c r="E813" s="1">
        <f>'Исходные данные'!B815</f>
        <v>3.89</v>
      </c>
      <c r="F813" s="12">
        <f t="shared" si="108"/>
        <v>0.73120300751879697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-0.31306414572319813</v>
      </c>
      <c r="J813" s="18">
        <f t="shared" si="111"/>
        <v>-9.3483052369539517E-5</v>
      </c>
      <c r="K813" s="12">
        <f t="shared" si="115"/>
        <v>0.71158025396297231</v>
      </c>
      <c r="L813" s="12">
        <f t="shared" si="112"/>
        <v>-0.34026707236274062</v>
      </c>
      <c r="M813" s="12">
        <f t="shared" si="116"/>
        <v>0.11578168053431052</v>
      </c>
      <c r="N813" s="18">
        <f t="shared" si="113"/>
        <v>3.4573185887572597E-5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5.28</v>
      </c>
      <c r="D814" s="5" t="str">
        <f>'Исходные данные'!A816</f>
        <v>19.12.2013</v>
      </c>
      <c r="E814" s="1">
        <f>'Исходные данные'!B816</f>
        <v>3.9</v>
      </c>
      <c r="F814" s="12">
        <f t="shared" si="108"/>
        <v>0.73863636363636354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-0.30294954458256951</v>
      </c>
      <c r="J814" s="18">
        <f t="shared" si="111"/>
        <v>-9.0210278926722138E-5</v>
      </c>
      <c r="K814" s="12">
        <f t="shared" si="115"/>
        <v>0.71881412660784005</v>
      </c>
      <c r="L814" s="12">
        <f t="shared" si="112"/>
        <v>-0.33015247122211194</v>
      </c>
      <c r="M814" s="12">
        <f t="shared" si="116"/>
        <v>0.10900065425406742</v>
      </c>
      <c r="N814" s="18">
        <f t="shared" si="113"/>
        <v>3.2457482109779593E-5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5.22</v>
      </c>
      <c r="D815" s="5" t="str">
        <f>'Исходные данные'!A817</f>
        <v>18.12.2013</v>
      </c>
      <c r="E815" s="1">
        <f>'Исходные данные'!B817</f>
        <v>3.85</v>
      </c>
      <c r="F815" s="12">
        <f t="shared" si="108"/>
        <v>0.73754789272030652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-0.30442425359485448</v>
      </c>
      <c r="J815" s="18">
        <f t="shared" si="111"/>
        <v>-9.0396401189046414E-5</v>
      </c>
      <c r="K815" s="12">
        <f t="shared" si="115"/>
        <v>0.71775486617959394</v>
      </c>
      <c r="L815" s="12">
        <f t="shared" si="112"/>
        <v>-0.33162718023439702</v>
      </c>
      <c r="M815" s="12">
        <f t="shared" si="116"/>
        <v>0.10997658667021722</v>
      </c>
      <c r="N815" s="18">
        <f t="shared" si="113"/>
        <v>3.2656687279830209E-5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5.21</v>
      </c>
      <c r="D816" s="5" t="str">
        <f>'Исходные данные'!A818</f>
        <v>17.12.2013</v>
      </c>
      <c r="E816" s="1">
        <f>'Исходные данные'!B818</f>
        <v>3.83</v>
      </c>
      <c r="F816" s="12">
        <f t="shared" si="108"/>
        <v>0.73512476007677541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-0.30771505257272097</v>
      </c>
      <c r="J816" s="18">
        <f t="shared" si="111"/>
        <v>-9.1118550341032258E-5</v>
      </c>
      <c r="K816" s="12">
        <f t="shared" si="115"/>
        <v>0.71539676135215247</v>
      </c>
      <c r="L816" s="12">
        <f t="shared" si="112"/>
        <v>-0.33491797921226346</v>
      </c>
      <c r="M816" s="12">
        <f t="shared" si="116"/>
        <v>0.11217005279962611</v>
      </c>
      <c r="N816" s="18">
        <f t="shared" si="113"/>
        <v>3.3215055673506732E-5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5.2</v>
      </c>
      <c r="D817" s="5" t="str">
        <f>'Исходные данные'!A819</f>
        <v>16.12.2013</v>
      </c>
      <c r="E817" s="1">
        <f>'Исходные данные'!B819</f>
        <v>3.77</v>
      </c>
      <c r="F817" s="12">
        <f t="shared" si="108"/>
        <v>0.72499999999999998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-0.32158362412746233</v>
      </c>
      <c r="J817" s="18">
        <f t="shared" si="111"/>
        <v>-9.4959442235097592E-5</v>
      </c>
      <c r="K817" s="12">
        <f t="shared" si="115"/>
        <v>0.70554371196277232</v>
      </c>
      <c r="L817" s="12">
        <f t="shared" si="112"/>
        <v>-0.34878655076700477</v>
      </c>
      <c r="M817" s="12">
        <f t="shared" si="116"/>
        <v>0.12165205799594435</v>
      </c>
      <c r="N817" s="18">
        <f t="shared" si="113"/>
        <v>3.5922263160601376E-5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5.26</v>
      </c>
      <c r="D818" s="5" t="str">
        <f>'Исходные данные'!A820</f>
        <v>13.12.2013</v>
      </c>
      <c r="E818" s="1">
        <f>'Исходные данные'!B820</f>
        <v>3.75</v>
      </c>
      <c r="F818" s="12">
        <f t="shared" si="108"/>
        <v>0.71292775665399244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-0.338375186767299</v>
      </c>
      <c r="J818" s="18">
        <f t="shared" si="111"/>
        <v>-9.9638896172281834E-5</v>
      </c>
      <c r="K818" s="12">
        <f t="shared" si="115"/>
        <v>0.69379544247027569</v>
      </c>
      <c r="L818" s="12">
        <f t="shared" si="112"/>
        <v>-0.36557811340684149</v>
      </c>
      <c r="M818" s="12">
        <f t="shared" si="116"/>
        <v>0.13364735700210542</v>
      </c>
      <c r="N818" s="18">
        <f t="shared" si="113"/>
        <v>3.9354171490093396E-5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5.21</v>
      </c>
      <c r="D819" s="5" t="str">
        <f>'Исходные данные'!A821</f>
        <v>12.12.2013</v>
      </c>
      <c r="E819" s="1">
        <f>'Исходные данные'!B821</f>
        <v>3.74</v>
      </c>
      <c r="F819" s="12">
        <f t="shared" si="108"/>
        <v>0.71785028790786953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-0.3314942443388349</v>
      </c>
      <c r="J819" s="18">
        <f t="shared" si="111"/>
        <v>-9.7340273191926898E-5</v>
      </c>
      <c r="K819" s="12">
        <f t="shared" si="115"/>
        <v>0.69858587139870765</v>
      </c>
      <c r="L819" s="12">
        <f t="shared" si="112"/>
        <v>-0.3586971709783775</v>
      </c>
      <c r="M819" s="12">
        <f t="shared" si="116"/>
        <v>0.12866366046789135</v>
      </c>
      <c r="N819" s="18">
        <f t="shared" si="113"/>
        <v>3.7780914974247268E-5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5.21</v>
      </c>
      <c r="D820" s="5" t="str">
        <f>'Исходные данные'!A822</f>
        <v>11.12.2013</v>
      </c>
      <c r="E820" s="1">
        <f>'Исходные данные'!B822</f>
        <v>3.77</v>
      </c>
      <c r="F820" s="12">
        <f t="shared" si="108"/>
        <v>0.72360844529750479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-0.32350485430535619</v>
      </c>
      <c r="J820" s="18">
        <f t="shared" si="111"/>
        <v>-9.4729128032396202E-5</v>
      </c>
      <c r="K820" s="12">
        <f t="shared" si="115"/>
        <v>0.70418950138318925</v>
      </c>
      <c r="L820" s="12">
        <f t="shared" si="112"/>
        <v>-0.35070778094489868</v>
      </c>
      <c r="M820" s="12">
        <f t="shared" si="116"/>
        <v>0.122995947615295</v>
      </c>
      <c r="N820" s="18">
        <f t="shared" si="113"/>
        <v>3.6015839373209271E-5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5.17</v>
      </c>
      <c r="D821" s="5" t="str">
        <f>'Исходные данные'!A823</f>
        <v>10.12.2013</v>
      </c>
      <c r="E821" s="1">
        <f>'Исходные данные'!B823</f>
        <v>3.78</v>
      </c>
      <c r="F821" s="12">
        <f t="shared" si="108"/>
        <v>0.7311411992263056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-0.31314867888884146</v>
      </c>
      <c r="J821" s="18">
        <f t="shared" si="111"/>
        <v>-9.1440689282378969E-5</v>
      </c>
      <c r="K821" s="12">
        <f t="shared" si="115"/>
        <v>0.71152010437384894</v>
      </c>
      <c r="L821" s="12">
        <f t="shared" si="112"/>
        <v>-0.34035160552838395</v>
      </c>
      <c r="M821" s="12">
        <f t="shared" si="116"/>
        <v>0.11583921538574864</v>
      </c>
      <c r="N821" s="18">
        <f t="shared" si="113"/>
        <v>3.3825522554935672E-5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5.21</v>
      </c>
      <c r="D822" s="5" t="str">
        <f>'Исходные данные'!A824</f>
        <v>09.12.2013</v>
      </c>
      <c r="E822" s="1">
        <f>'Исходные данные'!B824</f>
        <v>3.78</v>
      </c>
      <c r="F822" s="12">
        <f t="shared" si="108"/>
        <v>0.72552783109404984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-0.32085584613377932</v>
      </c>
      <c r="J822" s="18">
        <f t="shared" si="111"/>
        <v>-9.3429717005267661E-5</v>
      </c>
      <c r="K822" s="12">
        <f t="shared" si="115"/>
        <v>0.70605737804468305</v>
      </c>
      <c r="L822" s="12">
        <f t="shared" si="112"/>
        <v>-0.34805877277332187</v>
      </c>
      <c r="M822" s="12">
        <f t="shared" si="116"/>
        <v>0.12114490930447086</v>
      </c>
      <c r="N822" s="18">
        <f t="shared" si="113"/>
        <v>3.5276074066689501E-5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5.2</v>
      </c>
      <c r="D823" s="5" t="str">
        <f>'Исходные данные'!A825</f>
        <v>06.12.2013</v>
      </c>
      <c r="E823" s="1">
        <f>'Исходные данные'!B825</f>
        <v>3.75</v>
      </c>
      <c r="F823" s="12">
        <f t="shared" si="108"/>
        <v>0.72115384615384615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-0.32690278560506225</v>
      </c>
      <c r="J823" s="18">
        <f t="shared" si="111"/>
        <v>-9.4924838589136447E-5</v>
      </c>
      <c r="K823" s="12">
        <f t="shared" si="115"/>
        <v>0.70180077449877887</v>
      </c>
      <c r="L823" s="12">
        <f t="shared" si="112"/>
        <v>-0.35410571224460469</v>
      </c>
      <c r="M823" s="12">
        <f t="shared" si="116"/>
        <v>0.12539085544425874</v>
      </c>
      <c r="N823" s="18">
        <f t="shared" si="113"/>
        <v>3.6410539272613901E-5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5.13</v>
      </c>
      <c r="D824" s="5" t="str">
        <f>'Исходные данные'!A826</f>
        <v>05.12.2013</v>
      </c>
      <c r="E824" s="1">
        <f>'Исходные данные'!B826</f>
        <v>3.75</v>
      </c>
      <c r="F824" s="12">
        <f t="shared" si="108"/>
        <v>0.73099415204678364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-0.3133498192003587</v>
      </c>
      <c r="J824" s="18">
        <f t="shared" si="111"/>
        <v>-9.0735422090038137E-5</v>
      </c>
      <c r="K824" s="12">
        <f t="shared" si="115"/>
        <v>0.71137700339057508</v>
      </c>
      <c r="L824" s="12">
        <f t="shared" si="112"/>
        <v>-0.34055274583990114</v>
      </c>
      <c r="M824" s="12">
        <f t="shared" si="116"/>
        <v>0.11597617269909627</v>
      </c>
      <c r="N824" s="18">
        <f t="shared" si="113"/>
        <v>3.3582744707157667E-5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5.14</v>
      </c>
      <c r="D825" s="5" t="str">
        <f>'Исходные данные'!A827</f>
        <v>04.12.2013</v>
      </c>
      <c r="E825" s="1">
        <f>'Исходные данные'!B827</f>
        <v>3.74</v>
      </c>
      <c r="F825" s="12">
        <f t="shared" si="108"/>
        <v>0.72762645914396895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-0.31796746804063308</v>
      </c>
      <c r="J825" s="18">
        <f t="shared" si="111"/>
        <v>-9.1815557037971618E-5</v>
      </c>
      <c r="K825" s="12">
        <f t="shared" si="115"/>
        <v>0.70809968676795076</v>
      </c>
      <c r="L825" s="12">
        <f t="shared" si="112"/>
        <v>-0.34517039468017563</v>
      </c>
      <c r="M825" s="12">
        <f t="shared" si="116"/>
        <v>0.11914260136366818</v>
      </c>
      <c r="N825" s="18">
        <f t="shared" si="113"/>
        <v>3.440334440050413E-5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5.15</v>
      </c>
      <c r="D826" s="5" t="str">
        <f>'Исходные данные'!A828</f>
        <v>03.12.2013</v>
      </c>
      <c r="E826" s="1">
        <f>'Исходные данные'!B828</f>
        <v>3.77</v>
      </c>
      <c r="F826" s="12">
        <f t="shared" si="108"/>
        <v>0.73203883495145627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-0.31192171321572543</v>
      </c>
      <c r="J826" s="18">
        <f t="shared" si="111"/>
        <v>-8.9818409777969532E-5</v>
      </c>
      <c r="K826" s="12">
        <f t="shared" si="115"/>
        <v>0.71239365091386719</v>
      </c>
      <c r="L826" s="12">
        <f t="shared" si="112"/>
        <v>-0.33912463985526786</v>
      </c>
      <c r="M826" s="12">
        <f t="shared" si="116"/>
        <v>0.1150055213569651</v>
      </c>
      <c r="N826" s="18">
        <f t="shared" si="113"/>
        <v>3.3116043565793523E-5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5.1100000000000003</v>
      </c>
      <c r="D827" s="5" t="str">
        <f>'Исходные данные'!A829</f>
        <v>02.12.2013</v>
      </c>
      <c r="E827" s="1">
        <f>'Исходные данные'!B829</f>
        <v>3.84</v>
      </c>
      <c r="F827" s="12">
        <f t="shared" si="108"/>
        <v>0.75146771037181992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-0.28572703761597762</v>
      </c>
      <c r="J827" s="18">
        <f t="shared" si="111"/>
        <v>-8.2045971535661712E-5</v>
      </c>
      <c r="K827" s="12">
        <f t="shared" si="115"/>
        <v>0.73130112799434388</v>
      </c>
      <c r="L827" s="12">
        <f t="shared" si="112"/>
        <v>-0.31292996425552017</v>
      </c>
      <c r="M827" s="12">
        <f t="shared" si="116"/>
        <v>9.7925162528961093E-2</v>
      </c>
      <c r="N827" s="18">
        <f t="shared" si="113"/>
        <v>2.8119022842614298E-5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5.05</v>
      </c>
      <c r="D828" s="5" t="str">
        <f>'Исходные данные'!A830</f>
        <v>29.11.2013</v>
      </c>
      <c r="E828" s="1">
        <f>'Исходные данные'!B830</f>
        <v>3.82</v>
      </c>
      <c r="F828" s="12">
        <f t="shared" si="108"/>
        <v>0.75643564356435644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-0.27913782066878462</v>
      </c>
      <c r="J828" s="18">
        <f t="shared" si="111"/>
        <v>-7.993017730937938E-5</v>
      </c>
      <c r="K828" s="12">
        <f t="shared" si="115"/>
        <v>0.73613574044323393</v>
      </c>
      <c r="L828" s="12">
        <f t="shared" si="112"/>
        <v>-0.30634074730832717</v>
      </c>
      <c r="M828" s="12">
        <f t="shared" si="116"/>
        <v>9.3844653461424329E-2</v>
      </c>
      <c r="N828" s="18">
        <f t="shared" si="113"/>
        <v>2.6872101289381934E-5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5.12</v>
      </c>
      <c r="D829" s="5" t="str">
        <f>'Исходные данные'!A831</f>
        <v>28.11.2013</v>
      </c>
      <c r="E829" s="1">
        <f>'Исходные данные'!B831</f>
        <v>3.84</v>
      </c>
      <c r="F829" s="12">
        <f t="shared" si="108"/>
        <v>0.75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-0.2876820724517809</v>
      </c>
      <c r="J829" s="18">
        <f t="shared" si="111"/>
        <v>-8.2146877676011373E-5</v>
      </c>
      <c r="K829" s="12">
        <f t="shared" si="115"/>
        <v>0.72987280547873001</v>
      </c>
      <c r="L829" s="12">
        <f t="shared" si="112"/>
        <v>-0.31488499909132339</v>
      </c>
      <c r="M829" s="12">
        <f t="shared" si="116"/>
        <v>9.9152562652742693E-2</v>
      </c>
      <c r="N829" s="18">
        <f t="shared" si="113"/>
        <v>2.831275986745098E-5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5.15</v>
      </c>
      <c r="D830" s="5" t="str">
        <f>'Исходные данные'!A832</f>
        <v>27.11.2013</v>
      </c>
      <c r="E830" s="1">
        <f>'Исходные данные'!B832</f>
        <v>3.83</v>
      </c>
      <c r="F830" s="12">
        <f t="shared" si="108"/>
        <v>0.74368932038834945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-0.29613191148309026</v>
      </c>
      <c r="J830" s="18">
        <f t="shared" si="111"/>
        <v>-8.4323697491471276E-5</v>
      </c>
      <c r="K830" s="12">
        <f t="shared" si="115"/>
        <v>0.72373148090188621</v>
      </c>
      <c r="L830" s="12">
        <f t="shared" si="112"/>
        <v>-0.32333483812263275</v>
      </c>
      <c r="M830" s="12">
        <f t="shared" si="116"/>
        <v>0.10454541754378908</v>
      </c>
      <c r="N830" s="18">
        <f t="shared" si="113"/>
        <v>2.9769355551488468E-5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5.15</v>
      </c>
      <c r="D831" s="5" t="str">
        <f>'Исходные данные'!A833</f>
        <v>26.11.2013</v>
      </c>
      <c r="E831" s="1">
        <f>'Исходные данные'!B833</f>
        <v>3.85</v>
      </c>
      <c r="F831" s="12">
        <f t="shared" si="108"/>
        <v>0.74757281553398058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-0.2909235663759519</v>
      </c>
      <c r="J831" s="18">
        <f t="shared" si="111"/>
        <v>-8.2609406851370324E-5</v>
      </c>
      <c r="K831" s="12">
        <f t="shared" si="115"/>
        <v>0.7275107575645593</v>
      </c>
      <c r="L831" s="12">
        <f t="shared" si="112"/>
        <v>-0.31812649301549445</v>
      </c>
      <c r="M831" s="12">
        <f t="shared" si="116"/>
        <v>0.1012044655583374</v>
      </c>
      <c r="N831" s="18">
        <f t="shared" si="113"/>
        <v>2.8737585526777982E-5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5.14</v>
      </c>
      <c r="D832" s="5" t="str">
        <f>'Исходные данные'!A834</f>
        <v>25.11.2013</v>
      </c>
      <c r="E832" s="1">
        <f>'Исходные данные'!B834</f>
        <v>3.89</v>
      </c>
      <c r="F832" s="12">
        <f t="shared" si="108"/>
        <v>0.75680933852140087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-0.27864392183671871</v>
      </c>
      <c r="J832" s="18">
        <f t="shared" si="111"/>
        <v>-7.8901697077933823E-5</v>
      </c>
      <c r="K832" s="12">
        <f t="shared" si="115"/>
        <v>0.73649940682548898</v>
      </c>
      <c r="L832" s="12">
        <f t="shared" si="112"/>
        <v>-0.3058468484762612</v>
      </c>
      <c r="M832" s="12">
        <f t="shared" si="116"/>
        <v>9.3542294722861047E-2</v>
      </c>
      <c r="N832" s="18">
        <f t="shared" si="113"/>
        <v>2.6487732994667444E-5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5.0999999999999996</v>
      </c>
      <c r="D833" s="5" t="str">
        <f>'Исходные данные'!A835</f>
        <v>22.11.2013</v>
      </c>
      <c r="E833" s="1">
        <f>'Исходные данные'!B835</f>
        <v>3.85</v>
      </c>
      <c r="F833" s="12">
        <f t="shared" si="108"/>
        <v>0.75490196078431382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-0.28116739143058711</v>
      </c>
      <c r="J833" s="18">
        <f t="shared" si="111"/>
        <v>-7.9394038111121903E-5</v>
      </c>
      <c r="K833" s="12">
        <f t="shared" si="115"/>
        <v>0.73464321597205506</v>
      </c>
      <c r="L833" s="12">
        <f t="shared" si="112"/>
        <v>-0.30837031807012966</v>
      </c>
      <c r="M833" s="12">
        <f t="shared" si="116"/>
        <v>9.5092253066672905E-2</v>
      </c>
      <c r="N833" s="18">
        <f t="shared" si="113"/>
        <v>2.6851470668894105E-5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5.09</v>
      </c>
      <c r="D834" s="5" t="str">
        <f>'Исходные данные'!A836</f>
        <v>21.11.2013</v>
      </c>
      <c r="E834" s="1">
        <f>'Исходные данные'!B836</f>
        <v>3.85</v>
      </c>
      <c r="F834" s="12">
        <f t="shared" ref="F834:F897" si="117">E834/C834</f>
        <v>0.75638506876227907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-0.27920468226273842</v>
      </c>
      <c r="J834" s="18">
        <f t="shared" ref="J834:J897" si="120">H834*I834</f>
        <v>-7.8619776749604755E-5</v>
      </c>
      <c r="K834" s="12">
        <f t="shared" si="115"/>
        <v>0.73608652287966225</v>
      </c>
      <c r="L834" s="12">
        <f t="shared" ref="L834:L897" si="121">LN(K834)</f>
        <v>-0.30640760890228091</v>
      </c>
      <c r="M834" s="12">
        <f t="shared" si="116"/>
        <v>9.3885622793213108E-2</v>
      </c>
      <c r="N834" s="18">
        <f t="shared" ref="N834:N897" si="122">M834*H834</f>
        <v>2.6436758309998777E-5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5.09</v>
      </c>
      <c r="D835" s="5" t="str">
        <f>'Исходные данные'!A837</f>
        <v>20.11.2013</v>
      </c>
      <c r="E835" s="1">
        <f>'Исходные данные'!B837</f>
        <v>3.87</v>
      </c>
      <c r="F835" s="12">
        <f t="shared" si="117"/>
        <v>0.76031434184675839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-0.27402332352074088</v>
      </c>
      <c r="J835" s="18">
        <f t="shared" si="120"/>
        <v>-7.6945425909152296E-5</v>
      </c>
      <c r="K835" s="12">
        <f t="shared" ref="K835:K898" si="124">F835/GEOMEAN(F$2:F$1242)</f>
        <v>0.7399103489725436</v>
      </c>
      <c r="L835" s="12">
        <f t="shared" si="121"/>
        <v>-0.30122625016028337</v>
      </c>
      <c r="M835" s="12">
        <f t="shared" ref="M835:M898" si="125">POWER(L835-AVERAGE(L$2:L$1242),2)</f>
        <v>9.0737253785625582E-2</v>
      </c>
      <c r="N835" s="18">
        <f t="shared" si="122"/>
        <v>2.5478913797034313E-5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5.03</v>
      </c>
      <c r="D836" s="5" t="str">
        <f>'Исходные данные'!A838</f>
        <v>19.11.2013</v>
      </c>
      <c r="E836" s="1">
        <f>'Исходные данные'!B838</f>
        <v>3.84</v>
      </c>
      <c r="F836" s="12">
        <f t="shared" si="117"/>
        <v>0.76341948310139163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-0.26994761751201241</v>
      </c>
      <c r="J836" s="18">
        <f t="shared" si="120"/>
        <v>-7.5589408464203769E-5</v>
      </c>
      <c r="K836" s="12">
        <f t="shared" si="124"/>
        <v>0.74293215985111283</v>
      </c>
      <c r="L836" s="12">
        <f t="shared" si="121"/>
        <v>-0.29715054415155484</v>
      </c>
      <c r="M836" s="12">
        <f t="shared" si="125"/>
        <v>8.8298445889565105E-2</v>
      </c>
      <c r="N836" s="18">
        <f t="shared" si="122"/>
        <v>2.4724897943593541E-5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5.04</v>
      </c>
      <c r="D837" s="5" t="str">
        <f>'Исходные данные'!A839</f>
        <v>18.11.2013</v>
      </c>
      <c r="E837" s="1">
        <f>'Исходные данные'!B839</f>
        <v>3.81</v>
      </c>
      <c r="F837" s="12">
        <f t="shared" si="117"/>
        <v>0.75595238095238093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-0.27977689294466768</v>
      </c>
      <c r="J837" s="18">
        <f t="shared" si="120"/>
        <v>-7.8123098538679492E-5</v>
      </c>
      <c r="K837" s="12">
        <f t="shared" si="124"/>
        <v>0.73566544679205326</v>
      </c>
      <c r="L837" s="12">
        <f t="shared" si="121"/>
        <v>-0.30697981958421011</v>
      </c>
      <c r="M837" s="12">
        <f t="shared" si="125"/>
        <v>9.4236609631954155E-2</v>
      </c>
      <c r="N837" s="18">
        <f t="shared" si="122"/>
        <v>2.631402423102984E-5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5.01</v>
      </c>
      <c r="D838" s="5" t="str">
        <f>'Исходные данные'!A840</f>
        <v>15.11.2013</v>
      </c>
      <c r="E838" s="1">
        <f>'Исходные данные'!B840</f>
        <v>3.77</v>
      </c>
      <c r="F838" s="12">
        <f t="shared" si="117"/>
        <v>0.75249500998003993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-0.28436091363685401</v>
      </c>
      <c r="J838" s="18">
        <f t="shared" si="120"/>
        <v>-7.9181493226033054E-5</v>
      </c>
      <c r="K838" s="12">
        <f t="shared" si="124"/>
        <v>0.73230085872383555</v>
      </c>
      <c r="L838" s="12">
        <f t="shared" si="121"/>
        <v>-0.3115638402763965</v>
      </c>
      <c r="M838" s="12">
        <f t="shared" si="125"/>
        <v>9.7072026567775874E-2</v>
      </c>
      <c r="N838" s="18">
        <f t="shared" si="122"/>
        <v>2.703011435646716E-5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5.0599999999999996</v>
      </c>
      <c r="D839" s="5" t="str">
        <f>'Исходные данные'!A841</f>
        <v>14.11.2013</v>
      </c>
      <c r="E839" s="1">
        <f>'Исходные данные'!B841</f>
        <v>3.78</v>
      </c>
      <c r="F839" s="12">
        <f t="shared" si="117"/>
        <v>0.74703557312252966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-0.29164247366787782</v>
      </c>
      <c r="J839" s="18">
        <f t="shared" si="120"/>
        <v>-8.0982415995302487E-5</v>
      </c>
      <c r="K839" s="12">
        <f t="shared" si="124"/>
        <v>0.72698793272980222</v>
      </c>
      <c r="L839" s="12">
        <f t="shared" si="121"/>
        <v>-0.31884540030742031</v>
      </c>
      <c r="M839" s="12">
        <f t="shared" si="125"/>
        <v>0.10166238929719906</v>
      </c>
      <c r="N839" s="18">
        <f t="shared" si="122"/>
        <v>2.8229310352502842E-5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5.15</v>
      </c>
      <c r="D840" s="5" t="str">
        <f>'Исходные данные'!A842</f>
        <v>13.11.2013</v>
      </c>
      <c r="E840" s="1">
        <f>'Исходные данные'!B842</f>
        <v>3.78</v>
      </c>
      <c r="F840" s="12">
        <f t="shared" si="117"/>
        <v>0.73398058252427179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-0.30927270504414855</v>
      </c>
      <c r="J840" s="18">
        <f t="shared" si="120"/>
        <v>-8.5638237037969272E-5</v>
      </c>
      <c r="K840" s="12">
        <f t="shared" si="124"/>
        <v>0.71428328924520368</v>
      </c>
      <c r="L840" s="12">
        <f t="shared" si="121"/>
        <v>-0.33647563168369099</v>
      </c>
      <c r="M840" s="12">
        <f t="shared" si="125"/>
        <v>0.11321585071693883</v>
      </c>
      <c r="N840" s="18">
        <f t="shared" si="122"/>
        <v>3.1349697862177999E-5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5.14</v>
      </c>
      <c r="D841" s="5" t="str">
        <f>'Исходные данные'!A843</f>
        <v>12.11.2013</v>
      </c>
      <c r="E841" s="1">
        <f>'Исходные данные'!B843</f>
        <v>3.82</v>
      </c>
      <c r="F841" s="12">
        <f t="shared" si="117"/>
        <v>0.74319066147859925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-0.29680265684858992</v>
      </c>
      <c r="J841" s="18">
        <f t="shared" si="120"/>
        <v>-8.1955872656885322E-5</v>
      </c>
      <c r="K841" s="12">
        <f t="shared" si="124"/>
        <v>0.72324620413197105</v>
      </c>
      <c r="L841" s="12">
        <f t="shared" si="121"/>
        <v>-0.32400558348813246</v>
      </c>
      <c r="M841" s="12">
        <f t="shared" si="125"/>
        <v>0.10497961813148514</v>
      </c>
      <c r="N841" s="18">
        <f t="shared" si="122"/>
        <v>2.898793530524732E-5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5.19</v>
      </c>
      <c r="D842" s="5" t="str">
        <f>'Исходные данные'!A844</f>
        <v>11.11.2013</v>
      </c>
      <c r="E842" s="1">
        <f>'Исходные данные'!B844</f>
        <v>3.82</v>
      </c>
      <c r="F842" s="12">
        <f t="shared" si="117"/>
        <v>0.73603082851637758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-0.30648327455931357</v>
      </c>
      <c r="J842" s="18">
        <f t="shared" si="120"/>
        <v>-8.4392770270168966E-5</v>
      </c>
      <c r="K842" s="12">
        <f t="shared" si="124"/>
        <v>0.71627851430411005</v>
      </c>
      <c r="L842" s="12">
        <f t="shared" si="121"/>
        <v>-0.333686201198856</v>
      </c>
      <c r="M842" s="12">
        <f t="shared" si="125"/>
        <v>0.11134648087052337</v>
      </c>
      <c r="N842" s="18">
        <f t="shared" si="122"/>
        <v>3.0660198322434966E-5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5.32</v>
      </c>
      <c r="D843" s="5" t="str">
        <f>'Исходные данные'!A845</f>
        <v>08.11.2013</v>
      </c>
      <c r="E843" s="1">
        <f>'Исходные данные'!B845</f>
        <v>3.83</v>
      </c>
      <c r="F843" s="12">
        <f t="shared" si="117"/>
        <v>0.71992481203007519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-0.32860850016099841</v>
      </c>
      <c r="J843" s="18">
        <f t="shared" si="120"/>
        <v>-9.0232590688147849E-5</v>
      </c>
      <c r="K843" s="12">
        <f t="shared" si="124"/>
        <v>0.70060472305351773</v>
      </c>
      <c r="L843" s="12">
        <f t="shared" si="121"/>
        <v>-0.3558114268005409</v>
      </c>
      <c r="M843" s="12">
        <f t="shared" si="125"/>
        <v>0.12660177144183662</v>
      </c>
      <c r="N843" s="18">
        <f t="shared" si="122"/>
        <v>3.4763573727730145E-5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5.34</v>
      </c>
      <c r="D844" s="5" t="str">
        <f>'Исходные данные'!A846</f>
        <v>07.11.2013</v>
      </c>
      <c r="E844" s="1">
        <f>'Исходные данные'!B846</f>
        <v>3.85</v>
      </c>
      <c r="F844" s="12">
        <f t="shared" si="117"/>
        <v>0.72097378277153557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-0.32715250467241064</v>
      </c>
      <c r="J844" s="18">
        <f t="shared" si="120"/>
        <v>-8.9582061510676459E-5</v>
      </c>
      <c r="K844" s="12">
        <f t="shared" si="124"/>
        <v>0.70162554334409744</v>
      </c>
      <c r="L844" s="12">
        <f t="shared" si="121"/>
        <v>-0.35435543131195318</v>
      </c>
      <c r="M844" s="12">
        <f t="shared" si="125"/>
        <v>0.12556777170028033</v>
      </c>
      <c r="N844" s="18">
        <f t="shared" si="122"/>
        <v>3.4383413507644493E-5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5.29</v>
      </c>
      <c r="D845" s="5" t="str">
        <f>'Исходные данные'!A847</f>
        <v>06.11.2013</v>
      </c>
      <c r="E845" s="1">
        <f>'Исходные данные'!B847</f>
        <v>3.84</v>
      </c>
      <c r="F845" s="12">
        <f t="shared" si="117"/>
        <v>0.72589792060491487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-0.32034587927057262</v>
      </c>
      <c r="J845" s="18">
        <f t="shared" si="120"/>
        <v>-8.7473421483187118E-5</v>
      </c>
      <c r="K845" s="12">
        <f t="shared" si="124"/>
        <v>0.70641753573744748</v>
      </c>
      <c r="L845" s="12">
        <f t="shared" si="121"/>
        <v>-0.34754880591011511</v>
      </c>
      <c r="M845" s="12">
        <f t="shared" si="125"/>
        <v>0.12079017248954682</v>
      </c>
      <c r="N845" s="18">
        <f t="shared" si="122"/>
        <v>3.2982879921114078E-5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5.23</v>
      </c>
      <c r="D846" s="5" t="str">
        <f>'Исходные данные'!A848</f>
        <v>05.11.2013</v>
      </c>
      <c r="E846" s="1">
        <f>'Исходные данные'!B848</f>
        <v>3.85</v>
      </c>
      <c r="F846" s="12">
        <f t="shared" si="117"/>
        <v>0.73613766730401531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-0.30633812977713865</v>
      </c>
      <c r="J846" s="18">
        <f t="shared" si="120"/>
        <v>-8.341500846632279E-5</v>
      </c>
      <c r="K846" s="12">
        <f t="shared" si="124"/>
        <v>0.71638248593833276</v>
      </c>
      <c r="L846" s="12">
        <f t="shared" si="121"/>
        <v>-0.33354105641668125</v>
      </c>
      <c r="M846" s="12">
        <f t="shared" si="125"/>
        <v>0.11124963631555571</v>
      </c>
      <c r="N846" s="18">
        <f t="shared" si="122"/>
        <v>3.0292962100044615E-5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5.25</v>
      </c>
      <c r="D847" s="5" t="str">
        <f>'Исходные данные'!A849</f>
        <v>01.11.2013</v>
      </c>
      <c r="E847" s="1">
        <f>'Исходные данные'!B849</f>
        <v>3.87</v>
      </c>
      <c r="F847" s="12">
        <f t="shared" si="117"/>
        <v>0.73714285714285721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-0.30497356956184185</v>
      </c>
      <c r="J847" s="18">
        <f t="shared" si="120"/>
        <v>-8.281166449492434E-5</v>
      </c>
      <c r="K847" s="12">
        <f t="shared" si="124"/>
        <v>0.71736070024195187</v>
      </c>
      <c r="L847" s="12">
        <f t="shared" si="121"/>
        <v>-0.33217649620138429</v>
      </c>
      <c r="M847" s="12">
        <f t="shared" si="125"/>
        <v>0.11034122462862823</v>
      </c>
      <c r="N847" s="18">
        <f t="shared" si="122"/>
        <v>2.9961745494971998E-5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5.22</v>
      </c>
      <c r="D848" s="5" t="str">
        <f>'Исходные данные'!A850</f>
        <v>31.10.2013</v>
      </c>
      <c r="E848" s="1">
        <f>'Исходные данные'!B850</f>
        <v>3.85</v>
      </c>
      <c r="F848" s="12">
        <f t="shared" si="117"/>
        <v>0.73754789272030652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-0.30442425359485448</v>
      </c>
      <c r="J848" s="18">
        <f t="shared" si="120"/>
        <v>-8.2431789924027852E-5</v>
      </c>
      <c r="K848" s="12">
        <f t="shared" si="124"/>
        <v>0.71775486617959394</v>
      </c>
      <c r="L848" s="12">
        <f t="shared" si="121"/>
        <v>-0.33162718023439702</v>
      </c>
      <c r="M848" s="12">
        <f t="shared" si="125"/>
        <v>0.10997658667021722</v>
      </c>
      <c r="N848" s="18">
        <f t="shared" si="122"/>
        <v>2.9779384467263805E-5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5.21</v>
      </c>
      <c r="D849" s="5" t="str">
        <f>'Исходные данные'!A851</f>
        <v>30.10.2013</v>
      </c>
      <c r="E849" s="1">
        <f>'Исходные данные'!B851</f>
        <v>3.89</v>
      </c>
      <c r="F849" s="12">
        <f t="shared" si="117"/>
        <v>0.74664107485604614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-0.29217069813492053</v>
      </c>
      <c r="J849" s="18">
        <f t="shared" si="120"/>
        <v>-7.8892970400852599E-5</v>
      </c>
      <c r="K849" s="12">
        <f t="shared" si="124"/>
        <v>0.72660402132111579</v>
      </c>
      <c r="L849" s="12">
        <f t="shared" si="121"/>
        <v>-0.31937362477446302</v>
      </c>
      <c r="M849" s="12">
        <f t="shared" si="125"/>
        <v>0.10199951220157946</v>
      </c>
      <c r="N849" s="18">
        <f t="shared" si="122"/>
        <v>2.7542270831363776E-5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5.24</v>
      </c>
      <c r="D850" s="5" t="str">
        <f>'Исходные данные'!A852</f>
        <v>29.10.2013</v>
      </c>
      <c r="E850" s="1">
        <f>'Исходные данные'!B852</f>
        <v>3.86</v>
      </c>
      <c r="F850" s="12">
        <f t="shared" si="117"/>
        <v>0.73664122137404575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-0.30565431485621136</v>
      </c>
      <c r="J850" s="18">
        <f t="shared" si="120"/>
        <v>-8.2303508695278298E-5</v>
      </c>
      <c r="K850" s="12">
        <f t="shared" si="124"/>
        <v>0.71687252650073729</v>
      </c>
      <c r="L850" s="12">
        <f t="shared" si="121"/>
        <v>-0.33285724149575385</v>
      </c>
      <c r="M850" s="12">
        <f t="shared" si="125"/>
        <v>0.11079394321616257</v>
      </c>
      <c r="N850" s="18">
        <f t="shared" si="122"/>
        <v>2.9833474698910501E-5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5.32</v>
      </c>
      <c r="D851" s="5" t="str">
        <f>'Исходные данные'!A853</f>
        <v>28.10.2013</v>
      </c>
      <c r="E851" s="1">
        <f>'Исходные данные'!B853</f>
        <v>3.88</v>
      </c>
      <c r="F851" s="12">
        <f t="shared" si="117"/>
        <v>0.7293233082706766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-0.31563814971837106</v>
      </c>
      <c r="J851" s="18">
        <f t="shared" si="120"/>
        <v>-8.4754638788868449E-5</v>
      </c>
      <c r="K851" s="12">
        <f t="shared" si="124"/>
        <v>0.70975099881139647</v>
      </c>
      <c r="L851" s="12">
        <f t="shared" si="121"/>
        <v>-0.34284107635791361</v>
      </c>
      <c r="M851" s="12">
        <f t="shared" si="125"/>
        <v>0.11754000363825272</v>
      </c>
      <c r="N851" s="18">
        <f t="shared" si="122"/>
        <v>3.1561649187498617E-5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5.32</v>
      </c>
      <c r="D852" s="5" t="str">
        <f>'Исходные данные'!A854</f>
        <v>25.10.2013</v>
      </c>
      <c r="E852" s="1">
        <f>'Исходные данные'!B854</f>
        <v>3.87</v>
      </c>
      <c r="F852" s="12">
        <f t="shared" si="117"/>
        <v>0.72744360902255634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-0.31821879631186267</v>
      </c>
      <c r="J852" s="18">
        <f t="shared" si="120"/>
        <v>-8.5209101623501271E-5</v>
      </c>
      <c r="K852" s="12">
        <f t="shared" si="124"/>
        <v>0.70792174365982075</v>
      </c>
      <c r="L852" s="12">
        <f t="shared" si="121"/>
        <v>-0.34542172295140516</v>
      </c>
      <c r="M852" s="12">
        <f t="shared" si="125"/>
        <v>0.11931616668671727</v>
      </c>
      <c r="N852" s="18">
        <f t="shared" si="122"/>
        <v>3.194916042159671E-5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5.33</v>
      </c>
      <c r="D853" s="5" t="str">
        <f>'Исходные данные'!A855</f>
        <v>24.10.2013</v>
      </c>
      <c r="E853" s="1">
        <f>'Исходные данные'!B855</f>
        <v>3.88</v>
      </c>
      <c r="F853" s="12">
        <f t="shared" si="117"/>
        <v>0.72795497185741087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-0.31751608454257113</v>
      </c>
      <c r="J853" s="18">
        <f t="shared" si="120"/>
        <v>-8.4783639902521831E-5</v>
      </c>
      <c r="K853" s="12">
        <f t="shared" si="124"/>
        <v>0.70841938342901123</v>
      </c>
      <c r="L853" s="12">
        <f t="shared" si="121"/>
        <v>-0.34471901118211357</v>
      </c>
      <c r="M853" s="12">
        <f t="shared" si="125"/>
        <v>0.1188311966703741</v>
      </c>
      <c r="N853" s="18">
        <f t="shared" si="122"/>
        <v>3.173049139290437E-5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5.38</v>
      </c>
      <c r="D854" s="5" t="str">
        <f>'Исходные данные'!A856</f>
        <v>23.10.2013</v>
      </c>
      <c r="E854" s="1">
        <f>'Исходные данные'!B856</f>
        <v>3.89</v>
      </c>
      <c r="F854" s="12">
        <f t="shared" si="117"/>
        <v>0.72304832713754652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-0.32427921654333808</v>
      </c>
      <c r="J854" s="18">
        <f t="shared" si="120"/>
        <v>-8.6347866551716483E-5</v>
      </c>
      <c r="K854" s="12">
        <f t="shared" si="124"/>
        <v>0.70364441469944483</v>
      </c>
      <c r="L854" s="12">
        <f t="shared" si="121"/>
        <v>-0.35148214318288051</v>
      </c>
      <c r="M854" s="12">
        <f t="shared" si="125"/>
        <v>0.12353969697643088</v>
      </c>
      <c r="N854" s="18">
        <f t="shared" si="122"/>
        <v>3.2895692120110663E-5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5.41</v>
      </c>
      <c r="D855" s="5" t="str">
        <f>'Исходные данные'!A857</f>
        <v>22.10.2013</v>
      </c>
      <c r="E855" s="1">
        <f>'Исходные данные'!B857</f>
        <v>3.92</v>
      </c>
      <c r="F855" s="12">
        <f t="shared" si="117"/>
        <v>0.72458410351201474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-0.32215743905601907</v>
      </c>
      <c r="J855" s="18">
        <f t="shared" si="120"/>
        <v>-8.5543463523515608E-5</v>
      </c>
      <c r="K855" s="12">
        <f t="shared" si="124"/>
        <v>0.70513897658080626</v>
      </c>
      <c r="L855" s="12">
        <f t="shared" si="121"/>
        <v>-0.3493603656955615</v>
      </c>
      <c r="M855" s="12">
        <f t="shared" si="125"/>
        <v>0.12205266511893643</v>
      </c>
      <c r="N855" s="18">
        <f t="shared" si="122"/>
        <v>3.2409022548549881E-5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5.48</v>
      </c>
      <c r="D856" s="5" t="str">
        <f>'Исходные данные'!A858</f>
        <v>21.10.2013</v>
      </c>
      <c r="E856" s="1">
        <f>'Исходные данные'!B858</f>
        <v>3.91</v>
      </c>
      <c r="F856" s="12">
        <f t="shared" si="117"/>
        <v>0.71350364963503643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-0.33756772696264986</v>
      </c>
      <c r="J856" s="18">
        <f t="shared" si="120"/>
        <v>-8.9385228499692419E-5</v>
      </c>
      <c r="K856" s="12">
        <f t="shared" si="124"/>
        <v>0.69435588063791576</v>
      </c>
      <c r="L856" s="12">
        <f t="shared" si="121"/>
        <v>-0.36477065360219241</v>
      </c>
      <c r="M856" s="12">
        <f t="shared" si="125"/>
        <v>0.1330576297293706</v>
      </c>
      <c r="N856" s="18">
        <f t="shared" si="122"/>
        <v>3.5232593897529785E-5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5.47</v>
      </c>
      <c r="D857" s="5" t="str">
        <f>'Исходные данные'!A859</f>
        <v>18.10.2013</v>
      </c>
      <c r="E857" s="1">
        <f>'Исходные данные'!B859</f>
        <v>3.91</v>
      </c>
      <c r="F857" s="12">
        <f t="shared" si="117"/>
        <v>0.71480804387568564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-0.33574124243661529</v>
      </c>
      <c r="J857" s="18">
        <f t="shared" si="120"/>
        <v>-8.8653461602329012E-5</v>
      </c>
      <c r="K857" s="12">
        <f t="shared" si="124"/>
        <v>0.69562526981641304</v>
      </c>
      <c r="L857" s="12">
        <f t="shared" si="121"/>
        <v>-0.36294416907615784</v>
      </c>
      <c r="M857" s="12">
        <f t="shared" si="125"/>
        <v>0.13172846986638262</v>
      </c>
      <c r="N857" s="18">
        <f t="shared" si="122"/>
        <v>3.4783289537142982E-5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5.39</v>
      </c>
      <c r="D858" s="5" t="str">
        <f>'Исходные данные'!A860</f>
        <v>17.10.2013</v>
      </c>
      <c r="E858" s="1">
        <f>'Исходные данные'!B860</f>
        <v>3.89</v>
      </c>
      <c r="F858" s="12">
        <f t="shared" si="117"/>
        <v>0.72170686456400746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-0.32613622729055081</v>
      </c>
      <c r="J858" s="18">
        <f t="shared" si="120"/>
        <v>-8.5876871975252273E-5</v>
      </c>
      <c r="K858" s="12">
        <f t="shared" si="124"/>
        <v>0.7023389519634532</v>
      </c>
      <c r="L858" s="12">
        <f t="shared" si="121"/>
        <v>-0.35333915393009341</v>
      </c>
      <c r="M858" s="12">
        <f t="shared" si="125"/>
        <v>0.12484855770003421</v>
      </c>
      <c r="N858" s="18">
        <f t="shared" si="122"/>
        <v>3.2874617134603041E-5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5.36</v>
      </c>
      <c r="D859" s="5" t="str">
        <f>'Исходные данные'!A861</f>
        <v>16.10.2013</v>
      </c>
      <c r="E859" s="1">
        <f>'Исходные данные'!B861</f>
        <v>3.91</v>
      </c>
      <c r="F859" s="12">
        <f t="shared" si="117"/>
        <v>0.72947761194029848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-0.31542660108543624</v>
      </c>
      <c r="J859" s="18">
        <f t="shared" si="120"/>
        <v>-8.2825041015481519E-5</v>
      </c>
      <c r="K859" s="12">
        <f t="shared" si="124"/>
        <v>0.70990116154771987</v>
      </c>
      <c r="L859" s="12">
        <f t="shared" si="121"/>
        <v>-0.34262952772497884</v>
      </c>
      <c r="M859" s="12">
        <f t="shared" si="125"/>
        <v>0.11739499326904201</v>
      </c>
      <c r="N859" s="18">
        <f t="shared" si="122"/>
        <v>3.0825697956549168E-5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5.44</v>
      </c>
      <c r="D860" s="5" t="str">
        <f>'Исходные данные'!A862</f>
        <v>15.10.2013</v>
      </c>
      <c r="E860" s="1">
        <f>'Исходные данные'!B862</f>
        <v>3.89</v>
      </c>
      <c r="F860" s="12">
        <f t="shared" si="117"/>
        <v>0.71507352941176472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-0.33536990323749633</v>
      </c>
      <c r="J860" s="18">
        <f t="shared" si="120"/>
        <v>-8.7815989318151746E-5</v>
      </c>
      <c r="K860" s="12">
        <f t="shared" si="124"/>
        <v>0.69588363071378911</v>
      </c>
      <c r="L860" s="12">
        <f t="shared" si="121"/>
        <v>-0.36257282987703887</v>
      </c>
      <c r="M860" s="12">
        <f t="shared" si="125"/>
        <v>0.13145905696504412</v>
      </c>
      <c r="N860" s="18">
        <f t="shared" si="122"/>
        <v>3.4422311098206817E-5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5.49</v>
      </c>
      <c r="D861" s="5" t="str">
        <f>'Исходные данные'!A863</f>
        <v>14.10.2013</v>
      </c>
      <c r="E861" s="1">
        <f>'Исходные данные'!B863</f>
        <v>3.83</v>
      </c>
      <c r="F861" s="12">
        <f t="shared" si="117"/>
        <v>0.69763205828779595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-0.3600634523288847</v>
      </c>
      <c r="J861" s="18">
        <f t="shared" si="120"/>
        <v>-9.4018804242777904E-5</v>
      </c>
      <c r="K861" s="12">
        <f t="shared" si="124"/>
        <v>0.6789102234325527</v>
      </c>
      <c r="L861" s="12">
        <f t="shared" si="121"/>
        <v>-0.38726637896842719</v>
      </c>
      <c r="M861" s="12">
        <f t="shared" si="125"/>
        <v>0.14997524827931744</v>
      </c>
      <c r="N861" s="18">
        <f t="shared" si="122"/>
        <v>3.9161135122249679E-5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5.47</v>
      </c>
      <c r="D862" s="5" t="str">
        <f>'Исходные данные'!A864</f>
        <v>11.10.2013</v>
      </c>
      <c r="E862" s="1">
        <f>'Исходные данные'!B864</f>
        <v>3.86</v>
      </c>
      <c r="F862" s="12">
        <f t="shared" si="117"/>
        <v>0.70566727605118829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-0.34861143295715036</v>
      </c>
      <c r="J862" s="18">
        <f t="shared" si="120"/>
        <v>-9.0774418926541889E-5</v>
      </c>
      <c r="K862" s="12">
        <f t="shared" si="124"/>
        <v>0.68672980600801892</v>
      </c>
      <c r="L862" s="12">
        <f t="shared" si="121"/>
        <v>-0.3758143595966929</v>
      </c>
      <c r="M862" s="12">
        <f t="shared" si="125"/>
        <v>0.14123643287907237</v>
      </c>
      <c r="N862" s="18">
        <f t="shared" si="122"/>
        <v>3.6776347284717952E-5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5.55</v>
      </c>
      <c r="D863" s="5" t="str">
        <f>'Исходные данные'!A865</f>
        <v>10.10.2013</v>
      </c>
      <c r="E863" s="1">
        <f>'Исходные данные'!B865</f>
        <v>3.87</v>
      </c>
      <c r="F863" s="12">
        <f t="shared" si="117"/>
        <v>0.69729729729729739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-0.36054342071665257</v>
      </c>
      <c r="J863" s="18">
        <f t="shared" si="120"/>
        <v>-9.3619344457290585E-5</v>
      </c>
      <c r="K863" s="12">
        <f t="shared" si="124"/>
        <v>0.67858444617481928</v>
      </c>
      <c r="L863" s="12">
        <f t="shared" si="121"/>
        <v>-0.38774634735619512</v>
      </c>
      <c r="M863" s="12">
        <f t="shared" si="125"/>
        <v>0.15034722988807109</v>
      </c>
      <c r="N863" s="18">
        <f t="shared" si="122"/>
        <v>3.903942852462284E-5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5.54</v>
      </c>
      <c r="D864" s="5" t="str">
        <f>'Исходные данные'!A866</f>
        <v>09.10.2013</v>
      </c>
      <c r="E864" s="1">
        <f>'Исходные данные'!B866</f>
        <v>3.84</v>
      </c>
      <c r="F864" s="12">
        <f t="shared" si="117"/>
        <v>0.69314079422382668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-0.36652213415955698</v>
      </c>
      <c r="J864" s="18">
        <f t="shared" si="120"/>
        <v>-9.4906158954942147E-5</v>
      </c>
      <c r="K864" s="12">
        <f t="shared" si="124"/>
        <v>0.67453948809586595</v>
      </c>
      <c r="L864" s="12">
        <f t="shared" si="121"/>
        <v>-0.39372506079909947</v>
      </c>
      <c r="M864" s="12">
        <f t="shared" si="125"/>
        <v>0.15501942350125453</v>
      </c>
      <c r="N864" s="18">
        <f t="shared" si="122"/>
        <v>4.0140271696412464E-5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5.59</v>
      </c>
      <c r="D865" s="5" t="str">
        <f>'Исходные данные'!A867</f>
        <v>08.10.2013</v>
      </c>
      <c r="E865" s="1">
        <f>'Исходные данные'!B867</f>
        <v>3.84</v>
      </c>
      <c r="F865" s="12">
        <f t="shared" si="117"/>
        <v>0.6869409660107334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-0.37550692056737239</v>
      </c>
      <c r="J865" s="18">
        <f t="shared" si="120"/>
        <v>-9.6961272197505931E-5</v>
      </c>
      <c r="K865" s="12">
        <f t="shared" si="124"/>
        <v>0.66850604008069714</v>
      </c>
      <c r="L865" s="12">
        <f t="shared" si="121"/>
        <v>-0.40270984720691494</v>
      </c>
      <c r="M865" s="12">
        <f t="shared" si="125"/>
        <v>0.16217522103741674</v>
      </c>
      <c r="N865" s="18">
        <f t="shared" si="122"/>
        <v>4.1875967896784396E-5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5.56</v>
      </c>
      <c r="D866" s="5" t="str">
        <f>'Исходные данные'!A868</f>
        <v>07.10.2013</v>
      </c>
      <c r="E866" s="1">
        <f>'Исходные данные'!B868</f>
        <v>3.81</v>
      </c>
      <c r="F866" s="12">
        <f t="shared" si="117"/>
        <v>0.68525179856115115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-0.37796891912388131</v>
      </c>
      <c r="J866" s="18">
        <f t="shared" si="120"/>
        <v>-9.7324597821866994E-5</v>
      </c>
      <c r="K866" s="12">
        <f t="shared" si="124"/>
        <v>0.66686220356689729</v>
      </c>
      <c r="L866" s="12">
        <f t="shared" si="121"/>
        <v>-0.40517184576342374</v>
      </c>
      <c r="M866" s="12">
        <f t="shared" si="125"/>
        <v>0.1641642245993396</v>
      </c>
      <c r="N866" s="18">
        <f t="shared" si="122"/>
        <v>4.2271245934464663E-5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5.59</v>
      </c>
      <c r="D867" s="5" t="str">
        <f>'Исходные данные'!A869</f>
        <v>04.10.2013</v>
      </c>
      <c r="E867" s="1">
        <f>'Исходные данные'!B869</f>
        <v>3.8</v>
      </c>
      <c r="F867" s="12">
        <f t="shared" si="117"/>
        <v>0.67978533094812166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-0.38597822043466767</v>
      </c>
      <c r="J867" s="18">
        <f t="shared" si="120"/>
        <v>-9.9109548542028453E-5</v>
      </c>
      <c r="K867" s="12">
        <f t="shared" si="124"/>
        <v>0.66154243549652325</v>
      </c>
      <c r="L867" s="12">
        <f t="shared" si="121"/>
        <v>-0.41318114707421028</v>
      </c>
      <c r="M867" s="12">
        <f t="shared" si="125"/>
        <v>0.17071866029756014</v>
      </c>
      <c r="N867" s="18">
        <f t="shared" si="122"/>
        <v>4.3836280012734623E-5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5.63</v>
      </c>
      <c r="D868" s="5" t="str">
        <f>'Исходные данные'!A870</f>
        <v>03.10.2013</v>
      </c>
      <c r="E868" s="1">
        <f>'Исходные данные'!B870</f>
        <v>3.81</v>
      </c>
      <c r="F868" s="12">
        <f t="shared" si="117"/>
        <v>0.67673179396092364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-0.39048025301298939</v>
      </c>
      <c r="J868" s="18">
        <f t="shared" si="120"/>
        <v>-9.9985712060327733E-5</v>
      </c>
      <c r="K868" s="12">
        <f t="shared" si="124"/>
        <v>0.6585708440198843</v>
      </c>
      <c r="L868" s="12">
        <f t="shared" si="121"/>
        <v>-0.41768317965253182</v>
      </c>
      <c r="M868" s="12">
        <f t="shared" si="125"/>
        <v>0.17445923856464912</v>
      </c>
      <c r="N868" s="18">
        <f t="shared" si="122"/>
        <v>4.4671737069399953E-5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5.59</v>
      </c>
      <c r="D869" s="5" t="str">
        <f>'Исходные данные'!A871</f>
        <v>02.10.2013</v>
      </c>
      <c r="E869" s="1">
        <f>'Исходные данные'!B871</f>
        <v>3.82</v>
      </c>
      <c r="F869" s="12">
        <f t="shared" si="117"/>
        <v>0.68336314847942758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-0.38072886454852395</v>
      </c>
      <c r="J869" s="18">
        <f t="shared" si="120"/>
        <v>-9.7216692350839582E-5</v>
      </c>
      <c r="K869" s="12">
        <f t="shared" si="124"/>
        <v>0.66502423778861031</v>
      </c>
      <c r="L869" s="12">
        <f t="shared" si="121"/>
        <v>-0.40793179118806638</v>
      </c>
      <c r="M869" s="12">
        <f t="shared" si="125"/>
        <v>0.16640834626190415</v>
      </c>
      <c r="N869" s="18">
        <f t="shared" si="122"/>
        <v>4.2491312084623081E-5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5.54</v>
      </c>
      <c r="D870" s="5" t="str">
        <f>'Исходные данные'!A872</f>
        <v>01.10.2013</v>
      </c>
      <c r="E870" s="1">
        <f>'Исходные данные'!B872</f>
        <v>3.82</v>
      </c>
      <c r="F870" s="12">
        <f t="shared" si="117"/>
        <v>0.68953068592057754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-0.37174407814070876</v>
      </c>
      <c r="J870" s="18">
        <f t="shared" si="120"/>
        <v>-9.4657551299254849E-5</v>
      </c>
      <c r="K870" s="12">
        <f t="shared" si="124"/>
        <v>0.6710262615953666</v>
      </c>
      <c r="L870" s="12">
        <f t="shared" si="121"/>
        <v>-0.39894700478025125</v>
      </c>
      <c r="M870" s="12">
        <f t="shared" si="125"/>
        <v>0.15915871262313377</v>
      </c>
      <c r="N870" s="18">
        <f t="shared" si="122"/>
        <v>4.0526735705377341E-5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5.47</v>
      </c>
      <c r="D871" s="5" t="str">
        <f>'Исходные данные'!A873</f>
        <v>30.09.2013</v>
      </c>
      <c r="E871" s="1">
        <f>'Исходные данные'!B873</f>
        <v>3.81</v>
      </c>
      <c r="F871" s="12">
        <f t="shared" si="117"/>
        <v>0.69652650822669104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-0.36164942729528021</v>
      </c>
      <c r="J871" s="18">
        <f t="shared" si="120"/>
        <v>-9.1830121216123151E-5</v>
      </c>
      <c r="K871" s="12">
        <f t="shared" si="124"/>
        <v>0.67783434219962491</v>
      </c>
      <c r="L871" s="12">
        <f t="shared" si="121"/>
        <v>-0.38885235393482276</v>
      </c>
      <c r="M871" s="12">
        <f t="shared" si="125"/>
        <v>0.15120615316065261</v>
      </c>
      <c r="N871" s="18">
        <f t="shared" si="122"/>
        <v>3.8394307650954278E-5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5.43</v>
      </c>
      <c r="D872" s="5" t="str">
        <f>'Исходные данные'!A874</f>
        <v>27.09.2013</v>
      </c>
      <c r="E872" s="1">
        <f>'Исходные данные'!B874</f>
        <v>3.87</v>
      </c>
      <c r="F872" s="12">
        <f t="shared" si="117"/>
        <v>0.71270718232044206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-0.33868462690415352</v>
      </c>
      <c r="J872" s="18">
        <f t="shared" si="120"/>
        <v>-8.5758865964838792E-5</v>
      </c>
      <c r="K872" s="12">
        <f t="shared" si="124"/>
        <v>0.69358078752674901</v>
      </c>
      <c r="L872" s="12">
        <f t="shared" si="121"/>
        <v>-0.36588755354369601</v>
      </c>
      <c r="M872" s="12">
        <f t="shared" si="125"/>
        <v>0.13387370183819097</v>
      </c>
      <c r="N872" s="18">
        <f t="shared" si="122"/>
        <v>3.3898370165491012E-5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5.57</v>
      </c>
      <c r="D873" s="5" t="str">
        <f>'Исходные данные'!A875</f>
        <v>26.09.2013</v>
      </c>
      <c r="E873" s="1">
        <f>'Исходные данные'!B875</f>
        <v>3.91</v>
      </c>
      <c r="F873" s="12">
        <f t="shared" si="117"/>
        <v>0.70197486535008979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-0.35385767994191819</v>
      </c>
      <c r="J873" s="18">
        <f t="shared" si="120"/>
        <v>-8.9350778414848316E-5</v>
      </c>
      <c r="K873" s="12">
        <f t="shared" si="124"/>
        <v>0.68313648579816499</v>
      </c>
      <c r="L873" s="12">
        <f t="shared" si="121"/>
        <v>-0.38106060658146074</v>
      </c>
      <c r="M873" s="12">
        <f t="shared" si="125"/>
        <v>0.14520718588823076</v>
      </c>
      <c r="N873" s="18">
        <f t="shared" si="122"/>
        <v>3.666551787903147E-5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5.6</v>
      </c>
      <c r="D874" s="5" t="str">
        <f>'Исходные данные'!A876</f>
        <v>25.09.2013</v>
      </c>
      <c r="E874" s="1">
        <f>'Исходные данные'!B876</f>
        <v>3.89</v>
      </c>
      <c r="F874" s="12">
        <f t="shared" si="117"/>
        <v>0.69464285714285723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-0.3643574401107485</v>
      </c>
      <c r="J874" s="18">
        <f t="shared" si="120"/>
        <v>-9.1745236849121042E-5</v>
      </c>
      <c r="K874" s="12">
        <f t="shared" si="124"/>
        <v>0.67600124126482375</v>
      </c>
      <c r="L874" s="12">
        <f t="shared" si="121"/>
        <v>-0.3915603667502911</v>
      </c>
      <c r="M874" s="12">
        <f t="shared" si="125"/>
        <v>0.15331952080962244</v>
      </c>
      <c r="N874" s="18">
        <f t="shared" si="122"/>
        <v>3.8605869406693089E-5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5.68</v>
      </c>
      <c r="D875" s="5" t="str">
        <f>'Исходные данные'!A877</f>
        <v>24.09.2013</v>
      </c>
      <c r="E875" s="1">
        <f>'Исходные данные'!B877</f>
        <v>3.88</v>
      </c>
      <c r="F875" s="12">
        <f t="shared" si="117"/>
        <v>0.68309859154929575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-0.38111607909787792</v>
      </c>
      <c r="J875" s="18">
        <f t="shared" si="120"/>
        <v>-9.5697220769132076E-5</v>
      </c>
      <c r="K875" s="12">
        <f t="shared" si="124"/>
        <v>0.66476678057687144</v>
      </c>
      <c r="L875" s="12">
        <f t="shared" si="121"/>
        <v>-0.40831900573742042</v>
      </c>
      <c r="M875" s="12">
        <f t="shared" si="125"/>
        <v>0.16672441044639552</v>
      </c>
      <c r="N875" s="18">
        <f t="shared" si="122"/>
        <v>4.1864050322564683E-5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5.61</v>
      </c>
      <c r="D876" s="5" t="str">
        <f>'Исходные данные'!A878</f>
        <v>23.09.2013</v>
      </c>
      <c r="E876" s="1">
        <f>'Исходные данные'!B878</f>
        <v>3.9</v>
      </c>
      <c r="F876" s="12">
        <f t="shared" si="117"/>
        <v>0.69518716577540096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-0.36357416639900436</v>
      </c>
      <c r="J876" s="18">
        <f t="shared" si="120"/>
        <v>-9.1037692190240146E-5</v>
      </c>
      <c r="K876" s="12">
        <f t="shared" si="124"/>
        <v>0.6765309426897318</v>
      </c>
      <c r="L876" s="12">
        <f t="shared" si="121"/>
        <v>-0.39077709303854685</v>
      </c>
      <c r="M876" s="12">
        <f t="shared" si="125"/>
        <v>0.15270673644365707</v>
      </c>
      <c r="N876" s="18">
        <f t="shared" si="122"/>
        <v>3.8237229573888254E-5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5.62</v>
      </c>
      <c r="D877" s="5" t="str">
        <f>'Исходные данные'!A879</f>
        <v>20.09.2013</v>
      </c>
      <c r="E877" s="1">
        <f>'Исходные данные'!B879</f>
        <v>3.96</v>
      </c>
      <c r="F877" s="12">
        <f t="shared" si="117"/>
        <v>0.70462633451957291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-0.35008763863921061</v>
      </c>
      <c r="J877" s="18">
        <f t="shared" si="120"/>
        <v>-8.7416047996245776E-5</v>
      </c>
      <c r="K877" s="12">
        <f t="shared" si="124"/>
        <v>0.68571679945332631</v>
      </c>
      <c r="L877" s="12">
        <f t="shared" si="121"/>
        <v>-0.37729056527875315</v>
      </c>
      <c r="M877" s="12">
        <f t="shared" si="125"/>
        <v>0.14234817064836106</v>
      </c>
      <c r="N877" s="18">
        <f t="shared" si="122"/>
        <v>3.5543998542601532E-5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5.68</v>
      </c>
      <c r="D878" s="5" t="str">
        <f>'Исходные данные'!A880</f>
        <v>19.09.2013</v>
      </c>
      <c r="E878" s="1">
        <f>'Исходные данные'!B880</f>
        <v>4</v>
      </c>
      <c r="F878" s="12">
        <f t="shared" si="117"/>
        <v>0.70422535211267612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-0.35065687161316927</v>
      </c>
      <c r="J878" s="18">
        <f t="shared" si="120"/>
        <v>-8.7313805185273527E-5</v>
      </c>
      <c r="K878" s="12">
        <f t="shared" si="124"/>
        <v>0.68532657791430052</v>
      </c>
      <c r="L878" s="12">
        <f t="shared" si="121"/>
        <v>-0.37785979825271176</v>
      </c>
      <c r="M878" s="12">
        <f t="shared" si="125"/>
        <v>0.14277802713557999</v>
      </c>
      <c r="N878" s="18">
        <f t="shared" si="122"/>
        <v>3.5551828169522569E-5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5.75</v>
      </c>
      <c r="D879" s="5" t="str">
        <f>'Исходные данные'!A881</f>
        <v>18.09.2013</v>
      </c>
      <c r="E879" s="1">
        <f>'Исходные данные'!B881</f>
        <v>3.95</v>
      </c>
      <c r="F879" s="12">
        <f t="shared" si="117"/>
        <v>0.68695652173913047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-0.37548427589622851</v>
      </c>
      <c r="J879" s="18">
        <f t="shared" si="120"/>
        <v>-9.3234894923870221E-5</v>
      </c>
      <c r="K879" s="12">
        <f t="shared" si="124"/>
        <v>0.66852117835153246</v>
      </c>
      <c r="L879" s="12">
        <f t="shared" si="121"/>
        <v>-0.40268720253577095</v>
      </c>
      <c r="M879" s="12">
        <f t="shared" si="125"/>
        <v>0.16215698308608498</v>
      </c>
      <c r="N879" s="18">
        <f t="shared" si="122"/>
        <v>4.0264507063888984E-5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5.74</v>
      </c>
      <c r="D880" s="5" t="str">
        <f>'Исходные данные'!A882</f>
        <v>17.09.2013</v>
      </c>
      <c r="E880" s="1">
        <f>'Исходные данные'!B882</f>
        <v>3.94</v>
      </c>
      <c r="F880" s="12">
        <f t="shared" si="117"/>
        <v>0.68641114982578388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-0.37627848702163275</v>
      </c>
      <c r="J880" s="18">
        <f t="shared" si="120"/>
        <v>-9.3171328790245592E-5</v>
      </c>
      <c r="K880" s="12">
        <f t="shared" si="124"/>
        <v>0.66799044218030101</v>
      </c>
      <c r="L880" s="12">
        <f t="shared" si="121"/>
        <v>-0.40348141366117518</v>
      </c>
      <c r="M880" s="12">
        <f t="shared" si="125"/>
        <v>0.16279725117002031</v>
      </c>
      <c r="N880" s="18">
        <f t="shared" si="122"/>
        <v>4.0310665472719748E-5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5.45</v>
      </c>
      <c r="D881" s="5" t="str">
        <f>'Исходные данные'!A883</f>
        <v>16.09.2013</v>
      </c>
      <c r="E881" s="1">
        <f>'Исходные данные'!B883</f>
        <v>3.94</v>
      </c>
      <c r="F881" s="12">
        <f t="shared" si="117"/>
        <v>0.72293577981651369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-0.32443488536531034</v>
      </c>
      <c r="J881" s="18">
        <f t="shared" si="120"/>
        <v>-8.0109978625642235E-5</v>
      </c>
      <c r="K881" s="12">
        <f t="shared" si="124"/>
        <v>0.70353488772750972</v>
      </c>
      <c r="L881" s="12">
        <f t="shared" si="121"/>
        <v>-0.35163781200485283</v>
      </c>
      <c r="M881" s="12">
        <f t="shared" si="125"/>
        <v>0.12364915083156018</v>
      </c>
      <c r="N881" s="18">
        <f t="shared" si="122"/>
        <v>3.0531645260778826E-5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5.52</v>
      </c>
      <c r="D882" s="5" t="str">
        <f>'Исходные данные'!A884</f>
        <v>13.09.2013</v>
      </c>
      <c r="E882" s="1">
        <f>'Исходные данные'!B884</f>
        <v>3.89</v>
      </c>
      <c r="F882" s="12">
        <f t="shared" si="117"/>
        <v>0.70471014492753636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-0.34996870265864882</v>
      </c>
      <c r="J882" s="18">
        <f t="shared" si="120"/>
        <v>-8.6173641688961139E-5</v>
      </c>
      <c r="K882" s="12">
        <f t="shared" si="124"/>
        <v>0.68579836070344447</v>
      </c>
      <c r="L882" s="12">
        <f t="shared" si="121"/>
        <v>-0.37717162929819137</v>
      </c>
      <c r="M882" s="12">
        <f t="shared" si="125"/>
        <v>0.14225843794745224</v>
      </c>
      <c r="N882" s="18">
        <f t="shared" si="122"/>
        <v>3.5028639892042373E-5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5.45</v>
      </c>
      <c r="D883" s="5" t="str">
        <f>'Исходные данные'!A885</f>
        <v>12.09.2013</v>
      </c>
      <c r="E883" s="1">
        <f>'Исходные данные'!B885</f>
        <v>3.91</v>
      </c>
      <c r="F883" s="12">
        <f t="shared" si="117"/>
        <v>0.71743119266055044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-0.33207823467787834</v>
      </c>
      <c r="J883" s="18">
        <f t="shared" si="120"/>
        <v>-8.1540208955098255E-5</v>
      </c>
      <c r="K883" s="12">
        <f t="shared" si="124"/>
        <v>0.69817802310014287</v>
      </c>
      <c r="L883" s="12">
        <f t="shared" si="121"/>
        <v>-0.35928116131742088</v>
      </c>
      <c r="M883" s="12">
        <f t="shared" si="125"/>
        <v>0.12908295287759458</v>
      </c>
      <c r="N883" s="18">
        <f t="shared" si="122"/>
        <v>3.1695696528831629E-5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5.43</v>
      </c>
      <c r="D884" s="5" t="str">
        <f>'Исходные данные'!A886</f>
        <v>11.09.2013</v>
      </c>
      <c r="E884" s="1">
        <f>'Исходные данные'!B886</f>
        <v>3.95</v>
      </c>
      <c r="F884" s="12">
        <f t="shared" si="117"/>
        <v>0.72744014732965012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-0.31822355503281352</v>
      </c>
      <c r="J884" s="18">
        <f t="shared" si="120"/>
        <v>-7.7920171705794683E-5</v>
      </c>
      <c r="K884" s="12">
        <f t="shared" si="124"/>
        <v>0.70791837486580322</v>
      </c>
      <c r="L884" s="12">
        <f t="shared" si="121"/>
        <v>-0.34542648167235601</v>
      </c>
      <c r="M884" s="12">
        <f t="shared" si="125"/>
        <v>0.11931945424054247</v>
      </c>
      <c r="N884" s="18">
        <f t="shared" si="122"/>
        <v>2.9216543575179666E-5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5.4</v>
      </c>
      <c r="D885" s="5" t="str">
        <f>'Исходные данные'!A887</f>
        <v>10.09.2013</v>
      </c>
      <c r="E885" s="1">
        <f>'Исходные данные'!B887</f>
        <v>3.97</v>
      </c>
      <c r="F885" s="12">
        <f t="shared" si="117"/>
        <v>0.73518518518518516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-0.30763285887112968</v>
      </c>
      <c r="J885" s="18">
        <f t="shared" si="120"/>
        <v>-7.5116694492779722E-5</v>
      </c>
      <c r="K885" s="12">
        <f t="shared" si="124"/>
        <v>0.71545556487668094</v>
      </c>
      <c r="L885" s="12">
        <f t="shared" si="121"/>
        <v>-0.33483578551067222</v>
      </c>
      <c r="M885" s="12">
        <f t="shared" si="125"/>
        <v>0.11211500325854885</v>
      </c>
      <c r="N885" s="18">
        <f t="shared" si="122"/>
        <v>2.7375841705379567E-5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5.23</v>
      </c>
      <c r="D886" s="5" t="str">
        <f>'Исходные данные'!A888</f>
        <v>09.09.2013</v>
      </c>
      <c r="E886" s="1">
        <f>'Исходные данные'!B888</f>
        <v>3.93</v>
      </c>
      <c r="F886" s="12">
        <f t="shared" si="117"/>
        <v>0.75143403441682599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-0.2857718521956617</v>
      </c>
      <c r="J886" s="18">
        <f t="shared" si="120"/>
        <v>-6.958399612523605E-5</v>
      </c>
      <c r="K886" s="12">
        <f t="shared" si="124"/>
        <v>0.73126835577601246</v>
      </c>
      <c r="L886" s="12">
        <f t="shared" si="121"/>
        <v>-0.31297477883520414</v>
      </c>
      <c r="M886" s="12">
        <f t="shared" si="125"/>
        <v>9.7953212186944902E-2</v>
      </c>
      <c r="N886" s="18">
        <f t="shared" si="122"/>
        <v>2.385111019472992E-5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5.17</v>
      </c>
      <c r="D887" s="5" t="str">
        <f>'Исходные данные'!A889</f>
        <v>06.09.2013</v>
      </c>
      <c r="E887" s="1">
        <f>'Исходные данные'!B889</f>
        <v>3.92</v>
      </c>
      <c r="F887" s="12">
        <f t="shared" si="117"/>
        <v>0.75822050290135401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-0.27678103471796656</v>
      </c>
      <c r="J887" s="18">
        <f t="shared" si="120"/>
        <v>-6.7206675755116896E-5</v>
      </c>
      <c r="K887" s="12">
        <f t="shared" si="124"/>
        <v>0.73787270083213974</v>
      </c>
      <c r="L887" s="12">
        <f t="shared" si="121"/>
        <v>-0.30398396135750899</v>
      </c>
      <c r="M887" s="12">
        <f t="shared" si="125"/>
        <v>9.2406248762603491E-2</v>
      </c>
      <c r="N887" s="18">
        <f t="shared" si="122"/>
        <v>2.243765294346534E-5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5.22</v>
      </c>
      <c r="D888" s="5" t="str">
        <f>'Исходные данные'!A890</f>
        <v>05.09.2013</v>
      </c>
      <c r="E888" s="1">
        <f>'Исходные данные'!B890</f>
        <v>3.87</v>
      </c>
      <c r="F888" s="12">
        <f t="shared" si="117"/>
        <v>0.74137931034482762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-0.29924289485285688</v>
      </c>
      <c r="J888" s="18">
        <f t="shared" si="120"/>
        <v>-7.2457960003209835E-5</v>
      </c>
      <c r="K888" s="12">
        <f t="shared" si="124"/>
        <v>0.72148346288702048</v>
      </c>
      <c r="L888" s="12">
        <f t="shared" si="121"/>
        <v>-0.32644582149239937</v>
      </c>
      <c r="M888" s="12">
        <f t="shared" si="125"/>
        <v>0.10656687436984744</v>
      </c>
      <c r="N888" s="18">
        <f t="shared" si="122"/>
        <v>2.5803848490886814E-5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5.23</v>
      </c>
      <c r="D889" s="5" t="str">
        <f>'Исходные данные'!A891</f>
        <v>04.09.2013</v>
      </c>
      <c r="E889" s="1">
        <f>'Исходные данные'!B891</f>
        <v>3.81</v>
      </c>
      <c r="F889" s="12">
        <f t="shared" si="117"/>
        <v>0.72848948374760991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-0.31678208893822196</v>
      </c>
      <c r="J889" s="18">
        <f t="shared" si="120"/>
        <v>-7.6490771782906634E-5</v>
      </c>
      <c r="K889" s="12">
        <f t="shared" si="124"/>
        <v>0.70893955101949291</v>
      </c>
      <c r="L889" s="12">
        <f t="shared" si="121"/>
        <v>-0.34398501557776456</v>
      </c>
      <c r="M889" s="12">
        <f t="shared" si="125"/>
        <v>0.11832569094203489</v>
      </c>
      <c r="N889" s="18">
        <f t="shared" si="122"/>
        <v>2.8571133716044793E-5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5.18</v>
      </c>
      <c r="D890" s="5" t="str">
        <f>'Исходные данные'!A892</f>
        <v>03.09.2013</v>
      </c>
      <c r="E890" s="1">
        <f>'Исходные данные'!B892</f>
        <v>3.81</v>
      </c>
      <c r="F890" s="12">
        <f t="shared" si="117"/>
        <v>0.73552123552123561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-0.307175867132782</v>
      </c>
      <c r="J890" s="18">
        <f t="shared" si="120"/>
        <v>-7.3964220885795981E-5</v>
      </c>
      <c r="K890" s="12">
        <f t="shared" si="124"/>
        <v>0.71578259687875456</v>
      </c>
      <c r="L890" s="12">
        <f t="shared" si="121"/>
        <v>-0.33437879377232449</v>
      </c>
      <c r="M890" s="12">
        <f t="shared" si="125"/>
        <v>0.11180917772463467</v>
      </c>
      <c r="N890" s="18">
        <f t="shared" si="122"/>
        <v>2.6922293067734069E-5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5.19</v>
      </c>
      <c r="D891" s="5" t="str">
        <f>'Исходные данные'!A893</f>
        <v>02.09.2013</v>
      </c>
      <c r="E891" s="1">
        <f>'Исходные данные'!B893</f>
        <v>3.82</v>
      </c>
      <c r="F891" s="12">
        <f t="shared" si="117"/>
        <v>0.73603082851637758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-0.30648327455931357</v>
      </c>
      <c r="J891" s="18">
        <f t="shared" si="120"/>
        <v>-7.3591480907793643E-5</v>
      </c>
      <c r="K891" s="12">
        <f t="shared" si="124"/>
        <v>0.71627851430411005</v>
      </c>
      <c r="L891" s="12">
        <f t="shared" si="121"/>
        <v>-0.333686201198856</v>
      </c>
      <c r="M891" s="12">
        <f t="shared" si="125"/>
        <v>0.11134648087052337</v>
      </c>
      <c r="N891" s="18">
        <f t="shared" si="122"/>
        <v>2.6736050875583165E-5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5.26</v>
      </c>
      <c r="D892" s="5" t="str">
        <f>'Исходные данные'!A894</f>
        <v>30.08.2013</v>
      </c>
      <c r="E892" s="1">
        <f>'Исходные данные'!B894</f>
        <v>3.8</v>
      </c>
      <c r="F892" s="12">
        <f t="shared" si="117"/>
        <v>0.72243346007604559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-0.32512996001727845</v>
      </c>
      <c r="J892" s="18">
        <f t="shared" si="120"/>
        <v>-7.7850951219004912E-5</v>
      </c>
      <c r="K892" s="12">
        <f t="shared" si="124"/>
        <v>0.70304604836987927</v>
      </c>
      <c r="L892" s="12">
        <f t="shared" si="121"/>
        <v>-0.352332886656821</v>
      </c>
      <c r="M892" s="12">
        <f t="shared" si="125"/>
        <v>0.12413846301992823</v>
      </c>
      <c r="N892" s="18">
        <f t="shared" si="122"/>
        <v>2.9724413672775917E-5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5.33</v>
      </c>
      <c r="D893" s="5" t="str">
        <f>'Исходные данные'!A895</f>
        <v>29.08.2013</v>
      </c>
      <c r="E893" s="1">
        <f>'Исходные данные'!B895</f>
        <v>3.8</v>
      </c>
      <c r="F893" s="12">
        <f t="shared" si="117"/>
        <v>0.71294559099437149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-0.33835017144541307</v>
      </c>
      <c r="J893" s="18">
        <f t="shared" si="120"/>
        <v>-8.0790352489936955E-5</v>
      </c>
      <c r="K893" s="12">
        <f t="shared" si="124"/>
        <v>0.69381279820367081</v>
      </c>
      <c r="L893" s="12">
        <f t="shared" si="121"/>
        <v>-0.36555309808495551</v>
      </c>
      <c r="M893" s="12">
        <f t="shared" si="125"/>
        <v>0.13362906751950906</v>
      </c>
      <c r="N893" s="18">
        <f t="shared" si="122"/>
        <v>3.1907592721715118E-5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5.36</v>
      </c>
      <c r="D894" s="5" t="str">
        <f>'Исходные данные'!A896</f>
        <v>28.08.2013</v>
      </c>
      <c r="E894" s="1">
        <f>'Исходные данные'!B896</f>
        <v>3.81</v>
      </c>
      <c r="F894" s="12">
        <f t="shared" si="117"/>
        <v>0.71082089552238803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-0.34133478594410105</v>
      </c>
      <c r="J894" s="18">
        <f t="shared" si="120"/>
        <v>-8.1275532129661417E-5</v>
      </c>
      <c r="K894" s="12">
        <f t="shared" si="124"/>
        <v>0.69174512161043811</v>
      </c>
      <c r="L894" s="12">
        <f t="shared" si="121"/>
        <v>-0.36853771258364354</v>
      </c>
      <c r="M894" s="12">
        <f t="shared" si="125"/>
        <v>0.13582004559638422</v>
      </c>
      <c r="N894" s="18">
        <f t="shared" si="122"/>
        <v>3.2340232915870427E-5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5.35</v>
      </c>
      <c r="D895" s="5" t="str">
        <f>'Исходные данные'!A897</f>
        <v>27.08.2013</v>
      </c>
      <c r="E895" s="1">
        <f>'Исходные данные'!B897</f>
        <v>3.84</v>
      </c>
      <c r="F895" s="12">
        <f t="shared" si="117"/>
        <v>0.71775700934579445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-0.33162419430827961</v>
      </c>
      <c r="J895" s="18">
        <f t="shared" si="120"/>
        <v>-7.8742944138002519E-5</v>
      </c>
      <c r="K895" s="12">
        <f t="shared" si="124"/>
        <v>0.69849509608431737</v>
      </c>
      <c r="L895" s="12">
        <f t="shared" si="121"/>
        <v>-0.3588271209478221</v>
      </c>
      <c r="M895" s="12">
        <f t="shared" si="125"/>
        <v>0.1287569027277029</v>
      </c>
      <c r="N895" s="18">
        <f t="shared" si="122"/>
        <v>3.0572852562876475E-5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5.4</v>
      </c>
      <c r="D896" s="5" t="str">
        <f>'Исходные данные'!A898</f>
        <v>26.08.2013</v>
      </c>
      <c r="E896" s="1">
        <f>'Исходные данные'!B898</f>
        <v>3.88</v>
      </c>
      <c r="F896" s="12">
        <f t="shared" si="117"/>
        <v>0.71851851851851845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-0.33056379993504675</v>
      </c>
      <c r="J896" s="18">
        <f t="shared" si="120"/>
        <v>-7.8272084960746241E-5</v>
      </c>
      <c r="K896" s="12">
        <f t="shared" si="124"/>
        <v>0.69923616919937581</v>
      </c>
      <c r="L896" s="12">
        <f t="shared" si="121"/>
        <v>-0.35776672657458924</v>
      </c>
      <c r="M896" s="12">
        <f t="shared" si="125"/>
        <v>0.12799703064389686</v>
      </c>
      <c r="N896" s="18">
        <f t="shared" si="122"/>
        <v>3.0307597078842006E-5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5.35</v>
      </c>
      <c r="D897" s="5" t="str">
        <f>'Исходные данные'!A899</f>
        <v>23.08.2013</v>
      </c>
      <c r="E897" s="1">
        <f>'Исходные данные'!B899</f>
        <v>3.89</v>
      </c>
      <c r="F897" s="12">
        <f t="shared" si="117"/>
        <v>0.72710280373831782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-0.31868740327756018</v>
      </c>
      <c r="J897" s="18">
        <f t="shared" si="120"/>
        <v>-7.5249336868466658E-5</v>
      </c>
      <c r="K897" s="12">
        <f t="shared" si="124"/>
        <v>0.70759008431458192</v>
      </c>
      <c r="L897" s="12">
        <f t="shared" si="121"/>
        <v>-0.34589032991710261</v>
      </c>
      <c r="M897" s="12">
        <f t="shared" si="125"/>
        <v>0.11964012033016205</v>
      </c>
      <c r="N897" s="18">
        <f t="shared" si="122"/>
        <v>2.8249750774953738E-5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5.39</v>
      </c>
      <c r="D898" s="5" t="str">
        <f>'Исходные данные'!A900</f>
        <v>22.08.2013</v>
      </c>
      <c r="E898" s="1">
        <f>'Исходные данные'!B900</f>
        <v>3.84</v>
      </c>
      <c r="F898" s="12">
        <f t="shared" ref="F898:F961" si="126">E898/C898</f>
        <v>0.71243042671614099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-0.33907301832127035</v>
      </c>
      <c r="J898" s="18">
        <f t="shared" ref="J898:J961" si="129">H898*I898</f>
        <v>-7.9839384679556552E-5</v>
      </c>
      <c r="K898" s="12">
        <f t="shared" si="124"/>
        <v>0.6933114590076247</v>
      </c>
      <c r="L898" s="12">
        <f t="shared" ref="L898:L961" si="130">LN(K898)</f>
        <v>-0.36627594496081289</v>
      </c>
      <c r="M898" s="12">
        <f t="shared" si="125"/>
        <v>0.1341580678569364</v>
      </c>
      <c r="N898" s="18">
        <f t="shared" ref="N898:N961" si="131">M898*H898</f>
        <v>3.1589353940711597E-5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5.32</v>
      </c>
      <c r="D899" s="5" t="str">
        <f>'Исходные данные'!A901</f>
        <v>21.08.2013</v>
      </c>
      <c r="E899" s="1">
        <f>'Исходные данные'!B901</f>
        <v>3.8</v>
      </c>
      <c r="F899" s="12">
        <f t="shared" si="126"/>
        <v>0.71428571428571419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-0.33647223662121306</v>
      </c>
      <c r="J899" s="18">
        <f t="shared" si="129"/>
        <v>-7.9005868825283372E-5</v>
      </c>
      <c r="K899" s="12">
        <f t="shared" ref="K899:K962" si="133">F899/GEOMEAN(F$2:F$1242)</f>
        <v>0.69511695759879033</v>
      </c>
      <c r="L899" s="12">
        <f t="shared" si="130"/>
        <v>-0.36367516326075561</v>
      </c>
      <c r="M899" s="12">
        <f t="shared" ref="M899:M962" si="134">POWER(L899-AVERAGE(L$2:L$1242),2)</f>
        <v>0.13225962437273719</v>
      </c>
      <c r="N899" s="18">
        <f t="shared" si="131"/>
        <v>3.1055419724977532E-5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5.4</v>
      </c>
      <c r="D900" s="5" t="str">
        <f>'Исходные данные'!A902</f>
        <v>20.08.2013</v>
      </c>
      <c r="E900" s="1">
        <f>'Исходные данные'!B902</f>
        <v>3.79</v>
      </c>
      <c r="F900" s="12">
        <f t="shared" si="126"/>
        <v>0.70185185185185184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-0.35403293447589373</v>
      </c>
      <c r="J900" s="18">
        <f t="shared" si="129"/>
        <v>-8.2897217332424643E-5</v>
      </c>
      <c r="K900" s="12">
        <f t="shared" si="133"/>
        <v>0.6830167735220708</v>
      </c>
      <c r="L900" s="12">
        <f t="shared" si="130"/>
        <v>-0.38123586111543617</v>
      </c>
      <c r="M900" s="12">
        <f t="shared" si="134"/>
        <v>0.14534078180042809</v>
      </c>
      <c r="N900" s="18">
        <f t="shared" si="131"/>
        <v>3.4031710620399845E-5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5.41</v>
      </c>
      <c r="D901" s="5" t="str">
        <f>'Исходные данные'!A903</f>
        <v>19.08.2013</v>
      </c>
      <c r="E901" s="1">
        <f>'Исходные данные'!B903</f>
        <v>3.82</v>
      </c>
      <c r="F901" s="12">
        <f t="shared" si="126"/>
        <v>0.70609981515711639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-0.34799867023990644</v>
      </c>
      <c r="J901" s="18">
        <f t="shared" si="129"/>
        <v>-8.1256861045430142E-5</v>
      </c>
      <c r="K901" s="12">
        <f t="shared" si="133"/>
        <v>0.68715073738231625</v>
      </c>
      <c r="L901" s="12">
        <f t="shared" si="130"/>
        <v>-0.37520159687944898</v>
      </c>
      <c r="M901" s="12">
        <f t="shared" si="134"/>
        <v>0.14077623830088851</v>
      </c>
      <c r="N901" s="18">
        <f t="shared" si="131"/>
        <v>3.2870916507318011E-5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5.39</v>
      </c>
      <c r="D902" s="5" t="str">
        <f>'Исходные данные'!A904</f>
        <v>16.08.2013</v>
      </c>
      <c r="E902" s="1">
        <f>'Исходные данные'!B904</f>
        <v>3.87</v>
      </c>
      <c r="F902" s="12">
        <f t="shared" si="126"/>
        <v>0.71799628942486093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-0.33129087787921524</v>
      </c>
      <c r="J902" s="18">
        <f t="shared" si="129"/>
        <v>-7.7139728172968166E-5</v>
      </c>
      <c r="K902" s="12">
        <f t="shared" si="133"/>
        <v>0.69872795478112193</v>
      </c>
      <c r="L902" s="12">
        <f t="shared" si="130"/>
        <v>-0.35849380451875773</v>
      </c>
      <c r="M902" s="12">
        <f t="shared" si="134"/>
        <v>0.12851780787833325</v>
      </c>
      <c r="N902" s="18">
        <f t="shared" si="131"/>
        <v>2.9924846795011478E-5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5.47</v>
      </c>
      <c r="D903" s="5" t="str">
        <f>'Исходные данные'!A905</f>
        <v>15.08.2013</v>
      </c>
      <c r="E903" s="1">
        <f>'Исходные данные'!B905</f>
        <v>3.87</v>
      </c>
      <c r="F903" s="12">
        <f t="shared" si="126"/>
        <v>0.7074954296160878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-0.34602410939219935</v>
      </c>
      <c r="J903" s="18">
        <f t="shared" si="129"/>
        <v>-8.0345425548947376E-5</v>
      </c>
      <c r="K903" s="12">
        <f t="shared" si="133"/>
        <v>0.68850889876969779</v>
      </c>
      <c r="L903" s="12">
        <f t="shared" si="130"/>
        <v>-0.37322703603174184</v>
      </c>
      <c r="M903" s="12">
        <f t="shared" si="134"/>
        <v>0.13929842042503909</v>
      </c>
      <c r="N903" s="18">
        <f t="shared" si="131"/>
        <v>3.2344540636214576E-5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5.47</v>
      </c>
      <c r="D904" s="5" t="str">
        <f>'Исходные данные'!A906</f>
        <v>14.08.2013</v>
      </c>
      <c r="E904" s="1">
        <f>'Исходные данные'!B906</f>
        <v>3.92</v>
      </c>
      <c r="F904" s="12">
        <f t="shared" si="126"/>
        <v>0.71663619744058504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-0.33318696263151865</v>
      </c>
      <c r="J904" s="18">
        <f t="shared" si="129"/>
        <v>-7.7148762577820688E-5</v>
      </c>
      <c r="K904" s="12">
        <f t="shared" si="133"/>
        <v>0.6974043625780918</v>
      </c>
      <c r="L904" s="12">
        <f t="shared" si="130"/>
        <v>-0.36038988927106114</v>
      </c>
      <c r="M904" s="12">
        <f t="shared" si="134"/>
        <v>0.12988087228880768</v>
      </c>
      <c r="N904" s="18">
        <f t="shared" si="131"/>
        <v>3.0073651443232052E-5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5.43</v>
      </c>
      <c r="D905" s="5" t="str">
        <f>'Исходные данные'!A907</f>
        <v>13.08.2013</v>
      </c>
      <c r="E905" s="1">
        <f>'Исходные данные'!B907</f>
        <v>3.9</v>
      </c>
      <c r="F905" s="12">
        <f t="shared" si="126"/>
        <v>0.71823204419889508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-0.33096258081024327</v>
      </c>
      <c r="J905" s="18">
        <f t="shared" si="129"/>
        <v>-7.641982327777572E-5</v>
      </c>
      <c r="K905" s="12">
        <f t="shared" si="133"/>
        <v>0.6989573827788943</v>
      </c>
      <c r="L905" s="12">
        <f t="shared" si="130"/>
        <v>-0.35816550744978581</v>
      </c>
      <c r="M905" s="12">
        <f t="shared" si="134"/>
        <v>0.12828253072676254</v>
      </c>
      <c r="N905" s="18">
        <f t="shared" si="131"/>
        <v>2.9620654708955593E-5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5.47</v>
      </c>
      <c r="D906" s="5" t="str">
        <f>'Исходные данные'!A908</f>
        <v>12.08.2013</v>
      </c>
      <c r="E906" s="1">
        <f>'Исходные данные'!B908</f>
        <v>3.84</v>
      </c>
      <c r="F906" s="12">
        <f t="shared" si="126"/>
        <v>0.70201096892138937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-0.3538062498342544</v>
      </c>
      <c r="J906" s="18">
        <f t="shared" si="129"/>
        <v>-8.146645232319822E-5</v>
      </c>
      <c r="K906" s="12">
        <f t="shared" si="133"/>
        <v>0.68317162048466129</v>
      </c>
      <c r="L906" s="12">
        <f t="shared" si="130"/>
        <v>-0.3810091764737969</v>
      </c>
      <c r="M906" s="12">
        <f t="shared" si="134"/>
        <v>0.14516799255724086</v>
      </c>
      <c r="N906" s="18">
        <f t="shared" si="131"/>
        <v>3.342598201716071E-5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5.49</v>
      </c>
      <c r="D907" s="5" t="str">
        <f>'Исходные данные'!A909</f>
        <v>09.08.2013</v>
      </c>
      <c r="E907" s="1">
        <f>'Исходные данные'!B909</f>
        <v>3.76</v>
      </c>
      <c r="F907" s="12">
        <f t="shared" si="126"/>
        <v>0.68488160291438971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-0.37850929811963624</v>
      </c>
      <c r="J907" s="18">
        <f t="shared" si="129"/>
        <v>-8.6911255914473974E-5</v>
      </c>
      <c r="K907" s="12">
        <f t="shared" si="133"/>
        <v>0.66650194258652684</v>
      </c>
      <c r="L907" s="12">
        <f t="shared" si="130"/>
        <v>-0.40571222475917879</v>
      </c>
      <c r="M907" s="12">
        <f t="shared" si="134"/>
        <v>0.16460240931904235</v>
      </c>
      <c r="N907" s="18">
        <f t="shared" si="131"/>
        <v>3.7795114126746288E-5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5.44</v>
      </c>
      <c r="D908" s="5" t="str">
        <f>'Исходные данные'!A910</f>
        <v>08.08.2013</v>
      </c>
      <c r="E908" s="1">
        <f>'Исходные данные'!B910</f>
        <v>3.67</v>
      </c>
      <c r="F908" s="12">
        <f t="shared" si="126"/>
        <v>0.67463235294117641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-0.39358739880137245</v>
      </c>
      <c r="J908" s="18">
        <f t="shared" si="129"/>
        <v>-9.0121171420126615E-5</v>
      </c>
      <c r="K908" s="12">
        <f t="shared" si="133"/>
        <v>0.65652774414385751</v>
      </c>
      <c r="L908" s="12">
        <f t="shared" si="130"/>
        <v>-0.42079032544091499</v>
      </c>
      <c r="M908" s="12">
        <f t="shared" si="134"/>
        <v>0.17706449798467111</v>
      </c>
      <c r="N908" s="18">
        <f t="shared" si="131"/>
        <v>4.054311704056407E-5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5.33</v>
      </c>
      <c r="D909" s="5" t="str">
        <f>'Исходные данные'!A911</f>
        <v>07.08.2013</v>
      </c>
      <c r="E909" s="1">
        <f>'Исходные данные'!B911</f>
        <v>3.66</v>
      </c>
      <c r="F909" s="12">
        <f t="shared" si="126"/>
        <v>0.68667917448405258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-0.37588809076447821</v>
      </c>
      <c r="J909" s="18">
        <f t="shared" si="129"/>
        <v>-8.5828273856491377E-5</v>
      </c>
      <c r="K909" s="12">
        <f t="shared" si="133"/>
        <v>0.66825127405932505</v>
      </c>
      <c r="L909" s="12">
        <f t="shared" si="130"/>
        <v>-0.4030910174040207</v>
      </c>
      <c r="M909" s="12">
        <f t="shared" si="134"/>
        <v>0.16248236831180848</v>
      </c>
      <c r="N909" s="18">
        <f t="shared" si="131"/>
        <v>3.7100353927028609E-5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5.24</v>
      </c>
      <c r="D910" s="5" t="str">
        <f>'Исходные данные'!A912</f>
        <v>06.08.2013</v>
      </c>
      <c r="E910" s="1">
        <f>'Исходные данные'!B912</f>
        <v>3.7</v>
      </c>
      <c r="F910" s="12">
        <f t="shared" si="126"/>
        <v>0.70610687022900764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-0.347988678682772</v>
      </c>
      <c r="J910" s="18">
        <f t="shared" si="129"/>
        <v>-7.9236100915743682E-5</v>
      </c>
      <c r="K910" s="12">
        <f t="shared" si="133"/>
        <v>0.68715760312246843</v>
      </c>
      <c r="L910" s="12">
        <f t="shared" si="130"/>
        <v>-0.37519160532231455</v>
      </c>
      <c r="M910" s="12">
        <f t="shared" si="134"/>
        <v>0.1407687407043354</v>
      </c>
      <c r="N910" s="18">
        <f t="shared" si="131"/>
        <v>3.2052669605377823E-5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5.24</v>
      </c>
      <c r="D911" s="5" t="str">
        <f>'Исходные данные'!A913</f>
        <v>05.08.2013</v>
      </c>
      <c r="E911" s="1">
        <f>'Исходные данные'!B913</f>
        <v>3.75</v>
      </c>
      <c r="F911" s="12">
        <f t="shared" si="126"/>
        <v>0.71564885496183206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-0.33456565835063135</v>
      </c>
      <c r="J911" s="18">
        <f t="shared" si="129"/>
        <v>-7.596709362656623E-5</v>
      </c>
      <c r="K911" s="12">
        <f t="shared" si="133"/>
        <v>0.6964435166781775</v>
      </c>
      <c r="L911" s="12">
        <f t="shared" si="130"/>
        <v>-0.36176858499017378</v>
      </c>
      <c r="M911" s="12">
        <f t="shared" si="134"/>
        <v>0.13087650908579254</v>
      </c>
      <c r="N911" s="18">
        <f t="shared" si="131"/>
        <v>2.9717060825229155E-5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5.25</v>
      </c>
      <c r="D912" s="5" t="str">
        <f>'Исходные данные'!A914</f>
        <v>02.08.2013</v>
      </c>
      <c r="E912" s="1">
        <f>'Исходные данные'!B914</f>
        <v>3.71</v>
      </c>
      <c r="F912" s="12">
        <f t="shared" si="126"/>
        <v>0.70666666666666667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-0.3471961999841886</v>
      </c>
      <c r="J912" s="18">
        <f t="shared" si="129"/>
        <v>-7.8614975497714944E-5</v>
      </c>
      <c r="K912" s="12">
        <f t="shared" si="133"/>
        <v>0.68770237671773671</v>
      </c>
      <c r="L912" s="12">
        <f t="shared" si="130"/>
        <v>-0.37439912662373109</v>
      </c>
      <c r="M912" s="12">
        <f t="shared" si="134"/>
        <v>0.14017470601661258</v>
      </c>
      <c r="N912" s="18">
        <f t="shared" si="131"/>
        <v>3.1739492193166976E-5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5.24</v>
      </c>
      <c r="D913" s="5" t="str">
        <f>'Исходные данные'!A915</f>
        <v>01.08.2013</v>
      </c>
      <c r="E913" s="1">
        <f>'Исходные данные'!B915</f>
        <v>3.7</v>
      </c>
      <c r="F913" s="12">
        <f t="shared" si="126"/>
        <v>0.70610687022900764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-0.347988678682772</v>
      </c>
      <c r="J913" s="18">
        <f t="shared" si="129"/>
        <v>-7.8574496100111915E-5</v>
      </c>
      <c r="K913" s="12">
        <f t="shared" si="133"/>
        <v>0.68715760312246843</v>
      </c>
      <c r="L913" s="12">
        <f t="shared" si="130"/>
        <v>-0.37519160532231455</v>
      </c>
      <c r="M913" s="12">
        <f t="shared" si="134"/>
        <v>0.1407687407043354</v>
      </c>
      <c r="N913" s="18">
        <f t="shared" si="131"/>
        <v>3.1785036540150125E-5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5.29</v>
      </c>
      <c r="D914" s="5" t="str">
        <f>'Исходные данные'!A916</f>
        <v>31.07.2013</v>
      </c>
      <c r="E914" s="1">
        <f>'Исходные данные'!B916</f>
        <v>3.69</v>
      </c>
      <c r="F914" s="12">
        <f t="shared" si="126"/>
        <v>0.69754253308128544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-0.36019178781777222</v>
      </c>
      <c r="J914" s="18">
        <f t="shared" si="129"/>
        <v>-8.110291535891777E-5</v>
      </c>
      <c r="K914" s="12">
        <f t="shared" si="133"/>
        <v>0.67882310074770347</v>
      </c>
      <c r="L914" s="12">
        <f t="shared" si="130"/>
        <v>-0.38739471445731471</v>
      </c>
      <c r="M914" s="12">
        <f t="shared" si="134"/>
        <v>0.15007466478946435</v>
      </c>
      <c r="N914" s="18">
        <f t="shared" si="131"/>
        <v>3.3791699998711992E-5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5.21</v>
      </c>
      <c r="D915" s="5" t="str">
        <f>'Исходные данные'!A917</f>
        <v>30.07.2013</v>
      </c>
      <c r="E915" s="1">
        <f>'Исходные данные'!B917</f>
        <v>3.75</v>
      </c>
      <c r="F915" s="12">
        <f t="shared" si="126"/>
        <v>0.71976967370441458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-0.32882401578295611</v>
      </c>
      <c r="J915" s="18">
        <f t="shared" si="129"/>
        <v>-7.3833313157739699E-5</v>
      </c>
      <c r="K915" s="12">
        <f t="shared" si="133"/>
        <v>0.70045374806020155</v>
      </c>
      <c r="L915" s="12">
        <f t="shared" si="130"/>
        <v>-0.35602694242249855</v>
      </c>
      <c r="M915" s="12">
        <f t="shared" si="134"/>
        <v>0.12675518373071307</v>
      </c>
      <c r="N915" s="18">
        <f t="shared" si="131"/>
        <v>2.8461288487316325E-5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5.14</v>
      </c>
      <c r="D916" s="5" t="str">
        <f>'Исходные данные'!A918</f>
        <v>29.07.2013</v>
      </c>
      <c r="E916" s="1">
        <f>'Исходные данные'!B918</f>
        <v>3.73</v>
      </c>
      <c r="F916" s="12">
        <f t="shared" si="126"/>
        <v>0.72568093385214016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-0.32064484581134944</v>
      </c>
      <c r="J916" s="18">
        <f t="shared" si="129"/>
        <v>-7.1795836672439975E-5</v>
      </c>
      <c r="K916" s="12">
        <f t="shared" si="133"/>
        <v>0.7062063720974483</v>
      </c>
      <c r="L916" s="12">
        <f t="shared" si="130"/>
        <v>-0.34784777245089193</v>
      </c>
      <c r="M916" s="12">
        <f t="shared" si="134"/>
        <v>0.12099807279904745</v>
      </c>
      <c r="N916" s="18">
        <f t="shared" si="131"/>
        <v>2.7092772535852581E-5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5.0999999999999996</v>
      </c>
      <c r="D917" s="5" t="str">
        <f>'Исходные данные'!A919</f>
        <v>26.07.2013</v>
      </c>
      <c r="E917" s="1">
        <f>'Исходные данные'!B919</f>
        <v>3.72</v>
      </c>
      <c r="F917" s="12">
        <f t="shared" si="126"/>
        <v>0.72941176470588243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-0.31551687144522478</v>
      </c>
      <c r="J917" s="18">
        <f t="shared" si="129"/>
        <v>-7.0450447161162175E-5</v>
      </c>
      <c r="K917" s="12">
        <f t="shared" si="133"/>
        <v>0.70983708140676494</v>
      </c>
      <c r="L917" s="12">
        <f t="shared" si="130"/>
        <v>-0.34271979808476727</v>
      </c>
      <c r="M917" s="12">
        <f t="shared" si="134"/>
        <v>0.11745685999926361</v>
      </c>
      <c r="N917" s="18">
        <f t="shared" si="131"/>
        <v>2.6226452712943765E-5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5.09</v>
      </c>
      <c r="D918" s="5" t="str">
        <f>'Исходные данные'!A920</f>
        <v>25.07.2013</v>
      </c>
      <c r="E918" s="1">
        <f>'Исходные данные'!B920</f>
        <v>3.73</v>
      </c>
      <c r="F918" s="12">
        <f t="shared" si="126"/>
        <v>0.73280943025540279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-0.31086959690670712</v>
      </c>
      <c r="J918" s="18">
        <f t="shared" si="129"/>
        <v>-6.921904234131874E-5</v>
      </c>
      <c r="K918" s="12">
        <f t="shared" si="133"/>
        <v>0.71314356632237408</v>
      </c>
      <c r="L918" s="12">
        <f t="shared" si="130"/>
        <v>-0.33807252354624961</v>
      </c>
      <c r="M918" s="12">
        <f t="shared" si="134"/>
        <v>0.11429303117692946</v>
      </c>
      <c r="N918" s="18">
        <f t="shared" si="131"/>
        <v>2.5448787025409031E-5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5.14</v>
      </c>
      <c r="D919" s="5" t="str">
        <f>'Исходные данные'!A921</f>
        <v>24.07.2013</v>
      </c>
      <c r="E919" s="1">
        <f>'Исходные данные'!B921</f>
        <v>3.78</v>
      </c>
      <c r="F919" s="12">
        <f t="shared" si="126"/>
        <v>0.7354085603112841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-0.30732906983557734</v>
      </c>
      <c r="J919" s="18">
        <f t="shared" si="129"/>
        <v>-6.8239706033835042E-5</v>
      </c>
      <c r="K919" s="12">
        <f t="shared" si="133"/>
        <v>0.71567294544996096</v>
      </c>
      <c r="L919" s="12">
        <f t="shared" si="130"/>
        <v>-0.33453199647511983</v>
      </c>
      <c r="M919" s="12">
        <f t="shared" si="134"/>
        <v>0.11191165666562955</v>
      </c>
      <c r="N919" s="18">
        <f t="shared" si="131"/>
        <v>2.484899510712662E-5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5.25</v>
      </c>
      <c r="D920" s="5" t="str">
        <f>'Исходные данные'!A922</f>
        <v>23.07.2013</v>
      </c>
      <c r="E920" s="1">
        <f>'Исходные данные'!B922</f>
        <v>3.8</v>
      </c>
      <c r="F920" s="12">
        <f t="shared" si="126"/>
        <v>0.72380952380952379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-0.32322700987119229</v>
      </c>
      <c r="J920" s="18">
        <f t="shared" si="129"/>
        <v>-7.1569390680552164E-5</v>
      </c>
      <c r="K920" s="12">
        <f t="shared" si="133"/>
        <v>0.70438518370010761</v>
      </c>
      <c r="L920" s="12">
        <f t="shared" si="130"/>
        <v>-0.3504299365107349</v>
      </c>
      <c r="M920" s="12">
        <f t="shared" si="134"/>
        <v>0.12280114040291765</v>
      </c>
      <c r="N920" s="18">
        <f t="shared" si="131"/>
        <v>2.7190805610633029E-5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5.3</v>
      </c>
      <c r="D921" s="5" t="str">
        <f>'Исходные данные'!A923</f>
        <v>22.07.2013</v>
      </c>
      <c r="E921" s="1">
        <f>'Исходные данные'!B923</f>
        <v>3.76</v>
      </c>
      <c r="F921" s="12">
        <f t="shared" si="126"/>
        <v>0.7094339622641509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-0.34328786315627308</v>
      </c>
      <c r="J921" s="18">
        <f t="shared" si="129"/>
        <v>-7.579914272328146E-5</v>
      </c>
      <c r="K921" s="12">
        <f t="shared" si="133"/>
        <v>0.69039540845283631</v>
      </c>
      <c r="L921" s="12">
        <f t="shared" si="130"/>
        <v>-0.37049078979581562</v>
      </c>
      <c r="M921" s="12">
        <f t="shared" si="134"/>
        <v>0.1372634253235272</v>
      </c>
      <c r="N921" s="18">
        <f t="shared" si="131"/>
        <v>3.0308237148623467E-5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5.28</v>
      </c>
      <c r="D922" s="5" t="str">
        <f>'Исходные данные'!A924</f>
        <v>19.07.2013</v>
      </c>
      <c r="E922" s="1">
        <f>'Исходные данные'!B924</f>
        <v>3.75</v>
      </c>
      <c r="F922" s="12">
        <f t="shared" si="126"/>
        <v>0.71022727272727271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-0.34217025773585069</v>
      </c>
      <c r="J922" s="18">
        <f t="shared" si="129"/>
        <v>-7.5341501446233057E-5</v>
      </c>
      <c r="K922" s="12">
        <f t="shared" si="133"/>
        <v>0.69116742943061549</v>
      </c>
      <c r="L922" s="12">
        <f t="shared" si="130"/>
        <v>-0.36937318437539318</v>
      </c>
      <c r="M922" s="12">
        <f t="shared" si="134"/>
        <v>0.13643654933561816</v>
      </c>
      <c r="N922" s="18">
        <f t="shared" si="131"/>
        <v>3.0041577976727553E-5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5.34</v>
      </c>
      <c r="D923" s="5" t="str">
        <f>'Исходные данные'!A925</f>
        <v>18.07.2013</v>
      </c>
      <c r="E923" s="1">
        <f>'Исходные данные'!B925</f>
        <v>3.74</v>
      </c>
      <c r="F923" s="12">
        <f t="shared" si="126"/>
        <v>0.70037453183520604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-0.35614004154566287</v>
      </c>
      <c r="J923" s="18">
        <f t="shared" si="129"/>
        <v>-7.819860187070887E-5</v>
      </c>
      <c r="K923" s="12">
        <f t="shared" si="133"/>
        <v>0.68157909924855187</v>
      </c>
      <c r="L923" s="12">
        <f t="shared" si="130"/>
        <v>-0.38334296818520536</v>
      </c>
      <c r="M923" s="12">
        <f t="shared" si="134"/>
        <v>0.14695183125704334</v>
      </c>
      <c r="N923" s="18">
        <f t="shared" si="131"/>
        <v>3.2266598545807541E-5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5.33</v>
      </c>
      <c r="D924" s="5" t="str">
        <f>'Исходные данные'!A926</f>
        <v>17.07.2013</v>
      </c>
      <c r="E924" s="1">
        <f>'Исходные данные'!B926</f>
        <v>3.71</v>
      </c>
      <c r="F924" s="12">
        <f t="shared" si="126"/>
        <v>0.69606003752345214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-0.36231936155840944</v>
      </c>
      <c r="J924" s="18">
        <f t="shared" si="129"/>
        <v>-7.933336853455977E-5</v>
      </c>
      <c r="K924" s="12">
        <f t="shared" si="133"/>
        <v>0.6773803898251628</v>
      </c>
      <c r="L924" s="12">
        <f t="shared" si="130"/>
        <v>-0.38952228819795187</v>
      </c>
      <c r="M924" s="12">
        <f t="shared" si="134"/>
        <v>0.15172761300296822</v>
      </c>
      <c r="N924" s="18">
        <f t="shared" si="131"/>
        <v>3.3222245113978127E-5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5.29</v>
      </c>
      <c r="D925" s="5" t="str">
        <f>'Исходные данные'!A927</f>
        <v>16.07.2013</v>
      </c>
      <c r="E925" s="1">
        <f>'Исходные данные'!B927</f>
        <v>3.66</v>
      </c>
      <c r="F925" s="12">
        <f t="shared" si="126"/>
        <v>0.6918714555765596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-0.36835509845693304</v>
      </c>
      <c r="J925" s="18">
        <f t="shared" si="129"/>
        <v>-8.0429840484104445E-5</v>
      </c>
      <c r="K925" s="12">
        <f t="shared" si="133"/>
        <v>0.67330421374975469</v>
      </c>
      <c r="L925" s="12">
        <f t="shared" si="130"/>
        <v>-0.39555802509647564</v>
      </c>
      <c r="M925" s="12">
        <f t="shared" si="134"/>
        <v>0.15646615121822402</v>
      </c>
      <c r="N925" s="18">
        <f t="shared" si="131"/>
        <v>3.4164173745283094E-5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5.25</v>
      </c>
      <c r="D926" s="5" t="str">
        <f>'Исходные данные'!A928</f>
        <v>15.07.2013</v>
      </c>
      <c r="E926" s="1">
        <f>'Исходные данные'!B928</f>
        <v>3.65</v>
      </c>
      <c r="F926" s="12">
        <f t="shared" si="126"/>
        <v>0.69523809523809521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-0.36350090900913229</v>
      </c>
      <c r="J926" s="18">
        <f t="shared" si="129"/>
        <v>-7.9148409599769069E-5</v>
      </c>
      <c r="K926" s="12">
        <f t="shared" si="133"/>
        <v>0.676580505396156</v>
      </c>
      <c r="L926" s="12">
        <f t="shared" si="130"/>
        <v>-0.39070383564867484</v>
      </c>
      <c r="M926" s="12">
        <f t="shared" si="134"/>
        <v>0.15264948719058669</v>
      </c>
      <c r="N926" s="18">
        <f t="shared" si="131"/>
        <v>3.3237782459167717E-5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5.33</v>
      </c>
      <c r="D927" s="5" t="str">
        <f>'Исходные данные'!A929</f>
        <v>12.07.2013</v>
      </c>
      <c r="E927" s="1">
        <f>'Исходные данные'!B929</f>
        <v>3.65</v>
      </c>
      <c r="F927" s="12">
        <f t="shared" si="126"/>
        <v>0.6848030018761726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-0.37862407058335307</v>
      </c>
      <c r="J927" s="18">
        <f t="shared" si="129"/>
        <v>-8.2211217711898574E-5</v>
      </c>
      <c r="K927" s="12">
        <f t="shared" si="133"/>
        <v>0.66642545090615746</v>
      </c>
      <c r="L927" s="12">
        <f t="shared" si="130"/>
        <v>-0.40582699722289556</v>
      </c>
      <c r="M927" s="12">
        <f t="shared" si="134"/>
        <v>0.16469555167495203</v>
      </c>
      <c r="N927" s="18">
        <f t="shared" si="131"/>
        <v>3.5760594496989245E-5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5.39</v>
      </c>
      <c r="D928" s="5" t="str">
        <f>'Исходные данные'!A930</f>
        <v>11.07.2013</v>
      </c>
      <c r="E928" s="1">
        <f>'Исходные данные'!B930</f>
        <v>3.63</v>
      </c>
      <c r="F928" s="12">
        <f t="shared" si="126"/>
        <v>0.67346938775510201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-0.3953127366441464</v>
      </c>
      <c r="J928" s="18">
        <f t="shared" si="129"/>
        <v>-8.559528401175473E-5</v>
      </c>
      <c r="K928" s="12">
        <f t="shared" si="133"/>
        <v>0.6553959885931453</v>
      </c>
      <c r="L928" s="12">
        <f t="shared" si="130"/>
        <v>-0.42251566328368884</v>
      </c>
      <c r="M928" s="12">
        <f t="shared" si="134"/>
        <v>0.17851948572005547</v>
      </c>
      <c r="N928" s="18">
        <f t="shared" si="131"/>
        <v>3.8654019123081563E-5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5.34</v>
      </c>
      <c r="D929" s="5" t="str">
        <f>'Исходные данные'!A931</f>
        <v>10.07.2013</v>
      </c>
      <c r="E929" s="1">
        <f>'Исходные данные'!B931</f>
        <v>3.57</v>
      </c>
      <c r="F929" s="12">
        <f t="shared" si="126"/>
        <v>0.6685393258426966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-0.40266005718055581</v>
      </c>
      <c r="J929" s="18">
        <f t="shared" si="129"/>
        <v>-8.6942825584090805E-5</v>
      </c>
      <c r="K929" s="12">
        <f t="shared" si="133"/>
        <v>0.65059823110089032</v>
      </c>
      <c r="L929" s="12">
        <f t="shared" si="130"/>
        <v>-0.42986298382009835</v>
      </c>
      <c r="M929" s="12">
        <f t="shared" si="134"/>
        <v>0.18478218485871808</v>
      </c>
      <c r="N929" s="18">
        <f t="shared" si="131"/>
        <v>3.989838322109726E-5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5.36</v>
      </c>
      <c r="D930" s="5" t="str">
        <f>'Исходные данные'!A932</f>
        <v>09.07.2013</v>
      </c>
      <c r="E930" s="1">
        <f>'Исходные данные'!B932</f>
        <v>3.61</v>
      </c>
      <c r="F930" s="12">
        <f t="shared" si="126"/>
        <v>0.67350746268656714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-0.39525620273792111</v>
      </c>
      <c r="J930" s="18">
        <f t="shared" si="129"/>
        <v>-8.5105977233881252E-5</v>
      </c>
      <c r="K930" s="12">
        <f t="shared" si="133"/>
        <v>0.65543304173587436</v>
      </c>
      <c r="L930" s="12">
        <f t="shared" si="130"/>
        <v>-0.42245912937746372</v>
      </c>
      <c r="M930" s="12">
        <f t="shared" si="134"/>
        <v>0.17847171599436457</v>
      </c>
      <c r="N930" s="18">
        <f t="shared" si="131"/>
        <v>3.8428264232400539E-5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5.43</v>
      </c>
      <c r="D931" s="5" t="str">
        <f>'Исходные данные'!A933</f>
        <v>08.07.2013</v>
      </c>
      <c r="E931" s="1">
        <f>'Исходные данные'!B933</f>
        <v>3.61</v>
      </c>
      <c r="F931" s="12">
        <f t="shared" si="126"/>
        <v>0.66482504604051562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-0.40823136160105455</v>
      </c>
      <c r="J931" s="18">
        <f t="shared" si="129"/>
        <v>-8.7654436820946979E-5</v>
      </c>
      <c r="K931" s="12">
        <f t="shared" si="133"/>
        <v>0.64698362867482262</v>
      </c>
      <c r="L931" s="12">
        <f t="shared" si="130"/>
        <v>-0.43543428824059704</v>
      </c>
      <c r="M931" s="12">
        <f t="shared" si="134"/>
        <v>0.18960301937559529</v>
      </c>
      <c r="N931" s="18">
        <f t="shared" si="131"/>
        <v>4.0711095340000872E-5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5.46</v>
      </c>
      <c r="D932" s="5" t="str">
        <f>'Исходные данные'!A934</f>
        <v>05.07.2013</v>
      </c>
      <c r="E932" s="1">
        <f>'Исходные данные'!B934</f>
        <v>3.63</v>
      </c>
      <c r="F932" s="12">
        <f t="shared" si="126"/>
        <v>0.6648351648351648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-0.40821614148005431</v>
      </c>
      <c r="J932" s="18">
        <f t="shared" si="129"/>
        <v>-8.7406530343080957E-5</v>
      </c>
      <c r="K932" s="12">
        <f t="shared" si="133"/>
        <v>0.64699347591887413</v>
      </c>
      <c r="L932" s="12">
        <f t="shared" si="130"/>
        <v>-0.43541906811959685</v>
      </c>
      <c r="M932" s="12">
        <f t="shared" si="134"/>
        <v>0.18958976488213808</v>
      </c>
      <c r="N932" s="18">
        <f t="shared" si="131"/>
        <v>4.0594630767969951E-5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5.45</v>
      </c>
      <c r="D933" s="5" t="str">
        <f>'Исходные данные'!A935</f>
        <v>04.07.2013</v>
      </c>
      <c r="E933" s="1">
        <f>'Исходные данные'!B935</f>
        <v>3.62</v>
      </c>
      <c r="F933" s="12">
        <f t="shared" si="126"/>
        <v>0.66422018348623857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-0.40914158283747298</v>
      </c>
      <c r="J933" s="18">
        <f t="shared" si="129"/>
        <v>-8.7360175526957054E-5</v>
      </c>
      <c r="K933" s="12">
        <f t="shared" si="133"/>
        <v>0.64639499836893033</v>
      </c>
      <c r="L933" s="12">
        <f t="shared" si="130"/>
        <v>-0.43634450947701542</v>
      </c>
      <c r="M933" s="12">
        <f t="shared" si="134"/>
        <v>0.19039653095073716</v>
      </c>
      <c r="N933" s="18">
        <f t="shared" si="131"/>
        <v>4.0653590496049429E-5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5.33</v>
      </c>
      <c r="D934" s="5" t="str">
        <f>'Исходные данные'!A936</f>
        <v>03.07.2013</v>
      </c>
      <c r="E934" s="1">
        <f>'Исходные данные'!B936</f>
        <v>3.61</v>
      </c>
      <c r="F934" s="12">
        <f t="shared" si="126"/>
        <v>0.67729831144465291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-0.38964346583296361</v>
      </c>
      <c r="J934" s="18">
        <f t="shared" si="129"/>
        <v>-8.2964718515682431E-5</v>
      </c>
      <c r="K934" s="12">
        <f t="shared" si="133"/>
        <v>0.65912215829348719</v>
      </c>
      <c r="L934" s="12">
        <f t="shared" si="130"/>
        <v>-0.41684639247250621</v>
      </c>
      <c r="M934" s="12">
        <f t="shared" si="134"/>
        <v>0.17376091491734263</v>
      </c>
      <c r="N934" s="18">
        <f t="shared" si="131"/>
        <v>3.6997990879500045E-5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5.26</v>
      </c>
      <c r="D935" s="5" t="str">
        <f>'Исходные данные'!A937</f>
        <v>02.07.2013</v>
      </c>
      <c r="E935" s="1">
        <f>'Исходные данные'!B937</f>
        <v>3.62</v>
      </c>
      <c r="F935" s="12">
        <f t="shared" si="126"/>
        <v>0.68821292775665399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-0.37365700091193882</v>
      </c>
      <c r="J935" s="18">
        <f t="shared" si="129"/>
        <v>-7.9338747376624772E-5</v>
      </c>
      <c r="K935" s="12">
        <f t="shared" si="133"/>
        <v>0.66974386713130607</v>
      </c>
      <c r="L935" s="12">
        <f t="shared" si="130"/>
        <v>-0.40085992755148131</v>
      </c>
      <c r="M935" s="12">
        <f t="shared" si="134"/>
        <v>0.16068868151657881</v>
      </c>
      <c r="N935" s="18">
        <f t="shared" si="131"/>
        <v>3.4119094993569593E-5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5.16</v>
      </c>
      <c r="D936" s="5" t="str">
        <f>'Исходные данные'!A938</f>
        <v>01.07.2013</v>
      </c>
      <c r="E936" s="1">
        <f>'Исходные данные'!B938</f>
        <v>3.54</v>
      </c>
      <c r="F936" s="12">
        <f t="shared" si="126"/>
        <v>0.68604651162790697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-0.3768098523477883</v>
      </c>
      <c r="J936" s="18">
        <f t="shared" si="129"/>
        <v>-7.978488708645195E-5</v>
      </c>
      <c r="K936" s="12">
        <f t="shared" si="133"/>
        <v>0.66763558950767543</v>
      </c>
      <c r="L936" s="12">
        <f t="shared" si="130"/>
        <v>-0.40401277898733085</v>
      </c>
      <c r="M936" s="12">
        <f t="shared" si="134"/>
        <v>0.16322632558506581</v>
      </c>
      <c r="N936" s="18">
        <f t="shared" si="131"/>
        <v>3.4561182185653001E-5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5.24</v>
      </c>
      <c r="D937" s="5" t="str">
        <f>'Исходные данные'!A939</f>
        <v>28.06.2013</v>
      </c>
      <c r="E937" s="1">
        <f>'Исходные данные'!B939</f>
        <v>3.5</v>
      </c>
      <c r="F937" s="12">
        <f t="shared" si="126"/>
        <v>0.66793893129770987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-0.40355852983758289</v>
      </c>
      <c r="J937" s="18">
        <f t="shared" si="129"/>
        <v>-8.5210102103788605E-5</v>
      </c>
      <c r="K937" s="12">
        <f t="shared" si="133"/>
        <v>0.65001394889963227</v>
      </c>
      <c r="L937" s="12">
        <f t="shared" si="130"/>
        <v>-0.43076145647712533</v>
      </c>
      <c r="M937" s="12">
        <f t="shared" si="134"/>
        <v>0.18555543238629429</v>
      </c>
      <c r="N937" s="18">
        <f t="shared" si="131"/>
        <v>3.9179440330284163E-5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5.23</v>
      </c>
      <c r="D938" s="5" t="str">
        <f>'Исходные данные'!A940</f>
        <v>27.06.2013</v>
      </c>
      <c r="E938" s="1">
        <f>'Исходные данные'!B940</f>
        <v>3.51</v>
      </c>
      <c r="F938" s="12">
        <f t="shared" si="126"/>
        <v>0.67112810707456971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-0.39879524059905719</v>
      </c>
      <c r="J938" s="18">
        <f t="shared" si="129"/>
        <v>-8.3969330489432704E-5</v>
      </c>
      <c r="K938" s="12">
        <f t="shared" si="133"/>
        <v>0.65311753912819426</v>
      </c>
      <c r="L938" s="12">
        <f t="shared" si="130"/>
        <v>-0.42599816723859968</v>
      </c>
      <c r="M938" s="12">
        <f t="shared" si="134"/>
        <v>0.1814744384906459</v>
      </c>
      <c r="N938" s="18">
        <f t="shared" si="131"/>
        <v>3.8210804818319338E-5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5.21</v>
      </c>
      <c r="D939" s="5" t="str">
        <f>'Исходные данные'!A941</f>
        <v>26.06.2013</v>
      </c>
      <c r="E939" s="1">
        <f>'Исходные данные'!B941</f>
        <v>3.53</v>
      </c>
      <c r="F939" s="12">
        <f t="shared" si="126"/>
        <v>0.6775431861804222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-0.38928198482007026</v>
      </c>
      <c r="J939" s="18">
        <f t="shared" si="129"/>
        <v>-8.1737471535928827E-5</v>
      </c>
      <c r="K939" s="12">
        <f t="shared" si="133"/>
        <v>0.65936046150733629</v>
      </c>
      <c r="L939" s="12">
        <f t="shared" si="130"/>
        <v>-0.41648491145961275</v>
      </c>
      <c r="M939" s="12">
        <f t="shared" si="134"/>
        <v>0.17345968147352142</v>
      </c>
      <c r="N939" s="18">
        <f t="shared" si="131"/>
        <v>3.6421299546205591E-5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5.25</v>
      </c>
      <c r="D940" s="5" t="str">
        <f>'Исходные данные'!A942</f>
        <v>25.06.2013</v>
      </c>
      <c r="E940" s="1">
        <f>'Исходные данные'!B942</f>
        <v>3.54</v>
      </c>
      <c r="F940" s="12">
        <f t="shared" si="126"/>
        <v>0.67428571428571427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-0.3941013494578493</v>
      </c>
      <c r="J940" s="18">
        <f t="shared" si="129"/>
        <v>-8.2518435333844926E-5</v>
      </c>
      <c r="K940" s="12">
        <f t="shared" si="133"/>
        <v>0.65619040797325812</v>
      </c>
      <c r="L940" s="12">
        <f t="shared" si="130"/>
        <v>-0.42130427609739191</v>
      </c>
      <c r="M940" s="12">
        <f t="shared" si="134"/>
        <v>0.17749729305794737</v>
      </c>
      <c r="N940" s="18">
        <f t="shared" si="131"/>
        <v>3.7165056448763274E-5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5.34</v>
      </c>
      <c r="D941" s="5" t="str">
        <f>'Исходные данные'!A943</f>
        <v>24.06.2013</v>
      </c>
      <c r="E941" s="1">
        <f>'Исходные данные'!B943</f>
        <v>3.51</v>
      </c>
      <c r="F941" s="12">
        <f t="shared" si="126"/>
        <v>0.65730337078651679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-0.41960961549432912</v>
      </c>
      <c r="J941" s="18">
        <f t="shared" si="129"/>
        <v>-8.7614233045550758E-5</v>
      </c>
      <c r="K941" s="12">
        <f t="shared" si="133"/>
        <v>0.63966380704877457</v>
      </c>
      <c r="L941" s="12">
        <f t="shared" si="130"/>
        <v>-0.44681254213387156</v>
      </c>
      <c r="M941" s="12">
        <f t="shared" si="134"/>
        <v>0.1996414478081327</v>
      </c>
      <c r="N941" s="18">
        <f t="shared" si="131"/>
        <v>4.1685013135856719E-5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5.36</v>
      </c>
      <c r="D942" s="5" t="str">
        <f>'Исходные данные'!A944</f>
        <v>21.06.2013</v>
      </c>
      <c r="E942" s="1">
        <f>'Исходные данные'!B944</f>
        <v>3.55</v>
      </c>
      <c r="F942" s="12">
        <f t="shared" si="126"/>
        <v>0.66231343283582078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-0.41201637159538634</v>
      </c>
      <c r="J942" s="18">
        <f t="shared" si="129"/>
        <v>-8.5788658071592051E-5</v>
      </c>
      <c r="K942" s="12">
        <f t="shared" si="133"/>
        <v>0.64453941777350521</v>
      </c>
      <c r="L942" s="12">
        <f t="shared" si="130"/>
        <v>-0.43921929823492889</v>
      </c>
      <c r="M942" s="12">
        <f t="shared" si="134"/>
        <v>0.19291359194198335</v>
      </c>
      <c r="N942" s="18">
        <f t="shared" si="131"/>
        <v>4.0167816905892009E-5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5.4</v>
      </c>
      <c r="D943" s="5" t="str">
        <f>'Исходные данные'!A945</f>
        <v>20.06.2013</v>
      </c>
      <c r="E943" s="1">
        <f>'Исходные данные'!B945</f>
        <v>3.56</v>
      </c>
      <c r="F943" s="12">
        <f t="shared" si="126"/>
        <v>0.65925925925925921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-0.41663840870628971</v>
      </c>
      <c r="J943" s="18">
        <f t="shared" si="129"/>
        <v>-8.6508916878110347E-5</v>
      </c>
      <c r="K943" s="12">
        <f t="shared" si="133"/>
        <v>0.64156720679117984</v>
      </c>
      <c r="L943" s="12">
        <f t="shared" si="130"/>
        <v>-0.44384133534583226</v>
      </c>
      <c r="M943" s="12">
        <f t="shared" si="134"/>
        <v>0.19699513096157148</v>
      </c>
      <c r="N943" s="18">
        <f t="shared" si="131"/>
        <v>4.0903179000380475E-5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5.44</v>
      </c>
      <c r="D944" s="5" t="str">
        <f>'Исходные данные'!A946</f>
        <v>19.06.2013</v>
      </c>
      <c r="E944" s="1">
        <f>'Исходные данные'!B946</f>
        <v>3.63</v>
      </c>
      <c r="F944" s="12">
        <f t="shared" si="126"/>
        <v>0.66727941176470584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-0.40454641259109192</v>
      </c>
      <c r="J944" s="18">
        <f t="shared" si="129"/>
        <v>-8.3763746617354507E-5</v>
      </c>
      <c r="K944" s="12">
        <f t="shared" si="133"/>
        <v>0.64937212840387004</v>
      </c>
      <c r="L944" s="12">
        <f t="shared" si="130"/>
        <v>-0.43174933923063435</v>
      </c>
      <c r="M944" s="12">
        <f t="shared" si="134"/>
        <v>0.18640749192608932</v>
      </c>
      <c r="N944" s="18">
        <f t="shared" si="131"/>
        <v>3.8596782557693913E-5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5.35</v>
      </c>
      <c r="D945" s="5" t="str">
        <f>'Исходные данные'!A947</f>
        <v>18.06.2013</v>
      </c>
      <c r="E945" s="1">
        <f>'Исходные данные'!B947</f>
        <v>3.62</v>
      </c>
      <c r="F945" s="12">
        <f t="shared" si="126"/>
        <v>0.67663551401869171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-0.39062253507023531</v>
      </c>
      <c r="J945" s="18">
        <f t="shared" si="129"/>
        <v>-8.0654982933473104E-5</v>
      </c>
      <c r="K945" s="12">
        <f t="shared" si="133"/>
        <v>0.65847714787115341</v>
      </c>
      <c r="L945" s="12">
        <f t="shared" si="130"/>
        <v>-0.4178254617097778</v>
      </c>
      <c r="M945" s="12">
        <f t="shared" si="134"/>
        <v>0.17457811645298896</v>
      </c>
      <c r="N945" s="18">
        <f t="shared" si="131"/>
        <v>3.6046550669540769E-5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5.22</v>
      </c>
      <c r="D946" s="5" t="str">
        <f>'Исходные данные'!A948</f>
        <v>17.06.2013</v>
      </c>
      <c r="E946" s="1">
        <f>'Исходные данные'!B948</f>
        <v>3.59</v>
      </c>
      <c r="F946" s="12">
        <f t="shared" si="126"/>
        <v>0.6877394636015326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-0.37434519939435978</v>
      </c>
      <c r="J946" s="18">
        <f t="shared" si="129"/>
        <v>-7.7078338942095022E-5</v>
      </c>
      <c r="K946" s="12">
        <f t="shared" si="133"/>
        <v>0.66928310898304999</v>
      </c>
      <c r="L946" s="12">
        <f t="shared" si="130"/>
        <v>-0.40154812603390233</v>
      </c>
      <c r="M946" s="12">
        <f t="shared" si="134"/>
        <v>0.16124089752133866</v>
      </c>
      <c r="N946" s="18">
        <f t="shared" si="131"/>
        <v>3.3199786108074786E-5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5.26</v>
      </c>
      <c r="D947" s="5" t="str">
        <f>'Исходные данные'!A949</f>
        <v>14.06.2013</v>
      </c>
      <c r="E947" s="1">
        <f>'Исходные данные'!B949</f>
        <v>3.56</v>
      </c>
      <c r="F947" s="12">
        <f t="shared" si="126"/>
        <v>0.67680608365019013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-0.39037048188567941</v>
      </c>
      <c r="J947" s="18">
        <f t="shared" si="129"/>
        <v>-8.0153634336946594E-5</v>
      </c>
      <c r="K947" s="12">
        <f t="shared" si="133"/>
        <v>0.65864314005178171</v>
      </c>
      <c r="L947" s="12">
        <f t="shared" si="130"/>
        <v>-0.41757340852522185</v>
      </c>
      <c r="M947" s="12">
        <f t="shared" si="134"/>
        <v>0.17436755150737177</v>
      </c>
      <c r="N947" s="18">
        <f t="shared" si="131"/>
        <v>3.5802381615123054E-5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5.28</v>
      </c>
      <c r="D948" s="5" t="str">
        <f>'Исходные данные'!A950</f>
        <v>13.06.2013</v>
      </c>
      <c r="E948" s="1">
        <f>'Исходные данные'!B950</f>
        <v>3.49</v>
      </c>
      <c r="F948" s="12">
        <f t="shared" si="126"/>
        <v>0.66098484848484851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-0.41402436150383426</v>
      </c>
      <c r="J948" s="18">
        <f t="shared" si="129"/>
        <v>-8.4773148572233939E-5</v>
      </c>
      <c r="K948" s="12">
        <f t="shared" si="133"/>
        <v>0.64324648765675951</v>
      </c>
      <c r="L948" s="12">
        <f t="shared" si="130"/>
        <v>-0.44122728814337681</v>
      </c>
      <c r="M948" s="12">
        <f t="shared" si="134"/>
        <v>0.19468151980235843</v>
      </c>
      <c r="N948" s="18">
        <f t="shared" si="131"/>
        <v>3.9861822001314275E-5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5.24</v>
      </c>
      <c r="D949" s="5" t="str">
        <f>'Исходные данные'!A951</f>
        <v>11.06.2013</v>
      </c>
      <c r="E949" s="1">
        <f>'Исходные данные'!B951</f>
        <v>3.57</v>
      </c>
      <c r="F949" s="12">
        <f t="shared" si="126"/>
        <v>0.68129770992366412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-0.38375590254140307</v>
      </c>
      <c r="J949" s="18">
        <f t="shared" si="129"/>
        <v>-7.8356252190959528E-5</v>
      </c>
      <c r="K949" s="12">
        <f t="shared" si="133"/>
        <v>0.66301422787762498</v>
      </c>
      <c r="L949" s="12">
        <f t="shared" si="130"/>
        <v>-0.41095882918094551</v>
      </c>
      <c r="M949" s="12">
        <f t="shared" si="134"/>
        <v>0.1688871592817735</v>
      </c>
      <c r="N949" s="18">
        <f t="shared" si="131"/>
        <v>3.4483807954119117E-5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5.28</v>
      </c>
      <c r="D950" s="5" t="str">
        <f>'Исходные данные'!A952</f>
        <v>10.06.2013</v>
      </c>
      <c r="E950" s="1">
        <f>'Исходные данные'!B952</f>
        <v>3.66</v>
      </c>
      <c r="F950" s="12">
        <f t="shared" si="126"/>
        <v>0.69318181818181812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-0.36646295030489529</v>
      </c>
      <c r="J950" s="18">
        <f t="shared" si="129"/>
        <v>-7.4616492448972298E-5</v>
      </c>
      <c r="K950" s="12">
        <f t="shared" si="133"/>
        <v>0.67457941112428066</v>
      </c>
      <c r="L950" s="12">
        <f t="shared" si="130"/>
        <v>-0.39366587694443783</v>
      </c>
      <c r="M950" s="12">
        <f t="shared" si="134"/>
        <v>0.15497282267043322</v>
      </c>
      <c r="N950" s="18">
        <f t="shared" si="131"/>
        <v>3.155442710637871E-5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5.22</v>
      </c>
      <c r="D951" s="5" t="str">
        <f>'Исходные данные'!A953</f>
        <v>07.06.2013</v>
      </c>
      <c r="E951" s="1">
        <f>'Исходные данные'!B953</f>
        <v>3.69</v>
      </c>
      <c r="F951" s="12">
        <f t="shared" si="126"/>
        <v>0.7068965517241379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-0.34687094384211159</v>
      </c>
      <c r="J951" s="18">
        <f t="shared" si="129"/>
        <v>-7.04301880113512E-5</v>
      </c>
      <c r="K951" s="12">
        <f t="shared" si="133"/>
        <v>0.68792609252018222</v>
      </c>
      <c r="L951" s="12">
        <f t="shared" si="130"/>
        <v>-0.37407387048165414</v>
      </c>
      <c r="M951" s="12">
        <f t="shared" si="134"/>
        <v>0.13993126057712532</v>
      </c>
      <c r="N951" s="18">
        <f t="shared" si="131"/>
        <v>2.8412252931736707E-5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5.23</v>
      </c>
      <c r="D952" s="5" t="str">
        <f>'Исходные данные'!A954</f>
        <v>06.06.2013</v>
      </c>
      <c r="E952" s="1">
        <f>'Исходные данные'!B954</f>
        <v>3.65</v>
      </c>
      <c r="F952" s="12">
        <f t="shared" si="126"/>
        <v>0.69789674952198844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-0.35968411048243154</v>
      </c>
      <c r="J952" s="18">
        <f t="shared" si="129"/>
        <v>-7.2827994002065376E-5</v>
      </c>
      <c r="K952" s="12">
        <f t="shared" si="133"/>
        <v>0.67916781134413362</v>
      </c>
      <c r="L952" s="12">
        <f t="shared" si="130"/>
        <v>-0.38688703712197403</v>
      </c>
      <c r="M952" s="12">
        <f t="shared" si="134"/>
        <v>0.14968157949301966</v>
      </c>
      <c r="N952" s="18">
        <f t="shared" si="131"/>
        <v>3.0307174700923459E-5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5.16</v>
      </c>
      <c r="D953" s="5" t="str">
        <f>'Исходные данные'!A955</f>
        <v>05.06.2013</v>
      </c>
      <c r="E953" s="1">
        <f>'Исходные данные'!B955</f>
        <v>3.68</v>
      </c>
      <c r="F953" s="12">
        <f t="shared" si="126"/>
        <v>0.71317829457364346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-0.33802382731263175</v>
      </c>
      <c r="J953" s="18">
        <f t="shared" si="129"/>
        <v>-6.8251245201995868E-5</v>
      </c>
      <c r="K953" s="12">
        <f t="shared" si="133"/>
        <v>0.69403925688933499</v>
      </c>
      <c r="L953" s="12">
        <f t="shared" si="130"/>
        <v>-0.3652267539521743</v>
      </c>
      <c r="M953" s="12">
        <f t="shared" si="134"/>
        <v>0.13339058180244204</v>
      </c>
      <c r="N953" s="18">
        <f t="shared" si="131"/>
        <v>2.6933229466735721E-5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5.12</v>
      </c>
      <c r="D954" s="5" t="str">
        <f>'Исходные данные'!A956</f>
        <v>04.06.2013</v>
      </c>
      <c r="E954" s="1">
        <f>'Исходные данные'!B956</f>
        <v>3.73</v>
      </c>
      <c r="F954" s="12">
        <f t="shared" si="126"/>
        <v>0.728515625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-0.31674620539569226</v>
      </c>
      <c r="J954" s="18">
        <f t="shared" si="129"/>
        <v>-6.3776525362855576E-5</v>
      </c>
      <c r="K954" s="12">
        <f t="shared" si="133"/>
        <v>0.70896499073845387</v>
      </c>
      <c r="L954" s="12">
        <f t="shared" si="130"/>
        <v>-0.34394913203523475</v>
      </c>
      <c r="M954" s="12">
        <f t="shared" si="134"/>
        <v>0.1183010054277913</v>
      </c>
      <c r="N954" s="18">
        <f t="shared" si="131"/>
        <v>2.3819786771214961E-5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5.24</v>
      </c>
      <c r="D955" s="5" t="str">
        <f>'Исходные данные'!A957</f>
        <v>03.06.2013</v>
      </c>
      <c r="E955" s="1">
        <f>'Исходные данные'!B957</f>
        <v>3.7</v>
      </c>
      <c r="F955" s="12">
        <f t="shared" si="126"/>
        <v>0.70610687022900764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-0.347988678682772</v>
      </c>
      <c r="J955" s="18">
        <f t="shared" si="129"/>
        <v>-6.9871604803287254E-5</v>
      </c>
      <c r="K955" s="12">
        <f t="shared" si="133"/>
        <v>0.68715760312246843</v>
      </c>
      <c r="L955" s="12">
        <f t="shared" si="130"/>
        <v>-0.37519160532231455</v>
      </c>
      <c r="M955" s="12">
        <f t="shared" si="134"/>
        <v>0.1407687407043354</v>
      </c>
      <c r="N955" s="18">
        <f t="shared" si="131"/>
        <v>2.8264533939381518E-5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5.24</v>
      </c>
      <c r="D956" s="5" t="str">
        <f>'Исходные данные'!A958</f>
        <v>31.05.2013</v>
      </c>
      <c r="E956" s="1">
        <f>'Исходные данные'!B958</f>
        <v>3.73</v>
      </c>
      <c r="F956" s="12">
        <f t="shared" si="126"/>
        <v>0.71183206106870223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-0.33991326467722671</v>
      </c>
      <c r="J956" s="18">
        <f t="shared" si="129"/>
        <v>-6.8059677245724894E-5</v>
      </c>
      <c r="K956" s="12">
        <f t="shared" si="133"/>
        <v>0.69272915125589374</v>
      </c>
      <c r="L956" s="12">
        <f t="shared" si="130"/>
        <v>-0.36711619131676926</v>
      </c>
      <c r="M956" s="12">
        <f t="shared" si="134"/>
        <v>0.13477429792693069</v>
      </c>
      <c r="N956" s="18">
        <f t="shared" si="131"/>
        <v>2.6985399427222231E-5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5.23</v>
      </c>
      <c r="D957" s="5" t="str">
        <f>'Исходные данные'!A959</f>
        <v>30.05.2013</v>
      </c>
      <c r="E957" s="1">
        <f>'Исходные данные'!B959</f>
        <v>3.77</v>
      </c>
      <c r="F957" s="12">
        <f t="shared" si="126"/>
        <v>0.72084130019120451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-0.32733627661691223</v>
      </c>
      <c r="J957" s="18">
        <f t="shared" si="129"/>
        <v>-6.535850053926224E-5</v>
      </c>
      <c r="K957" s="12">
        <f t="shared" si="133"/>
        <v>0.70149661610065306</v>
      </c>
      <c r="L957" s="12">
        <f t="shared" si="130"/>
        <v>-0.35453920325645477</v>
      </c>
      <c r="M957" s="12">
        <f t="shared" si="134"/>
        <v>0.12569804664572171</v>
      </c>
      <c r="N957" s="18">
        <f t="shared" si="131"/>
        <v>2.5097847187567573E-5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5.18</v>
      </c>
      <c r="D958" s="5" t="str">
        <f>'Исходные данные'!A960</f>
        <v>29.05.2013</v>
      </c>
      <c r="E958" s="1">
        <f>'Исходные данные'!B960</f>
        <v>3.78</v>
      </c>
      <c r="F958" s="12">
        <f t="shared" si="126"/>
        <v>0.72972972972972971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-0.31508104663989539</v>
      </c>
      <c r="J958" s="18">
        <f t="shared" si="129"/>
        <v>-6.2735937274643546E-5</v>
      </c>
      <c r="K958" s="12">
        <f t="shared" si="133"/>
        <v>0.71014651343876434</v>
      </c>
      <c r="L958" s="12">
        <f t="shared" si="130"/>
        <v>-0.34228397327943783</v>
      </c>
      <c r="M958" s="12">
        <f t="shared" si="134"/>
        <v>0.11715831836395887</v>
      </c>
      <c r="N958" s="18">
        <f t="shared" si="131"/>
        <v>2.3327448573840638E-5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5.09</v>
      </c>
      <c r="D959" s="5" t="str">
        <f>'Исходные данные'!A961</f>
        <v>28.05.2013</v>
      </c>
      <c r="E959" s="1">
        <f>'Исходные данные'!B961</f>
        <v>3.82</v>
      </c>
      <c r="F959" s="12">
        <f t="shared" si="126"/>
        <v>0.75049115913555986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-0.28702740794394765</v>
      </c>
      <c r="J959" s="18">
        <f t="shared" si="129"/>
        <v>-5.6990655170706155E-5</v>
      </c>
      <c r="K959" s="12">
        <f t="shared" si="133"/>
        <v>0.73035078374034013</v>
      </c>
      <c r="L959" s="12">
        <f t="shared" si="130"/>
        <v>-0.31423033458349009</v>
      </c>
      <c r="M959" s="12">
        <f t="shared" si="134"/>
        <v>9.8740703172452093E-2</v>
      </c>
      <c r="N959" s="18">
        <f t="shared" si="131"/>
        <v>1.9605435613706964E-5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5.05</v>
      </c>
      <c r="D960" s="5" t="str">
        <f>'Исходные данные'!A962</f>
        <v>27.05.2013</v>
      </c>
      <c r="E960" s="1">
        <f>'Исходные данные'!B962</f>
        <v>3.78</v>
      </c>
      <c r="F960" s="12">
        <f t="shared" si="126"/>
        <v>0.74851485148514851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-0.28966423365577215</v>
      </c>
      <c r="J960" s="18">
        <f t="shared" si="129"/>
        <v>-5.7353684631557343E-5</v>
      </c>
      <c r="K960" s="12">
        <f t="shared" si="133"/>
        <v>0.72842751279461371</v>
      </c>
      <c r="L960" s="12">
        <f t="shared" si="130"/>
        <v>-0.31686716029531459</v>
      </c>
      <c r="M960" s="12">
        <f t="shared" si="134"/>
        <v>0.10040479727361655</v>
      </c>
      <c r="N960" s="18">
        <f t="shared" si="131"/>
        <v>1.9880207527346208E-5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5.0599999999999996</v>
      </c>
      <c r="D961" s="5" t="str">
        <f>'Исходные данные'!A963</f>
        <v>24.05.2013</v>
      </c>
      <c r="E961" s="1">
        <f>'Исходные данные'!B963</f>
        <v>3.79</v>
      </c>
      <c r="F961" s="12">
        <f t="shared" si="126"/>
        <v>0.74901185770751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-0.28900046420503905</v>
      </c>
      <c r="J961" s="18">
        <f t="shared" si="129"/>
        <v>-5.7062547940649563E-5</v>
      </c>
      <c r="K961" s="12">
        <f t="shared" si="133"/>
        <v>0.72891118122908749</v>
      </c>
      <c r="L961" s="12">
        <f t="shared" si="130"/>
        <v>-0.31620339084458154</v>
      </c>
      <c r="M961" s="12">
        <f t="shared" si="134"/>
        <v>9.9984584381611161E-2</v>
      </c>
      <c r="N961" s="18">
        <f t="shared" si="131"/>
        <v>1.9741750779866492E-5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5.25</v>
      </c>
      <c r="D962" s="5" t="str">
        <f>'Исходные данные'!A964</f>
        <v>23.05.2013</v>
      </c>
      <c r="E962" s="1">
        <f>'Исходные данные'!B964</f>
        <v>3.83</v>
      </c>
      <c r="F962" s="12">
        <f t="shared" ref="F962:F1025" si="135">E962/C962</f>
        <v>0.72952380952380957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-0.3153632734109777</v>
      </c>
      <c r="J962" s="18">
        <f t="shared" ref="J962:J1025" si="138">H962*I962</f>
        <v>-6.2094038075217721E-5</v>
      </c>
      <c r="K962" s="12">
        <f t="shared" si="133"/>
        <v>0.70994611936089802</v>
      </c>
      <c r="L962" s="12">
        <f t="shared" ref="L962:L1025" si="139">LN(K962)</f>
        <v>-0.34256620005052019</v>
      </c>
      <c r="M962" s="12">
        <f t="shared" si="134"/>
        <v>0.11735160141705298</v>
      </c>
      <c r="N962" s="18">
        <f t="shared" ref="N962:N1025" si="140">M962*H962</f>
        <v>2.3106161753598189E-5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5.22</v>
      </c>
      <c r="D963" s="5" t="str">
        <f>'Исходные данные'!A965</f>
        <v>22.05.2013</v>
      </c>
      <c r="E963" s="1">
        <f>'Исходные данные'!B965</f>
        <v>3.93</v>
      </c>
      <c r="F963" s="12">
        <f t="shared" si="135"/>
        <v>0.75287356321839083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-0.28385797601337748</v>
      </c>
      <c r="J963" s="18">
        <f t="shared" si="138"/>
        <v>-5.5734750324425379E-5</v>
      </c>
      <c r="K963" s="12">
        <f t="shared" ref="K963:K1026" si="142">F963/GEOMEAN(F$2:F$1242)</f>
        <v>0.73266925300929986</v>
      </c>
      <c r="L963" s="12">
        <f t="shared" si="139"/>
        <v>-0.31106090265291991</v>
      </c>
      <c r="M963" s="12">
        <f t="shared" ref="M963:M1026" si="143">POWER(L963-AVERAGE(L$2:L$1242),2)</f>
        <v>9.6758885159249283E-2</v>
      </c>
      <c r="N963" s="18">
        <f t="shared" si="140"/>
        <v>1.8998346926021754E-5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5.1100000000000003</v>
      </c>
      <c r="D964" s="5" t="str">
        <f>'Исходные данные'!A966</f>
        <v>21.05.2013</v>
      </c>
      <c r="E964" s="1">
        <f>'Исходные данные'!B966</f>
        <v>3.88</v>
      </c>
      <c r="F964" s="12">
        <f t="shared" si="135"/>
        <v>0.75929549902152638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-0.27536425058043107</v>
      </c>
      <c r="J964" s="18">
        <f t="shared" si="138"/>
        <v>-5.3916126601981581E-5</v>
      </c>
      <c r="K964" s="12">
        <f t="shared" si="142"/>
        <v>0.73891884807761832</v>
      </c>
      <c r="L964" s="12">
        <f t="shared" si="139"/>
        <v>-0.30256717721997356</v>
      </c>
      <c r="M964" s="12">
        <f t="shared" si="143"/>
        <v>9.1546896730862859E-2</v>
      </c>
      <c r="N964" s="18">
        <f t="shared" si="140"/>
        <v>1.792481799563892E-5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5.25</v>
      </c>
      <c r="D965" s="5" t="str">
        <f>'Исходные данные'!A967</f>
        <v>20.05.2013</v>
      </c>
      <c r="E965" s="1">
        <f>'Исходные данные'!B967</f>
        <v>3.84</v>
      </c>
      <c r="F965" s="12">
        <f t="shared" si="135"/>
        <v>0.73142857142857143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-0.3127557100038969</v>
      </c>
      <c r="J965" s="18">
        <f t="shared" si="138"/>
        <v>-6.1066431799884451E-5</v>
      </c>
      <c r="K965" s="12">
        <f t="shared" si="142"/>
        <v>0.71179976458116145</v>
      </c>
      <c r="L965" s="12">
        <f t="shared" si="139"/>
        <v>-0.33995863664343934</v>
      </c>
      <c r="M965" s="12">
        <f t="shared" si="143"/>
        <v>0.11557187462846598</v>
      </c>
      <c r="N965" s="18">
        <f t="shared" si="140"/>
        <v>2.2565733491791652E-5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5.3</v>
      </c>
      <c r="D966" s="5" t="str">
        <f>'Исходные данные'!A968</f>
        <v>17.05.2013</v>
      </c>
      <c r="E966" s="1">
        <f>'Исходные данные'!B968</f>
        <v>3.83</v>
      </c>
      <c r="F966" s="12">
        <f t="shared" si="135"/>
        <v>0.72264150943396233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-0.32484201736552143</v>
      </c>
      <c r="J966" s="18">
        <f t="shared" si="138"/>
        <v>-6.3249291523031535E-5</v>
      </c>
      <c r="K966" s="12">
        <f t="shared" si="142"/>
        <v>0.7032485144612669</v>
      </c>
      <c r="L966" s="12">
        <f t="shared" si="139"/>
        <v>-0.35204494400506398</v>
      </c>
      <c r="M966" s="12">
        <f t="shared" si="143"/>
        <v>0.12393564259952859</v>
      </c>
      <c r="N966" s="18">
        <f t="shared" si="140"/>
        <v>2.4131242788248487E-5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5.37</v>
      </c>
      <c r="D967" s="5" t="str">
        <f>'Исходные данные'!A969</f>
        <v>16.05.2013</v>
      </c>
      <c r="E967" s="1">
        <f>'Исходные данные'!B969</f>
        <v>3.82</v>
      </c>
      <c r="F967" s="12">
        <f t="shared" si="135"/>
        <v>0.71135940409683418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-0.34057748590228965</v>
      </c>
      <c r="J967" s="18">
        <f t="shared" si="138"/>
        <v>-6.6128027858261123E-5</v>
      </c>
      <c r="K967" s="12">
        <f t="shared" si="142"/>
        <v>0.69226917862911186</v>
      </c>
      <c r="L967" s="12">
        <f t="shared" si="139"/>
        <v>-0.36778041254183219</v>
      </c>
      <c r="M967" s="12">
        <f t="shared" si="143"/>
        <v>0.13526243184944023</v>
      </c>
      <c r="N967" s="18">
        <f t="shared" si="140"/>
        <v>2.6263150771164338E-5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5.51</v>
      </c>
      <c r="D968" s="5" t="str">
        <f>'Исходные данные'!A970</f>
        <v>15.05.2013</v>
      </c>
      <c r="E968" s="1">
        <f>'Исходные данные'!B970</f>
        <v>3.91</v>
      </c>
      <c r="F968" s="12">
        <f t="shared" si="135"/>
        <v>0.70961887477313979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-0.34302724916754868</v>
      </c>
      <c r="J968" s="18">
        <f t="shared" si="138"/>
        <v>-6.6417790753365969E-5</v>
      </c>
      <c r="K968" s="12">
        <f t="shared" si="142"/>
        <v>0.69057535860177477</v>
      </c>
      <c r="L968" s="12">
        <f t="shared" si="139"/>
        <v>-0.37023017580709122</v>
      </c>
      <c r="M968" s="12">
        <f t="shared" si="143"/>
        <v>0.13707038307814964</v>
      </c>
      <c r="N968" s="18">
        <f t="shared" si="140"/>
        <v>2.6539909129264341E-5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5.65</v>
      </c>
      <c r="D969" s="5" t="str">
        <f>'Исходные данные'!A971</f>
        <v>14.05.2013</v>
      </c>
      <c r="E969" s="1">
        <f>'Исходные данные'!B971</f>
        <v>4</v>
      </c>
      <c r="F969" s="12">
        <f t="shared" si="135"/>
        <v>0.70796460176991149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-0.34536118403845895</v>
      </c>
      <c r="J969" s="18">
        <f t="shared" si="138"/>
        <v>-6.6683056644438189E-5</v>
      </c>
      <c r="K969" s="12">
        <f t="shared" si="142"/>
        <v>0.68896548009791614</v>
      </c>
      <c r="L969" s="12">
        <f t="shared" si="139"/>
        <v>-0.37256411067800155</v>
      </c>
      <c r="M969" s="12">
        <f t="shared" si="143"/>
        <v>0.13880401656529015</v>
      </c>
      <c r="N969" s="18">
        <f t="shared" si="140"/>
        <v>2.6800568584071275E-5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5.63</v>
      </c>
      <c r="D970" s="5" t="str">
        <f>'Исходные данные'!A972</f>
        <v>13.05.2013</v>
      </c>
      <c r="E970" s="1">
        <f>'Исходные данные'!B972</f>
        <v>4.04</v>
      </c>
      <c r="F970" s="12">
        <f t="shared" si="135"/>
        <v>0.71758436944937831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-0.33186475017854034</v>
      </c>
      <c r="J970" s="18">
        <f t="shared" si="138"/>
        <v>-6.3898294845733715E-5</v>
      </c>
      <c r="K970" s="12">
        <f t="shared" si="142"/>
        <v>0.69832708919693764</v>
      </c>
      <c r="L970" s="12">
        <f t="shared" si="139"/>
        <v>-0.35906767681808277</v>
      </c>
      <c r="M970" s="12">
        <f t="shared" si="143"/>
        <v>0.1289295965355351</v>
      </c>
      <c r="N970" s="18">
        <f t="shared" si="140"/>
        <v>2.4824514713710728E-5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5.67</v>
      </c>
      <c r="D971" s="5" t="str">
        <f>'Исходные данные'!A973</f>
        <v>08.05.2013</v>
      </c>
      <c r="E971" s="1">
        <f>'Исходные данные'!B973</f>
        <v>4.08</v>
      </c>
      <c r="F971" s="12">
        <f t="shared" si="135"/>
        <v>0.71957671957671965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-0.32909212932359028</v>
      </c>
      <c r="J971" s="18">
        <f t="shared" si="138"/>
        <v>-6.3187592517742461E-5</v>
      </c>
      <c r="K971" s="12">
        <f t="shared" si="142"/>
        <v>0.70026597209952235</v>
      </c>
      <c r="L971" s="12">
        <f t="shared" si="139"/>
        <v>-0.35629505596313271</v>
      </c>
      <c r="M971" s="12">
        <f t="shared" si="143"/>
        <v>0.12694616690377183</v>
      </c>
      <c r="N971" s="18">
        <f t="shared" si="140"/>
        <v>2.4374398386530661E-5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5.67</v>
      </c>
      <c r="D972" s="5" t="str">
        <f>'Исходные данные'!A974</f>
        <v>07.05.2013</v>
      </c>
      <c r="E972" s="1">
        <f>'Исходные данные'!B974</f>
        <v>4.07</v>
      </c>
      <c r="F972" s="12">
        <f t="shared" si="135"/>
        <v>0.7178130511463845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-0.33154611828515707</v>
      </c>
      <c r="J972" s="18">
        <f t="shared" si="138"/>
        <v>-6.3481098026348985E-5</v>
      </c>
      <c r="K972" s="12">
        <f t="shared" si="142"/>
        <v>0.6985496339326116</v>
      </c>
      <c r="L972" s="12">
        <f t="shared" si="139"/>
        <v>-0.35874904492469967</v>
      </c>
      <c r="M972" s="12">
        <f t="shared" si="143"/>
        <v>0.12870087723438414</v>
      </c>
      <c r="N972" s="18">
        <f t="shared" si="140"/>
        <v>2.464234250743394E-5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5.76</v>
      </c>
      <c r="D973" s="5" t="str">
        <f>'Исходные данные'!A975</f>
        <v>06.05.2013</v>
      </c>
      <c r="E973" s="1">
        <f>'Исходные данные'!B975</f>
        <v>4.07</v>
      </c>
      <c r="F973" s="12">
        <f t="shared" si="135"/>
        <v>0.70659722222222232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-0.3472944752532961</v>
      </c>
      <c r="J973" s="18">
        <f t="shared" si="138"/>
        <v>-6.6310839554350134E-5</v>
      </c>
      <c r="K973" s="12">
        <f t="shared" si="142"/>
        <v>0.68763479590241472</v>
      </c>
      <c r="L973" s="12">
        <f t="shared" si="139"/>
        <v>-0.37449740189283853</v>
      </c>
      <c r="M973" s="12">
        <f t="shared" si="143"/>
        <v>0.14024830402448618</v>
      </c>
      <c r="N973" s="18">
        <f t="shared" si="140"/>
        <v>2.6778378144813741E-5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5.95</v>
      </c>
      <c r="D974" s="5" t="str">
        <f>'Исходные данные'!A976</f>
        <v>30.04.2013</v>
      </c>
      <c r="E974" s="1">
        <f>'Исходные данные'!B976</f>
        <v>4.03</v>
      </c>
      <c r="F974" s="12">
        <f t="shared" si="135"/>
        <v>0.67731092436974794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-0.38962484359894672</v>
      </c>
      <c r="J974" s="18">
        <f t="shared" si="138"/>
        <v>-7.4185574149449347E-5</v>
      </c>
      <c r="K974" s="12">
        <f t="shared" si="142"/>
        <v>0.65913443273485306</v>
      </c>
      <c r="L974" s="12">
        <f t="shared" si="139"/>
        <v>-0.41682777023848927</v>
      </c>
      <c r="M974" s="12">
        <f t="shared" si="143"/>
        <v>0.17374539004199074</v>
      </c>
      <c r="N974" s="18">
        <f t="shared" si="140"/>
        <v>3.3081569945659248E-5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6.06</v>
      </c>
      <c r="D975" s="5" t="str">
        <f>'Исходные данные'!A977</f>
        <v>29.04.2013</v>
      </c>
      <c r="E975" s="1">
        <f>'Исходные данные'!B977</f>
        <v>4.05</v>
      </c>
      <c r="F975" s="12">
        <f t="shared" si="135"/>
        <v>0.66831683168316836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-0.40299291896277528</v>
      </c>
      <c r="J975" s="18">
        <f t="shared" si="138"/>
        <v>-7.6516730693696789E-5</v>
      </c>
      <c r="K975" s="12">
        <f t="shared" si="142"/>
        <v>0.65038170785233373</v>
      </c>
      <c r="L975" s="12">
        <f t="shared" si="139"/>
        <v>-0.43019584560231766</v>
      </c>
      <c r="M975" s="12">
        <f t="shared" si="143"/>
        <v>0.1850684655734931</v>
      </c>
      <c r="N975" s="18">
        <f t="shared" si="140"/>
        <v>3.5139163180906196E-5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6.08</v>
      </c>
      <c r="D976" s="5" t="str">
        <f>'Исходные данные'!A978</f>
        <v>26.04.2013</v>
      </c>
      <c r="E976" s="1">
        <f>'Исходные данные'!B978</f>
        <v>4.0599999999999996</v>
      </c>
      <c r="F976" s="12">
        <f t="shared" si="135"/>
        <v>0.66776315789473673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-0.40382172236443453</v>
      </c>
      <c r="J976" s="18">
        <f t="shared" si="138"/>
        <v>-7.6460095615855372E-5</v>
      </c>
      <c r="K976" s="12">
        <f t="shared" si="142"/>
        <v>0.64984289259729022</v>
      </c>
      <c r="L976" s="12">
        <f t="shared" si="139"/>
        <v>-0.43102464900397697</v>
      </c>
      <c r="M976" s="12">
        <f t="shared" si="143"/>
        <v>0.18578224804900151</v>
      </c>
      <c r="N976" s="18">
        <f t="shared" si="140"/>
        <v>3.5176236598624031E-5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6.03</v>
      </c>
      <c r="D977" s="5" t="str">
        <f>'Исходные данные'!A979</f>
        <v>25.04.2013</v>
      </c>
      <c r="E977" s="1">
        <f>'Исходные данные'!B979</f>
        <v>4.0999999999999996</v>
      </c>
      <c r="F977" s="12">
        <f t="shared" si="135"/>
        <v>0.67993366500829178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-0.3857600370288321</v>
      </c>
      <c r="J977" s="18">
        <f t="shared" si="138"/>
        <v>-7.2836415396102517E-5</v>
      </c>
      <c r="K977" s="12">
        <f t="shared" si="142"/>
        <v>0.66168678882538257</v>
      </c>
      <c r="L977" s="12">
        <f t="shared" si="139"/>
        <v>-0.41296296366837454</v>
      </c>
      <c r="M977" s="12">
        <f t="shared" si="143"/>
        <v>0.17053840936176717</v>
      </c>
      <c r="N977" s="18">
        <f t="shared" si="140"/>
        <v>3.2199826920733793E-5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6</v>
      </c>
      <c r="D978" s="5" t="str">
        <f>'Исходные данные'!A980</f>
        <v>24.04.2013</v>
      </c>
      <c r="E978" s="1">
        <f>'Исходные данные'!B980</f>
        <v>4.0199999999999996</v>
      </c>
      <c r="F978" s="12">
        <f t="shared" si="135"/>
        <v>0.66999999999999993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-0.40047756659712541</v>
      </c>
      <c r="J978" s="18">
        <f t="shared" si="138"/>
        <v>-7.5404226991811644E-5</v>
      </c>
      <c r="K978" s="12">
        <f t="shared" si="142"/>
        <v>0.65201970622766536</v>
      </c>
      <c r="L978" s="12">
        <f t="shared" si="139"/>
        <v>-0.42768049323666796</v>
      </c>
      <c r="M978" s="12">
        <f t="shared" si="143"/>
        <v>0.18291060429515954</v>
      </c>
      <c r="N978" s="18">
        <f t="shared" si="140"/>
        <v>3.4439463969667075E-5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6.07</v>
      </c>
      <c r="D979" s="5" t="str">
        <f>'Исходные данные'!A981</f>
        <v>23.04.2013</v>
      </c>
      <c r="E979" s="1">
        <f>'Исходные данные'!B981</f>
        <v>3.92</v>
      </c>
      <c r="F979" s="12">
        <f t="shared" si="135"/>
        <v>0.64579901153212516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-0.43726695126903581</v>
      </c>
      <c r="J979" s="18">
        <f t="shared" si="138"/>
        <v>-8.2101354594155842E-5</v>
      </c>
      <c r="K979" s="12">
        <f t="shared" si="142"/>
        <v>0.6284681817631238</v>
      </c>
      <c r="L979" s="12">
        <f t="shared" si="139"/>
        <v>-0.46446987790857835</v>
      </c>
      <c r="M979" s="12">
        <f t="shared" si="143"/>
        <v>0.21573226748440963</v>
      </c>
      <c r="N979" s="18">
        <f t="shared" si="140"/>
        <v>4.0505945712876987E-5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6.07</v>
      </c>
      <c r="D980" s="5" t="str">
        <f>'Исходные данные'!A982</f>
        <v>22.04.2013</v>
      </c>
      <c r="E980" s="1">
        <f>'Исходные данные'!B982</f>
        <v>3.93</v>
      </c>
      <c r="F980" s="12">
        <f t="shared" si="135"/>
        <v>0.64744645799011535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-0.434719179190237</v>
      </c>
      <c r="J980" s="18">
        <f t="shared" si="138"/>
        <v>-8.1395170747082112E-5</v>
      </c>
      <c r="K980" s="12">
        <f t="shared" si="142"/>
        <v>0.63007141692068291</v>
      </c>
      <c r="L980" s="12">
        <f t="shared" si="139"/>
        <v>-0.46192210582977949</v>
      </c>
      <c r="M980" s="12">
        <f t="shared" si="143"/>
        <v>0.21337203185421796</v>
      </c>
      <c r="N980" s="18">
        <f t="shared" si="140"/>
        <v>3.9950970182122474E-5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6.15</v>
      </c>
      <c r="D981" s="5" t="str">
        <f>'Исходные данные'!A983</f>
        <v>19.04.2013</v>
      </c>
      <c r="E981" s="1">
        <f>'Исходные данные'!B983</f>
        <v>3.9</v>
      </c>
      <c r="F981" s="12">
        <f t="shared" si="135"/>
        <v>0.63414634146341453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-0.45547552868282593</v>
      </c>
      <c r="J981" s="18">
        <f t="shared" si="138"/>
        <v>-8.5043486295820322E-5</v>
      </c>
      <c r="K981" s="12">
        <f t="shared" si="142"/>
        <v>0.61712822577063342</v>
      </c>
      <c r="L981" s="12">
        <f t="shared" si="139"/>
        <v>-0.48267845532236836</v>
      </c>
      <c r="M981" s="12">
        <f t="shared" si="143"/>
        <v>0.23297849123238751</v>
      </c>
      <c r="N981" s="18">
        <f t="shared" si="140"/>
        <v>4.3500258254575948E-5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6.22</v>
      </c>
      <c r="D982" s="5" t="str">
        <f>'Исходные данные'!A984</f>
        <v>18.04.2013</v>
      </c>
      <c r="E982" s="1">
        <f>'Исходные данные'!B984</f>
        <v>3.87</v>
      </c>
      <c r="F982" s="12">
        <f t="shared" si="135"/>
        <v>0.62218649517684887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-0.47451539970939766</v>
      </c>
      <c r="J982" s="18">
        <f t="shared" si="138"/>
        <v>-8.8351207135976714E-5</v>
      </c>
      <c r="K982" s="12">
        <f t="shared" si="142"/>
        <v>0.60548933702093999</v>
      </c>
      <c r="L982" s="12">
        <f t="shared" si="139"/>
        <v>-0.50171832634894009</v>
      </c>
      <c r="M982" s="12">
        <f t="shared" si="143"/>
        <v>0.25172127899438157</v>
      </c>
      <c r="N982" s="18">
        <f t="shared" si="140"/>
        <v>4.6868613483536506E-5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6.17</v>
      </c>
      <c r="D983" s="5" t="str">
        <f>'Исходные данные'!A985</f>
        <v>17.04.2013</v>
      </c>
      <c r="E983" s="1">
        <f>'Исходные данные'!B985</f>
        <v>3.84</v>
      </c>
      <c r="F983" s="12">
        <f t="shared" si="135"/>
        <v>0.62236628849270659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-0.47422647131766105</v>
      </c>
      <c r="J983" s="18">
        <f t="shared" si="138"/>
        <v>-8.8050968695135159E-5</v>
      </c>
      <c r="K983" s="12">
        <f t="shared" si="142"/>
        <v>0.60566430535674187</v>
      </c>
      <c r="L983" s="12">
        <f t="shared" si="139"/>
        <v>-0.50142939795720354</v>
      </c>
      <c r="M983" s="12">
        <f t="shared" si="143"/>
        <v>0.25143144113572358</v>
      </c>
      <c r="N983" s="18">
        <f t="shared" si="140"/>
        <v>4.6683986009681509E-5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6.11</v>
      </c>
      <c r="D984" s="5" t="str">
        <f>'Исходные данные'!A986</f>
        <v>16.04.2013</v>
      </c>
      <c r="E984" s="1">
        <f>'Исходные данные'!B986</f>
        <v>3.97</v>
      </c>
      <c r="F984" s="12">
        <f t="shared" si="135"/>
        <v>0.64975450081833064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-0.43116067848440487</v>
      </c>
      <c r="J984" s="18">
        <f t="shared" si="138"/>
        <v>-7.9831384577176028E-5</v>
      </c>
      <c r="K984" s="12">
        <f t="shared" si="142"/>
        <v>0.63231752051294232</v>
      </c>
      <c r="L984" s="12">
        <f t="shared" si="139"/>
        <v>-0.45836360512394736</v>
      </c>
      <c r="M984" s="12">
        <f t="shared" si="143"/>
        <v>0.21009719450222189</v>
      </c>
      <c r="N984" s="18">
        <f t="shared" si="140"/>
        <v>3.8900462796955378E-5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6.11</v>
      </c>
      <c r="D985" s="5" t="str">
        <f>'Исходные данные'!A987</f>
        <v>15.04.2013</v>
      </c>
      <c r="E985" s="1">
        <f>'Исходные данные'!B987</f>
        <v>3.96</v>
      </c>
      <c r="F985" s="12">
        <f t="shared" si="135"/>
        <v>0.64811783960720126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-0.43368274791711486</v>
      </c>
      <c r="J985" s="18">
        <f t="shared" si="138"/>
        <v>-8.007424092836136E-5</v>
      </c>
      <c r="K985" s="12">
        <f t="shared" si="142"/>
        <v>0.63072478116656205</v>
      </c>
      <c r="L985" s="12">
        <f t="shared" si="139"/>
        <v>-0.4608856745566573</v>
      </c>
      <c r="M985" s="12">
        <f t="shared" si="143"/>
        <v>0.21241560501154497</v>
      </c>
      <c r="N985" s="18">
        <f t="shared" si="140"/>
        <v>3.9219956095391753E-5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6.14</v>
      </c>
      <c r="D986" s="5" t="str">
        <f>'Исходные данные'!A988</f>
        <v>12.04.2013</v>
      </c>
      <c r="E986" s="1">
        <f>'Исходные данные'!B988</f>
        <v>4.1399999999999997</v>
      </c>
      <c r="F986" s="12">
        <f t="shared" si="135"/>
        <v>0.67426710097719866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-0.39412895432182815</v>
      </c>
      <c r="J986" s="18">
        <f t="shared" si="138"/>
        <v>-7.2568006828062774E-5</v>
      </c>
      <c r="K986" s="12">
        <f t="shared" si="142"/>
        <v>0.65617229417631751</v>
      </c>
      <c r="L986" s="12">
        <f t="shared" si="139"/>
        <v>-0.42133188096137059</v>
      </c>
      <c r="M986" s="12">
        <f t="shared" si="143"/>
        <v>0.17752055391444652</v>
      </c>
      <c r="N986" s="18">
        <f t="shared" si="140"/>
        <v>3.2685527483641608E-5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6.17</v>
      </c>
      <c r="D987" s="5" t="str">
        <f>'Исходные данные'!A989</f>
        <v>11.04.2013</v>
      </c>
      <c r="E987" s="1">
        <f>'Исходные данные'!B989</f>
        <v>4.21</v>
      </c>
      <c r="F987" s="12">
        <f t="shared" si="135"/>
        <v>0.68233387358184761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-0.38223619022300648</v>
      </c>
      <c r="J987" s="18">
        <f t="shared" si="138"/>
        <v>-7.0181852391213302E-5</v>
      </c>
      <c r="K987" s="12">
        <f t="shared" si="142"/>
        <v>0.66402258477913623</v>
      </c>
      <c r="L987" s="12">
        <f t="shared" si="139"/>
        <v>-0.40943911686254902</v>
      </c>
      <c r="M987" s="12">
        <f t="shared" si="143"/>
        <v>0.16764039041718404</v>
      </c>
      <c r="N987" s="18">
        <f t="shared" si="140"/>
        <v>3.0780217666464266E-5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6.12</v>
      </c>
      <c r="D988" s="5" t="str">
        <f>'Исходные данные'!A990</f>
        <v>10.04.2013</v>
      </c>
      <c r="E988" s="1">
        <f>'Исходные данные'!B990</f>
        <v>4.28</v>
      </c>
      <c r="F988" s="12">
        <f t="shared" si="135"/>
        <v>0.69934640522875824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-0.35760908693052917</v>
      </c>
      <c r="J988" s="18">
        <f t="shared" si="138"/>
        <v>-6.5476844015928024E-5</v>
      </c>
      <c r="K988" s="12">
        <f t="shared" si="142"/>
        <v>0.68057856371437142</v>
      </c>
      <c r="L988" s="12">
        <f t="shared" si="139"/>
        <v>-0.38481201357007161</v>
      </c>
      <c r="M988" s="12">
        <f t="shared" si="143"/>
        <v>0.14808028578785293</v>
      </c>
      <c r="N988" s="18">
        <f t="shared" si="140"/>
        <v>2.711292897389055E-5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6.12</v>
      </c>
      <c r="D989" s="5" t="str">
        <f>'Исходные данные'!A991</f>
        <v>09.04.2013</v>
      </c>
      <c r="E989" s="1">
        <f>'Исходные данные'!B991</f>
        <v>4.22</v>
      </c>
      <c r="F989" s="12">
        <f t="shared" si="135"/>
        <v>0.68954248366013071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-0.37172696847631431</v>
      </c>
      <c r="J989" s="18">
        <f t="shared" si="138"/>
        <v>-6.7871810108087317E-5</v>
      </c>
      <c r="K989" s="12">
        <f t="shared" si="142"/>
        <v>0.67103774272772121</v>
      </c>
      <c r="L989" s="12">
        <f t="shared" si="139"/>
        <v>-0.3989298951158568</v>
      </c>
      <c r="M989" s="12">
        <f t="shared" si="143"/>
        <v>0.15914506121714847</v>
      </c>
      <c r="N989" s="18">
        <f t="shared" si="140"/>
        <v>2.9057518798931264E-5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6.17</v>
      </c>
      <c r="D990" s="5" t="str">
        <f>'Исходные данные'!A992</f>
        <v>08.04.2013</v>
      </c>
      <c r="E990" s="1">
        <f>'Исходные данные'!B992</f>
        <v>4.1900000000000004</v>
      </c>
      <c r="F990" s="12">
        <f t="shared" si="135"/>
        <v>0.67909238249594817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-0.38699810398325002</v>
      </c>
      <c r="J990" s="18">
        <f t="shared" si="138"/>
        <v>-7.0462876519497396E-5</v>
      </c>
      <c r="K990" s="12">
        <f t="shared" si="142"/>
        <v>0.66086808318873658</v>
      </c>
      <c r="L990" s="12">
        <f t="shared" si="139"/>
        <v>-0.41420103062279262</v>
      </c>
      <c r="M990" s="12">
        <f t="shared" si="143"/>
        <v>0.17156249376898355</v>
      </c>
      <c r="N990" s="18">
        <f t="shared" si="140"/>
        <v>3.123732826955699E-5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6.17</v>
      </c>
      <c r="D991" s="5" t="str">
        <f>'Исходные данные'!A993</f>
        <v>05.04.2013</v>
      </c>
      <c r="E991" s="1">
        <f>'Исходные данные'!B993</f>
        <v>4.2300000000000004</v>
      </c>
      <c r="F991" s="12">
        <f t="shared" si="135"/>
        <v>0.68557536466774727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-0.37749684485910967</v>
      </c>
      <c r="J991" s="18">
        <f t="shared" si="138"/>
        <v>-6.8541093159893773E-5</v>
      </c>
      <c r="K991" s="12">
        <f t="shared" si="142"/>
        <v>0.6671770863695361</v>
      </c>
      <c r="L991" s="12">
        <f t="shared" si="139"/>
        <v>-0.40469977149865216</v>
      </c>
      <c r="M991" s="12">
        <f t="shared" si="143"/>
        <v>0.16378190505106122</v>
      </c>
      <c r="N991" s="18">
        <f t="shared" si="140"/>
        <v>2.9737442749221871E-5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6.2</v>
      </c>
      <c r="D992" s="5" t="str">
        <f>'Исходные данные'!A994</f>
        <v>04.04.2013</v>
      </c>
      <c r="E992" s="1">
        <f>'Исходные данные'!B994</f>
        <v>4.2300000000000004</v>
      </c>
      <c r="F992" s="12">
        <f t="shared" si="135"/>
        <v>0.68225806451612914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-0.38234729899285913</v>
      </c>
      <c r="J992" s="18">
        <f t="shared" si="138"/>
        <v>-6.9228017774040291E-5</v>
      </c>
      <c r="K992" s="12">
        <f t="shared" si="142"/>
        <v>0.66394881014516738</v>
      </c>
      <c r="L992" s="12">
        <f t="shared" si="139"/>
        <v>-0.40955022563240162</v>
      </c>
      <c r="M992" s="12">
        <f t="shared" si="143"/>
        <v>0.16773138731555104</v>
      </c>
      <c r="N992" s="18">
        <f t="shared" si="140"/>
        <v>3.0369539664414546E-5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6.21</v>
      </c>
      <c r="D993" s="5" t="str">
        <f>'Исходные данные'!A995</f>
        <v>03.04.2013</v>
      </c>
      <c r="E993" s="1">
        <f>'Исходные данные'!B995</f>
        <v>4.24</v>
      </c>
      <c r="F993" s="12">
        <f t="shared" si="135"/>
        <v>0.68276972624798715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-0.38159762670152098</v>
      </c>
      <c r="J993" s="18">
        <f t="shared" si="138"/>
        <v>-6.8899441944060062E-5</v>
      </c>
      <c r="K993" s="12">
        <f t="shared" si="142"/>
        <v>0.66444674079008381</v>
      </c>
      <c r="L993" s="12">
        <f t="shared" si="139"/>
        <v>-0.40880055334106341</v>
      </c>
      <c r="M993" s="12">
        <f t="shared" si="143"/>
        <v>0.1671178924119596</v>
      </c>
      <c r="N993" s="18">
        <f t="shared" si="140"/>
        <v>3.0174007174991666E-5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6.22</v>
      </c>
      <c r="D994" s="5" t="str">
        <f>'Исходные данные'!A996</f>
        <v>02.04.2013</v>
      </c>
      <c r="E994" s="1">
        <f>'Исходные данные'!B996</f>
        <v>4.3600000000000003</v>
      </c>
      <c r="F994" s="12">
        <f t="shared" si="135"/>
        <v>0.70096463022508049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-0.35529784939014497</v>
      </c>
      <c r="J994" s="18">
        <f t="shared" si="138"/>
        <v>-6.3971831906917541E-5</v>
      </c>
      <c r="K994" s="12">
        <f t="shared" si="142"/>
        <v>0.68215336160498674</v>
      </c>
      <c r="L994" s="12">
        <f t="shared" si="139"/>
        <v>-0.38250077602968746</v>
      </c>
      <c r="M994" s="12">
        <f t="shared" si="143"/>
        <v>0.14630684366331309</v>
      </c>
      <c r="N994" s="18">
        <f t="shared" si="140"/>
        <v>2.6342734203785293E-5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6.29</v>
      </c>
      <c r="D995" s="5" t="str">
        <f>'Исходные данные'!A997</f>
        <v>01.04.2013</v>
      </c>
      <c r="E995" s="1">
        <f>'Исходные данные'!B997</f>
        <v>4.42</v>
      </c>
      <c r="F995" s="12">
        <f t="shared" si="135"/>
        <v>0.70270270270270274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-0.35282137462274232</v>
      </c>
      <c r="J995" s="18">
        <f t="shared" si="138"/>
        <v>-6.3348635635618905E-5</v>
      </c>
      <c r="K995" s="12">
        <f t="shared" si="142"/>
        <v>0.6838447907188101</v>
      </c>
      <c r="L995" s="12">
        <f t="shared" si="139"/>
        <v>-0.38002430126228487</v>
      </c>
      <c r="M995" s="12">
        <f t="shared" si="143"/>
        <v>0.1444184695498878</v>
      </c>
      <c r="N995" s="18">
        <f t="shared" si="140"/>
        <v>2.5930155213390674E-5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6.23</v>
      </c>
      <c r="D996" s="5" t="str">
        <f>'Исходные данные'!A998</f>
        <v>29.03.2013</v>
      </c>
      <c r="E996" s="1">
        <f>'Исходные данные'!B998</f>
        <v>4.4400000000000004</v>
      </c>
      <c r="F996" s="12">
        <f t="shared" si="135"/>
        <v>0.7126805778491172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-0.33872195635522834</v>
      </c>
      <c r="J996" s="18">
        <f t="shared" si="138"/>
        <v>-6.0647359419898639E-5</v>
      </c>
      <c r="K996" s="12">
        <f t="shared" si="142"/>
        <v>0.69355489701991679</v>
      </c>
      <c r="L996" s="12">
        <f t="shared" si="139"/>
        <v>-0.36592488299477083</v>
      </c>
      <c r="M996" s="12">
        <f t="shared" si="143"/>
        <v>0.13390101999473669</v>
      </c>
      <c r="N996" s="18">
        <f t="shared" si="140"/>
        <v>2.3974658666045708E-5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6.29</v>
      </c>
      <c r="D997" s="5" t="str">
        <f>'Исходные данные'!A999</f>
        <v>28.03.2013</v>
      </c>
      <c r="E997" s="1">
        <f>'Исходные данные'!B999</f>
        <v>4.3899999999999997</v>
      </c>
      <c r="F997" s="12">
        <f t="shared" si="135"/>
        <v>0.69793322734499197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-0.35963184362526929</v>
      </c>
      <c r="J997" s="18">
        <f t="shared" si="138"/>
        <v>-6.421150605068119E-5</v>
      </c>
      <c r="K997" s="12">
        <f t="shared" si="142"/>
        <v>0.67920331023881808</v>
      </c>
      <c r="L997" s="12">
        <f t="shared" si="139"/>
        <v>-0.38683477026481178</v>
      </c>
      <c r="M997" s="12">
        <f t="shared" si="143"/>
        <v>0.14964113948582966</v>
      </c>
      <c r="N997" s="18">
        <f t="shared" si="140"/>
        <v>2.6718109377258807E-5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6.22</v>
      </c>
      <c r="D998" s="5" t="str">
        <f>'Исходные данные'!A1000</f>
        <v>27.03.2013</v>
      </c>
      <c r="E998" s="1">
        <f>'Исходные данные'!B1000</f>
        <v>4.33</v>
      </c>
      <c r="F998" s="12">
        <f t="shared" si="135"/>
        <v>0.6961414790996785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-0.36220236473668954</v>
      </c>
      <c r="J998" s="18">
        <f t="shared" si="138"/>
        <v>-6.4489968911885781E-5</v>
      </c>
      <c r="K998" s="12">
        <f t="shared" si="142"/>
        <v>0.67745964581412665</v>
      </c>
      <c r="L998" s="12">
        <f t="shared" si="139"/>
        <v>-0.38940529137623209</v>
      </c>
      <c r="M998" s="12">
        <f t="shared" si="143"/>
        <v>0.15163648095180818</v>
      </c>
      <c r="N998" s="18">
        <f t="shared" si="140"/>
        <v>2.6998807557755558E-5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6.32</v>
      </c>
      <c r="D999" s="5" t="str">
        <f>'Исходные данные'!A1001</f>
        <v>26.03.2013</v>
      </c>
      <c r="E999" s="1">
        <f>'Исходные данные'!B1001</f>
        <v>4.43</v>
      </c>
      <c r="F999" s="12">
        <f t="shared" si="135"/>
        <v>0.70094936708860756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-0.35531962410172185</v>
      </c>
      <c r="J999" s="18">
        <f t="shared" si="138"/>
        <v>-6.3087925888086403E-5</v>
      </c>
      <c r="K999" s="12">
        <f t="shared" si="142"/>
        <v>0.68213850807400289</v>
      </c>
      <c r="L999" s="12">
        <f t="shared" si="139"/>
        <v>-0.38252255074126434</v>
      </c>
      <c r="M999" s="12">
        <f t="shared" si="143"/>
        <v>0.14632350182560311</v>
      </c>
      <c r="N999" s="18">
        <f t="shared" si="140"/>
        <v>2.5980119342398548E-5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6.39</v>
      </c>
      <c r="D1000" s="5" t="str">
        <f>'Исходные данные'!A1002</f>
        <v>25.03.2013</v>
      </c>
      <c r="E1000" s="1">
        <f>'Исходные данные'!B1002</f>
        <v>4.57</v>
      </c>
      <c r="F1000" s="12">
        <f t="shared" si="135"/>
        <v>0.71517996870109557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-0.33522106348332997</v>
      </c>
      <c r="J1000" s="18">
        <f t="shared" si="138"/>
        <v>-5.9353252720365691E-5</v>
      </c>
      <c r="K1000" s="12">
        <f t="shared" si="142"/>
        <v>0.69598721357074522</v>
      </c>
      <c r="L1000" s="12">
        <f t="shared" si="139"/>
        <v>-0.36242399012287246</v>
      </c>
      <c r="M1000" s="12">
        <f t="shared" si="143"/>
        <v>0.13135114861658392</v>
      </c>
      <c r="N1000" s="18">
        <f t="shared" si="140"/>
        <v>2.3256646936024373E-5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6.41</v>
      </c>
      <c r="D1001" s="5" t="str">
        <f>'Исходные данные'!A1003</f>
        <v>22.03.2013</v>
      </c>
      <c r="E1001" s="1">
        <f>'Исходные данные'!B1003</f>
        <v>4.59</v>
      </c>
      <c r="F1001" s="12">
        <f t="shared" si="135"/>
        <v>0.7160686427457098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-0.33397924686012492</v>
      </c>
      <c r="J1001" s="18">
        <f t="shared" si="138"/>
        <v>-5.8968336342769678E-5</v>
      </c>
      <c r="K1001" s="12">
        <f t="shared" si="142"/>
        <v>0.69685203892821024</v>
      </c>
      <c r="L1001" s="12">
        <f t="shared" si="139"/>
        <v>-0.36118217349966736</v>
      </c>
      <c r="M1001" s="12">
        <f t="shared" si="143"/>
        <v>0.13045256245394377</v>
      </c>
      <c r="N1001" s="18">
        <f t="shared" si="140"/>
        <v>2.3033079605638123E-5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6.34</v>
      </c>
      <c r="D1002" s="5" t="str">
        <f>'Исходные данные'!A1004</f>
        <v>21.03.2013</v>
      </c>
      <c r="E1002" s="1">
        <f>'Исходные данные'!B1004</f>
        <v>4.63</v>
      </c>
      <c r="F1002" s="12">
        <f t="shared" si="135"/>
        <v>0.7302839116719243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-0.31432190035099183</v>
      </c>
      <c r="J1002" s="18">
        <f t="shared" si="138"/>
        <v>-5.5342682409669259E-5</v>
      </c>
      <c r="K1002" s="12">
        <f t="shared" si="142"/>
        <v>0.71068582321062457</v>
      </c>
      <c r="L1002" s="12">
        <f t="shared" si="139"/>
        <v>-0.34152482699053432</v>
      </c>
      <c r="M1002" s="12">
        <f t="shared" si="143"/>
        <v>0.11663920745091437</v>
      </c>
      <c r="N1002" s="18">
        <f t="shared" si="140"/>
        <v>2.0536674686883979E-5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6.37</v>
      </c>
      <c r="D1003" s="5" t="str">
        <f>'Исходные данные'!A1005</f>
        <v>20.03.2013</v>
      </c>
      <c r="E1003" s="1">
        <f>'Исходные данные'!B1005</f>
        <v>4.62</v>
      </c>
      <c r="F1003" s="12">
        <f t="shared" si="135"/>
        <v>0.72527472527472525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-0.32120476449042451</v>
      </c>
      <c r="J1003" s="18">
        <f t="shared" si="138"/>
        <v>-5.6396702503499986E-5</v>
      </c>
      <c r="K1003" s="12">
        <f t="shared" si="142"/>
        <v>0.70581106463877186</v>
      </c>
      <c r="L1003" s="12">
        <f t="shared" si="139"/>
        <v>-0.348407691129967</v>
      </c>
      <c r="M1003" s="12">
        <f t="shared" si="143"/>
        <v>0.12138791923851444</v>
      </c>
      <c r="N1003" s="18">
        <f t="shared" si="140"/>
        <v>2.1313128339406886E-5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6.42</v>
      </c>
      <c r="D1004" s="5" t="str">
        <f>'Исходные данные'!A1006</f>
        <v>19.03.2013</v>
      </c>
      <c r="E1004" s="1">
        <f>'Исходные данные'!B1006</f>
        <v>4.67</v>
      </c>
      <c r="F1004" s="12">
        <f t="shared" si="135"/>
        <v>0.72741433021806856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-0.31825904602106381</v>
      </c>
      <c r="J1004" s="18">
        <f t="shared" si="138"/>
        <v>-5.5723534947088357E-5</v>
      </c>
      <c r="K1004" s="12">
        <f t="shared" si="142"/>
        <v>0.70789325058892405</v>
      </c>
      <c r="L1004" s="12">
        <f t="shared" si="139"/>
        <v>-0.3454619726606063</v>
      </c>
      <c r="M1004" s="12">
        <f t="shared" si="143"/>
        <v>0.11934397455455746</v>
      </c>
      <c r="N1004" s="18">
        <f t="shared" si="140"/>
        <v>2.0895770976373634E-5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6.46</v>
      </c>
      <c r="D1005" s="5" t="str">
        <f>'Исходные данные'!A1007</f>
        <v>18.03.2013</v>
      </c>
      <c r="E1005" s="1">
        <f>'Исходные данные'!B1007</f>
        <v>4.6900000000000004</v>
      </c>
      <c r="F1005" s="12">
        <f t="shared" si="135"/>
        <v>0.72600619195046445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-0.32019673533632242</v>
      </c>
      <c r="J1005" s="18">
        <f t="shared" si="138"/>
        <v>-5.5906328417373086E-5</v>
      </c>
      <c r="K1005" s="12">
        <f t="shared" si="142"/>
        <v>0.70652290148508645</v>
      </c>
      <c r="L1005" s="12">
        <f t="shared" si="139"/>
        <v>-0.34739966197586492</v>
      </c>
      <c r="M1005" s="12">
        <f t="shared" si="143"/>
        <v>0.12068652514094516</v>
      </c>
      <c r="N1005" s="18">
        <f t="shared" si="140"/>
        <v>2.1071859158695965E-5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6.6</v>
      </c>
      <c r="D1006" s="5" t="str">
        <f>'Исходные данные'!A1008</f>
        <v>15.03.2013</v>
      </c>
      <c r="E1006" s="1">
        <f>'Исходные данные'!B1008</f>
        <v>4.8099999999999996</v>
      </c>
      <c r="F1006" s="12">
        <f t="shared" si="135"/>
        <v>0.72878787878787876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-0.31637256491471011</v>
      </c>
      <c r="J1006" s="18">
        <f t="shared" si="138"/>
        <v>-5.5084454961971854E-5</v>
      </c>
      <c r="K1006" s="12">
        <f t="shared" si="142"/>
        <v>0.7092299382530689</v>
      </c>
      <c r="L1006" s="12">
        <f t="shared" si="139"/>
        <v>-0.3435754915542526</v>
      </c>
      <c r="M1006" s="12">
        <f t="shared" si="143"/>
        <v>0.11804411839674626</v>
      </c>
      <c r="N1006" s="18">
        <f t="shared" si="140"/>
        <v>2.0552970277635177E-5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6.67</v>
      </c>
      <c r="D1007" s="5" t="str">
        <f>'Исходные данные'!A1009</f>
        <v>14.03.2013</v>
      </c>
      <c r="E1007" s="1">
        <f>'Исходные данные'!B1009</f>
        <v>4.82</v>
      </c>
      <c r="F1007" s="12">
        <f t="shared" si="135"/>
        <v>0.72263868065967019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-0.32484593186502336</v>
      </c>
      <c r="J1007" s="18">
        <f t="shared" si="138"/>
        <v>-5.6401914111195935E-5</v>
      </c>
      <c r="K1007" s="12">
        <f t="shared" si="142"/>
        <v>0.70324576160069541</v>
      </c>
      <c r="L1007" s="12">
        <f t="shared" si="139"/>
        <v>-0.35204885850456585</v>
      </c>
      <c r="M1007" s="12">
        <f t="shared" si="143"/>
        <v>0.12393839877436778</v>
      </c>
      <c r="N1007" s="18">
        <f t="shared" si="140"/>
        <v>2.1519010204676373E-5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6.68</v>
      </c>
      <c r="D1008" s="5" t="str">
        <f>'Исходные данные'!A1010</f>
        <v>13.03.2013</v>
      </c>
      <c r="E1008" s="1">
        <f>'Исходные данные'!B1010</f>
        <v>4.8600000000000003</v>
      </c>
      <c r="F1008" s="12">
        <f t="shared" si="135"/>
        <v>0.72754491017964085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-0.31807954963615176</v>
      </c>
      <c r="J1008" s="18">
        <f t="shared" si="138"/>
        <v>-5.5072948413383117E-5</v>
      </c>
      <c r="K1008" s="12">
        <f t="shared" si="142"/>
        <v>0.70802032627278011</v>
      </c>
      <c r="L1008" s="12">
        <f t="shared" si="139"/>
        <v>-0.34528247627569425</v>
      </c>
      <c r="M1008" s="12">
        <f t="shared" si="143"/>
        <v>0.11921998842307532</v>
      </c>
      <c r="N1008" s="18">
        <f t="shared" si="140"/>
        <v>2.0641994368322997E-5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6.67</v>
      </c>
      <c r="D1009" s="5" t="str">
        <f>'Исходные данные'!A1011</f>
        <v>12.03.2013</v>
      </c>
      <c r="E1009" s="1">
        <f>'Исходные данные'!B1011</f>
        <v>4.88</v>
      </c>
      <c r="F1009" s="12">
        <f t="shared" si="135"/>
        <v>0.73163418290854576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-0.31247464006247649</v>
      </c>
      <c r="J1009" s="18">
        <f t="shared" si="138"/>
        <v>-5.3951500246376494E-5</v>
      </c>
      <c r="K1009" s="12">
        <f t="shared" si="142"/>
        <v>0.71199985821813139</v>
      </c>
      <c r="L1009" s="12">
        <f t="shared" si="139"/>
        <v>-0.33967756670201904</v>
      </c>
      <c r="M1009" s="12">
        <f t="shared" si="143"/>
        <v>0.11538084932060455</v>
      </c>
      <c r="N1009" s="18">
        <f t="shared" si="140"/>
        <v>1.9921520412994471E-5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6.65</v>
      </c>
      <c r="D1010" s="5" t="str">
        <f>'Исходные данные'!A1012</f>
        <v>11.03.2013</v>
      </c>
      <c r="E1010" s="1">
        <f>'Исходные данные'!B1012</f>
        <v>4.92</v>
      </c>
      <c r="F1010" s="12">
        <f t="shared" si="135"/>
        <v>0.73984962406015031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-0.30130832416354614</v>
      </c>
      <c r="J1010" s="18">
        <f t="shared" si="138"/>
        <v>-5.1878337314822552E-5</v>
      </c>
      <c r="K1010" s="12">
        <f t="shared" si="142"/>
        <v>0.71999482766022083</v>
      </c>
      <c r="L1010" s="12">
        <f t="shared" si="139"/>
        <v>-0.32851125080308857</v>
      </c>
      <c r="M1010" s="12">
        <f t="shared" si="143"/>
        <v>0.10791964190420973</v>
      </c>
      <c r="N1010" s="18">
        <f t="shared" si="140"/>
        <v>1.8581270866458227E-5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6.66</v>
      </c>
      <c r="D1011" s="5" t="str">
        <f>'Исходные данные'!A1013</f>
        <v>07.03.2013</v>
      </c>
      <c r="E1011" s="1">
        <f>'Исходные данные'!B1013</f>
        <v>4.9000000000000004</v>
      </c>
      <c r="F1011" s="12">
        <f t="shared" si="135"/>
        <v>0.73573573573573581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-0.30688427943571672</v>
      </c>
      <c r="J1011" s="18">
        <f t="shared" si="138"/>
        <v>-5.2690913708516229E-5</v>
      </c>
      <c r="K1011" s="12">
        <f t="shared" si="142"/>
        <v>0.71599134070986536</v>
      </c>
      <c r="L1011" s="12">
        <f t="shared" si="139"/>
        <v>-0.33408720607525916</v>
      </c>
      <c r="M1011" s="12">
        <f t="shared" si="143"/>
        <v>0.11161426126317264</v>
      </c>
      <c r="N1011" s="18">
        <f t="shared" si="140"/>
        <v>1.9163762378677088E-5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6.69</v>
      </c>
      <c r="D1012" s="5" t="str">
        <f>'Исходные данные'!A1014</f>
        <v>06.03.2013</v>
      </c>
      <c r="E1012" s="1">
        <f>'Исходные данные'!B1014</f>
        <v>4.93</v>
      </c>
      <c r="F1012" s="12">
        <f t="shared" si="135"/>
        <v>0.73692077727952154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-0.30527488608553854</v>
      </c>
      <c r="J1012" s="18">
        <f t="shared" si="138"/>
        <v>-5.2268295201875838E-5</v>
      </c>
      <c r="K1012" s="12">
        <f t="shared" si="142"/>
        <v>0.71714458017142768</v>
      </c>
      <c r="L1012" s="12">
        <f t="shared" si="139"/>
        <v>-0.33247781272508098</v>
      </c>
      <c r="M1012" s="12">
        <f t="shared" si="143"/>
        <v>0.11054149595445398</v>
      </c>
      <c r="N1012" s="18">
        <f t="shared" si="140"/>
        <v>1.8926599618762647E-5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6.59</v>
      </c>
      <c r="D1013" s="5" t="str">
        <f>'Исходные данные'!A1015</f>
        <v>05.03.2013</v>
      </c>
      <c r="E1013" s="1">
        <f>'Исходные данные'!B1015</f>
        <v>4.9000000000000004</v>
      </c>
      <c r="F1013" s="12">
        <f t="shared" si="135"/>
        <v>0.74355083459787563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-0.29631814339783485</v>
      </c>
      <c r="J1013" s="18">
        <f t="shared" si="138"/>
        <v>-5.0593144250578084E-5</v>
      </c>
      <c r="K1013" s="12">
        <f t="shared" si="142"/>
        <v>0.72359671155200345</v>
      </c>
      <c r="L1013" s="12">
        <f t="shared" si="139"/>
        <v>-0.3235210700373774</v>
      </c>
      <c r="M1013" s="12">
        <f t="shared" si="143"/>
        <v>0.10466588275812962</v>
      </c>
      <c r="N1013" s="18">
        <f t="shared" si="140"/>
        <v>1.7870576684150611E-5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6.64</v>
      </c>
      <c r="D1014" s="5" t="str">
        <f>'Исходные данные'!A1016</f>
        <v>04.03.2013</v>
      </c>
      <c r="E1014" s="1">
        <f>'Исходные данные'!B1016</f>
        <v>4.87</v>
      </c>
      <c r="F1014" s="12">
        <f t="shared" si="135"/>
        <v>0.73343373493975905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-0.31001802639384402</v>
      </c>
      <c r="J1014" s="18">
        <f t="shared" si="138"/>
        <v>-5.2784515952345038E-5</v>
      </c>
      <c r="K1014" s="12">
        <f t="shared" si="142"/>
        <v>0.71375111700430016</v>
      </c>
      <c r="L1014" s="12">
        <f t="shared" si="139"/>
        <v>-0.33722095303338662</v>
      </c>
      <c r="M1014" s="12">
        <f t="shared" si="143"/>
        <v>0.11371797116474551</v>
      </c>
      <c r="N1014" s="18">
        <f t="shared" si="140"/>
        <v>1.9361932378049015E-5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6.81</v>
      </c>
      <c r="D1015" s="5" t="str">
        <f>'Исходные данные'!A1017</f>
        <v>01.03.2013</v>
      </c>
      <c r="E1015" s="1">
        <f>'Исходные данные'!B1017</f>
        <v>4.97</v>
      </c>
      <c r="F1015" s="12">
        <f t="shared" si="135"/>
        <v>0.72980910425844348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-0.31497228005288364</v>
      </c>
      <c r="J1015" s="18">
        <f t="shared" si="138"/>
        <v>-5.3478362379656724E-5</v>
      </c>
      <c r="K1015" s="12">
        <f t="shared" si="142"/>
        <v>0.71022375785203873</v>
      </c>
      <c r="L1015" s="12">
        <f t="shared" si="139"/>
        <v>-0.34217520669242618</v>
      </c>
      <c r="M1015" s="12">
        <f t="shared" si="143"/>
        <v>0.11708387207500454</v>
      </c>
      <c r="N1015" s="18">
        <f t="shared" si="140"/>
        <v>1.9879380301622635E-5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6.76</v>
      </c>
      <c r="D1016" s="5" t="str">
        <f>'Исходные данные'!A1018</f>
        <v>28.02.2013</v>
      </c>
      <c r="E1016" s="1">
        <f>'Исходные данные'!B1018</f>
        <v>5.07</v>
      </c>
      <c r="F1016" s="12">
        <f t="shared" si="135"/>
        <v>0.75000000000000011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-0.28768207245178079</v>
      </c>
      <c r="J1016" s="18">
        <f t="shared" si="138"/>
        <v>-4.8708497544620984E-5</v>
      </c>
      <c r="K1016" s="12">
        <f t="shared" si="142"/>
        <v>0.72987280547873012</v>
      </c>
      <c r="L1016" s="12">
        <f t="shared" si="139"/>
        <v>-0.31488499909132323</v>
      </c>
      <c r="M1016" s="12">
        <f t="shared" si="143"/>
        <v>9.9152562652742596E-2</v>
      </c>
      <c r="N1016" s="18">
        <f t="shared" si="140"/>
        <v>1.6787880848305168E-5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6.73</v>
      </c>
      <c r="D1017" s="5" t="str">
        <f>'Исходные данные'!A1019</f>
        <v>27.02.2013</v>
      </c>
      <c r="E1017" s="1">
        <f>'Исходные данные'!B1019</f>
        <v>5.09</v>
      </c>
      <c r="F1017" s="12">
        <f t="shared" si="135"/>
        <v>0.75631500742942048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-0.27929731309420508</v>
      </c>
      <c r="J1017" s="18">
        <f t="shared" si="138"/>
        <v>-4.7156858114285427E-5</v>
      </c>
      <c r="K1017" s="12">
        <f t="shared" si="142"/>
        <v>0.73601834173090352</v>
      </c>
      <c r="L1017" s="12">
        <f t="shared" si="139"/>
        <v>-0.30650023973374757</v>
      </c>
      <c r="M1017" s="12">
        <f t="shared" si="143"/>
        <v>9.3942396956844698E-2</v>
      </c>
      <c r="N1017" s="18">
        <f t="shared" si="140"/>
        <v>1.5861335131124538E-5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6.75</v>
      </c>
      <c r="D1018" s="5" t="str">
        <f>'Исходные данные'!A1020</f>
        <v>26.02.2013</v>
      </c>
      <c r="E1018" s="1">
        <f>'Исходные данные'!B1020</f>
        <v>5.07</v>
      </c>
      <c r="F1018" s="12">
        <f t="shared" si="135"/>
        <v>0.75111111111111117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-0.2862016872813466</v>
      </c>
      <c r="J1018" s="18">
        <f t="shared" si="138"/>
        <v>-4.8187729459210983E-5</v>
      </c>
      <c r="K1018" s="12">
        <f t="shared" si="142"/>
        <v>0.73095409852388371</v>
      </c>
      <c r="L1018" s="12">
        <f t="shared" si="139"/>
        <v>-0.31340461392088909</v>
      </c>
      <c r="M1018" s="12">
        <f t="shared" si="143"/>
        <v>9.8222452026901511E-2</v>
      </c>
      <c r="N1018" s="18">
        <f t="shared" si="140"/>
        <v>1.6537697558854132E-5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6.76</v>
      </c>
      <c r="D1019" s="5" t="str">
        <f>'Исходные данные'!A1021</f>
        <v>25.02.2013</v>
      </c>
      <c r="E1019" s="1">
        <f>'Исходные данные'!B1021</f>
        <v>5.12</v>
      </c>
      <c r="F1019" s="12">
        <f t="shared" si="135"/>
        <v>0.75739644970414211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-0.2778684510034562</v>
      </c>
      <c r="J1019" s="18">
        <f t="shared" si="138"/>
        <v>-4.6654085730401074E-5</v>
      </c>
      <c r="K1019" s="12">
        <f t="shared" si="142"/>
        <v>0.73707076214025602</v>
      </c>
      <c r="L1019" s="12">
        <f t="shared" si="139"/>
        <v>-0.30507137764299869</v>
      </c>
      <c r="M1019" s="12">
        <f t="shared" si="143"/>
        <v>9.3068545456997082E-2</v>
      </c>
      <c r="N1019" s="18">
        <f t="shared" si="140"/>
        <v>1.5626199674249685E-5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6.78</v>
      </c>
      <c r="D1020" s="5" t="str">
        <f>'Исходные данные'!A1022</f>
        <v>22.02.2013</v>
      </c>
      <c r="E1020" s="1">
        <f>'Исходные данные'!B1022</f>
        <v>5.09</v>
      </c>
      <c r="F1020" s="12">
        <f t="shared" si="135"/>
        <v>0.75073746312684364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-0.28669927138987283</v>
      </c>
      <c r="J1020" s="18">
        <f t="shared" si="138"/>
        <v>-4.8002427639179194E-5</v>
      </c>
      <c r="K1020" s="12">
        <f t="shared" si="142"/>
        <v>0.73059047785383191</v>
      </c>
      <c r="L1020" s="12">
        <f t="shared" si="139"/>
        <v>-0.31390219802941544</v>
      </c>
      <c r="M1020" s="12">
        <f t="shared" si="143"/>
        <v>9.8534589927698313E-2</v>
      </c>
      <c r="N1020" s="18">
        <f t="shared" si="140"/>
        <v>1.6497773084775299E-5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6.78</v>
      </c>
      <c r="D1021" s="5" t="str">
        <f>'Исходные данные'!A1023</f>
        <v>21.02.2013</v>
      </c>
      <c r="E1021" s="1">
        <f>'Исходные данные'!B1023</f>
        <v>5.09</v>
      </c>
      <c r="F1021" s="12">
        <f t="shared" si="135"/>
        <v>0.75073746312684364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-0.28669927138987283</v>
      </c>
      <c r="J1021" s="18">
        <f t="shared" si="138"/>
        <v>-4.7868450651828303E-5</v>
      </c>
      <c r="K1021" s="12">
        <f t="shared" si="142"/>
        <v>0.73059047785383191</v>
      </c>
      <c r="L1021" s="12">
        <f t="shared" si="139"/>
        <v>-0.31390219802941544</v>
      </c>
      <c r="M1021" s="12">
        <f t="shared" si="143"/>
        <v>9.8534589927698313E-2</v>
      </c>
      <c r="N1021" s="18">
        <f t="shared" si="140"/>
        <v>1.6451727039927084E-5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6.72</v>
      </c>
      <c r="D1022" s="5" t="str">
        <f>'Исходные данные'!A1024</f>
        <v>20.02.2013</v>
      </c>
      <c r="E1022" s="1">
        <f>'Исходные данные'!B1024</f>
        <v>5.2</v>
      </c>
      <c r="F1022" s="12">
        <f t="shared" si="135"/>
        <v>0.77380952380952384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-0.25642952894767645</v>
      </c>
      <c r="J1022" s="18">
        <f t="shared" si="138"/>
        <v>-4.2694996834923242E-5</v>
      </c>
      <c r="K1022" s="12">
        <f t="shared" si="142"/>
        <v>0.75304337073202299</v>
      </c>
      <c r="L1022" s="12">
        <f t="shared" si="139"/>
        <v>-0.283632455587219</v>
      </c>
      <c r="M1022" s="12">
        <f t="shared" si="143"/>
        <v>8.0447369862435725E-2</v>
      </c>
      <c r="N1022" s="18">
        <f t="shared" si="140"/>
        <v>1.3394324030269663E-5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6.78</v>
      </c>
      <c r="D1023" s="5" t="str">
        <f>'Исходные данные'!A1025</f>
        <v>19.02.2013</v>
      </c>
      <c r="E1023" s="1">
        <f>'Исходные данные'!B1025</f>
        <v>5.22</v>
      </c>
      <c r="F1023" s="12">
        <f t="shared" si="135"/>
        <v>0.76991150442477874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-0.26147970005775689</v>
      </c>
      <c r="J1023" s="18">
        <f t="shared" si="138"/>
        <v>-4.3414329553304792E-5</v>
      </c>
      <c r="K1023" s="12">
        <f t="shared" si="142"/>
        <v>0.74924995960648388</v>
      </c>
      <c r="L1023" s="12">
        <f t="shared" si="139"/>
        <v>-0.28868262669729933</v>
      </c>
      <c r="M1023" s="12">
        <f t="shared" si="143"/>
        <v>8.3337658956852245E-2</v>
      </c>
      <c r="N1023" s="18">
        <f t="shared" si="140"/>
        <v>1.3836824003372096E-5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6.86</v>
      </c>
      <c r="D1024" s="5" t="str">
        <f>'Исходные данные'!A1026</f>
        <v>18.02.2013</v>
      </c>
      <c r="E1024" s="1">
        <f>'Исходные данные'!B1026</f>
        <v>5.19</v>
      </c>
      <c r="F1024" s="12">
        <f t="shared" si="135"/>
        <v>0.7565597667638484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-0.27897374455999657</v>
      </c>
      <c r="J1024" s="18">
        <f t="shared" si="138"/>
        <v>-4.6189644713564451E-5</v>
      </c>
      <c r="K1024" s="12">
        <f t="shared" si="142"/>
        <v>0.73625653264035151</v>
      </c>
      <c r="L1024" s="12">
        <f t="shared" si="139"/>
        <v>-0.30617667119953912</v>
      </c>
      <c r="M1024" s="12">
        <f t="shared" si="143"/>
        <v>9.3744153986830656E-2</v>
      </c>
      <c r="N1024" s="18">
        <f t="shared" si="140"/>
        <v>1.5521206748164666E-5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6.85</v>
      </c>
      <c r="D1025" s="5" t="str">
        <f>'Исходные данные'!A1027</f>
        <v>15.02.2013</v>
      </c>
      <c r="E1025" s="1">
        <f>'Исходные данные'!B1027</f>
        <v>5.23</v>
      </c>
      <c r="F1025" s="12">
        <f t="shared" si="135"/>
        <v>0.76350364963503659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-0.26983737419730225</v>
      </c>
      <c r="J1025" s="18">
        <f t="shared" si="138"/>
        <v>-4.4552241732693016E-5</v>
      </c>
      <c r="K1025" s="12">
        <f t="shared" si="142"/>
        <v>0.74301406766983125</v>
      </c>
      <c r="L1025" s="12">
        <f t="shared" si="139"/>
        <v>-0.29704030083684485</v>
      </c>
      <c r="M1025" s="12">
        <f t="shared" si="143"/>
        <v>8.8232940321243264E-2</v>
      </c>
      <c r="N1025" s="18">
        <f t="shared" si="140"/>
        <v>1.4567942256597926E-5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6.81</v>
      </c>
      <c r="D1026" s="5" t="str">
        <f>'Исходные данные'!A1028</f>
        <v>14.02.2013</v>
      </c>
      <c r="E1026" s="1">
        <f>'Исходные данные'!B1028</f>
        <v>5.28</v>
      </c>
      <c r="F1026" s="12">
        <f t="shared" ref="F1026:F1089" si="144">E1026/C1026</f>
        <v>0.77533039647577096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-0.25446602244325084</v>
      </c>
      <c r="J1026" s="18">
        <f t="shared" ref="J1026:J1089" si="147">H1026*I1026</f>
        <v>-4.1897048547492871E-5</v>
      </c>
      <c r="K1026" s="12">
        <f t="shared" si="142"/>
        <v>0.75452342886494261</v>
      </c>
      <c r="L1026" s="12">
        <f t="shared" ref="L1026:L1089" si="148">LN(K1026)</f>
        <v>-0.28166894908279339</v>
      </c>
      <c r="M1026" s="12">
        <f t="shared" si="143"/>
        <v>7.9337396877405222E-2</v>
      </c>
      <c r="N1026" s="18">
        <f t="shared" ref="N1026:N1089" si="149">M1026*H1026</f>
        <v>1.3062658569065546E-5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6.89</v>
      </c>
      <c r="D1027" s="5" t="str">
        <f>'Исходные данные'!A1029</f>
        <v>13.02.2013</v>
      </c>
      <c r="E1027" s="1">
        <f>'Исходные данные'!B1029</f>
        <v>5.28</v>
      </c>
      <c r="F1027" s="12">
        <f t="shared" si="144"/>
        <v>0.76632801161103059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-0.26614498730739694</v>
      </c>
      <c r="J1027" s="18">
        <f t="shared" si="147"/>
        <v>-4.3697650708212233E-5</v>
      </c>
      <c r="K1027" s="12">
        <f t="shared" ref="K1027:K1090" si="151">F1027/GEOMEAN(F$2:F$1242)</f>
        <v>0.74576263433530621</v>
      </c>
      <c r="L1027" s="12">
        <f t="shared" si="148"/>
        <v>-0.29334791394693949</v>
      </c>
      <c r="M1027" s="12">
        <f t="shared" ref="M1027:M1090" si="152">POWER(L1027-AVERAGE(L$2:L$1242),2)</f>
        <v>8.6052998617020982E-2</v>
      </c>
      <c r="N1027" s="18">
        <f t="shared" si="149"/>
        <v>1.4128817206005454E-5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6.84</v>
      </c>
      <c r="D1028" s="5" t="str">
        <f>'Исходные данные'!A1030</f>
        <v>12.02.2013</v>
      </c>
      <c r="E1028" s="1">
        <f>'Исходные данные'!B1030</f>
        <v>5.25</v>
      </c>
      <c r="F1028" s="12">
        <f t="shared" si="144"/>
        <v>0.76754385964912286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-0.26455965503092665</v>
      </c>
      <c r="J1028" s="18">
        <f t="shared" si="147"/>
        <v>-4.3316123469341586E-5</v>
      </c>
      <c r="K1028" s="12">
        <f t="shared" si="151"/>
        <v>0.74694585356010379</v>
      </c>
      <c r="L1028" s="12">
        <f t="shared" si="148"/>
        <v>-0.2917625816704692</v>
      </c>
      <c r="M1028" s="12">
        <f t="shared" si="152"/>
        <v>8.5125404063017177E-2</v>
      </c>
      <c r="N1028" s="18">
        <f t="shared" si="149"/>
        <v>1.3937508772228341E-5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6.8</v>
      </c>
      <c r="D1029" s="5" t="str">
        <f>'Исходные данные'!A1031</f>
        <v>11.02.2013</v>
      </c>
      <c r="E1029" s="1">
        <f>'Исходные данные'!B1031</f>
        <v>5.26</v>
      </c>
      <c r="F1029" s="12">
        <f t="shared" si="144"/>
        <v>0.77352941176470591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-0.25679158543244246</v>
      </c>
      <c r="J1029" s="18">
        <f t="shared" si="147"/>
        <v>-4.192691667497418E-5</v>
      </c>
      <c r="K1029" s="12">
        <f t="shared" si="151"/>
        <v>0.75277077584669017</v>
      </c>
      <c r="L1029" s="12">
        <f t="shared" si="148"/>
        <v>-0.28399451207198501</v>
      </c>
      <c r="M1029" s="12">
        <f t="shared" si="152"/>
        <v>8.0652882887004812E-2</v>
      </c>
      <c r="N1029" s="18">
        <f t="shared" si="149"/>
        <v>1.3168370352577321E-5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6.72</v>
      </c>
      <c r="D1030" s="5" t="str">
        <f>'Исходные данные'!A1032</f>
        <v>08.02.2013</v>
      </c>
      <c r="E1030" s="1">
        <f>'Исходные данные'!B1032</f>
        <v>5.27</v>
      </c>
      <c r="F1030" s="12">
        <f t="shared" si="144"/>
        <v>0.78422619047619047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-0.24305779198178723</v>
      </c>
      <c r="J1030" s="18">
        <f t="shared" si="147"/>
        <v>-3.9573809096244818E-5</v>
      </c>
      <c r="K1030" s="12">
        <f t="shared" si="151"/>
        <v>0.76318049303033864</v>
      </c>
      <c r="L1030" s="12">
        <f t="shared" si="148"/>
        <v>-0.27026071862132978</v>
      </c>
      <c r="M1030" s="12">
        <f t="shared" si="152"/>
        <v>7.3040856029717563E-2</v>
      </c>
      <c r="N1030" s="18">
        <f t="shared" si="149"/>
        <v>1.1892253563148208E-5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6.82</v>
      </c>
      <c r="D1031" s="5" t="str">
        <f>'Исходные данные'!A1033</f>
        <v>07.02.2013</v>
      </c>
      <c r="E1031" s="1">
        <f>'Исходные данные'!B1033</f>
        <v>5.29</v>
      </c>
      <c r="F1031" s="12">
        <f t="shared" si="144"/>
        <v>0.7756598240469208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-0.25404122598516277</v>
      </c>
      <c r="J1031" s="18">
        <f t="shared" si="147"/>
        <v>-4.1246649424436778E-5</v>
      </c>
      <c r="K1031" s="12">
        <f t="shared" si="151"/>
        <v>0.75484401583235217</v>
      </c>
      <c r="L1031" s="12">
        <f t="shared" si="148"/>
        <v>-0.28124415262470531</v>
      </c>
      <c r="M1031" s="12">
        <f t="shared" si="152"/>
        <v>7.9098273385588502E-2</v>
      </c>
      <c r="N1031" s="18">
        <f t="shared" si="149"/>
        <v>1.2842556320383113E-5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6.92</v>
      </c>
      <c r="D1032" s="5" t="str">
        <f>'Исходные данные'!A1034</f>
        <v>06.02.2013</v>
      </c>
      <c r="E1032" s="1">
        <f>'Исходные данные'!B1034</f>
        <v>5.34</v>
      </c>
      <c r="F1032" s="12">
        <f t="shared" si="144"/>
        <v>0.77167630057803471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-0.25919011665747471</v>
      </c>
      <c r="J1032" s="18">
        <f t="shared" si="147"/>
        <v>-4.1965179201809434E-5</v>
      </c>
      <c r="K1032" s="12">
        <f t="shared" si="151"/>
        <v>0.75096739523245049</v>
      </c>
      <c r="L1032" s="12">
        <f t="shared" si="148"/>
        <v>-0.28639304329701726</v>
      </c>
      <c r="M1032" s="12">
        <f t="shared" si="152"/>
        <v>8.2020975248927167E-2</v>
      </c>
      <c r="N1032" s="18">
        <f t="shared" si="149"/>
        <v>1.3279923513353382E-5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6.91</v>
      </c>
      <c r="D1033" s="5" t="str">
        <f>'Исходные данные'!A1035</f>
        <v>05.02.2013</v>
      </c>
      <c r="E1033" s="1">
        <f>'Исходные данные'!B1035</f>
        <v>5.31</v>
      </c>
      <c r="F1033" s="12">
        <f t="shared" si="144"/>
        <v>0.76845151953690294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-0.26337780252573118</v>
      </c>
      <c r="J1033" s="18">
        <f t="shared" si="147"/>
        <v>-4.2524183549888506E-5</v>
      </c>
      <c r="K1033" s="12">
        <f t="shared" si="151"/>
        <v>0.74782915525172322</v>
      </c>
      <c r="L1033" s="12">
        <f t="shared" si="148"/>
        <v>-0.29058072916527372</v>
      </c>
      <c r="M1033" s="12">
        <f t="shared" si="152"/>
        <v>8.4437160162222122E-2</v>
      </c>
      <c r="N1033" s="18">
        <f t="shared" si="149"/>
        <v>1.3632968544563944E-5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6.94</v>
      </c>
      <c r="D1034" s="5" t="str">
        <f>'Исходные данные'!A1036</f>
        <v>04.02.2013</v>
      </c>
      <c r="E1034" s="1">
        <f>'Исходные данные'!B1036</f>
        <v>5.34</v>
      </c>
      <c r="F1034" s="12">
        <f t="shared" si="144"/>
        <v>0.7694524495677233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-0.2620761215466097</v>
      </c>
      <c r="J1034" s="18">
        <f t="shared" si="147"/>
        <v>-4.2195917701087666E-5</v>
      </c>
      <c r="K1034" s="12">
        <f t="shared" si="151"/>
        <v>0.74880322406463362</v>
      </c>
      <c r="L1034" s="12">
        <f t="shared" si="148"/>
        <v>-0.28927904818615219</v>
      </c>
      <c r="M1034" s="12">
        <f t="shared" si="152"/>
        <v>8.3682367719486131E-2</v>
      </c>
      <c r="N1034" s="18">
        <f t="shared" si="149"/>
        <v>1.3473391930884483E-5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6.89</v>
      </c>
      <c r="D1035" s="5" t="str">
        <f>'Исходные данные'!A1037</f>
        <v>01.02.2013</v>
      </c>
      <c r="E1035" s="1">
        <f>'Исходные данные'!B1037</f>
        <v>5.4</v>
      </c>
      <c r="F1035" s="12">
        <f t="shared" si="144"/>
        <v>0.78374455732946313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-0.24367213145533831</v>
      </c>
      <c r="J1035" s="18">
        <f t="shared" si="147"/>
        <v>-3.9123258138192569E-5</v>
      </c>
      <c r="K1035" s="12">
        <f t="shared" si="151"/>
        <v>0.76271178511565407</v>
      </c>
      <c r="L1035" s="12">
        <f t="shared" si="148"/>
        <v>-0.27087505809488088</v>
      </c>
      <c r="M1035" s="12">
        <f t="shared" si="152"/>
        <v>7.3373297097905063E-2</v>
      </c>
      <c r="N1035" s="18">
        <f t="shared" si="149"/>
        <v>1.1780593971361786E-5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6.84</v>
      </c>
      <c r="D1036" s="5" t="str">
        <f>'Исходные данные'!A1038</f>
        <v>31.01.2013</v>
      </c>
      <c r="E1036" s="1">
        <f>'Исходные данные'!B1038</f>
        <v>5.36</v>
      </c>
      <c r="F1036" s="12">
        <f t="shared" si="144"/>
        <v>0.78362573099415211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-0.2438237565517484</v>
      </c>
      <c r="J1036" s="18">
        <f t="shared" si="147"/>
        <v>-3.9038339840977124E-5</v>
      </c>
      <c r="K1036" s="12">
        <f t="shared" si="151"/>
        <v>0.76259614763469652</v>
      </c>
      <c r="L1036" s="12">
        <f t="shared" si="148"/>
        <v>-0.27102668319129086</v>
      </c>
      <c r="M1036" s="12">
        <f t="shared" si="152"/>
        <v>7.3455463001672314E-2</v>
      </c>
      <c r="N1036" s="18">
        <f t="shared" si="149"/>
        <v>1.1760869278654556E-5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6.82</v>
      </c>
      <c r="D1037" s="5" t="str">
        <f>'Исходные данные'!A1039</f>
        <v>30.01.2013</v>
      </c>
      <c r="E1037" s="1">
        <f>'Исходные данные'!B1039</f>
        <v>5.41</v>
      </c>
      <c r="F1037" s="12">
        <f t="shared" si="144"/>
        <v>0.79325513196480935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-0.23161037899698061</v>
      </c>
      <c r="J1037" s="18">
        <f t="shared" si="147"/>
        <v>-3.6979370078302184E-5</v>
      </c>
      <c r="K1037" s="12">
        <f t="shared" si="151"/>
        <v>0.77196713150340746</v>
      </c>
      <c r="L1037" s="12">
        <f t="shared" si="148"/>
        <v>-0.25881330563652311</v>
      </c>
      <c r="M1037" s="12">
        <f t="shared" si="152"/>
        <v>6.6984327174504296E-2</v>
      </c>
      <c r="N1037" s="18">
        <f t="shared" si="149"/>
        <v>1.0694849836864868E-5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6.76</v>
      </c>
      <c r="D1038" s="5" t="str">
        <f>'Исходные данные'!A1040</f>
        <v>29.01.2013</v>
      </c>
      <c r="E1038" s="1">
        <f>'Исходные данные'!B1040</f>
        <v>5.48</v>
      </c>
      <c r="F1038" s="12">
        <f t="shared" si="144"/>
        <v>0.81065088757396464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-0.20991778909494838</v>
      </c>
      <c r="J1038" s="18">
        <f t="shared" si="147"/>
        <v>-3.342234398626175E-5</v>
      </c>
      <c r="K1038" s="12">
        <f t="shared" si="151"/>
        <v>0.78889605010324282</v>
      </c>
      <c r="L1038" s="12">
        <f t="shared" si="148"/>
        <v>-0.23712071573449087</v>
      </c>
      <c r="M1038" s="12">
        <f t="shared" si="152"/>
        <v>5.6226233830437213E-2</v>
      </c>
      <c r="N1038" s="18">
        <f t="shared" si="149"/>
        <v>8.9521356728984479E-6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6.77</v>
      </c>
      <c r="D1039" s="5" t="str">
        <f>'Исходные данные'!A1041</f>
        <v>28.01.2013</v>
      </c>
      <c r="E1039" s="1">
        <f>'Исходные данные'!B1041</f>
        <v>5.52</v>
      </c>
      <c r="F1039" s="12">
        <f t="shared" si="144"/>
        <v>0.81536189069423926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-0.20412322663517973</v>
      </c>
      <c r="J1039" s="18">
        <f t="shared" si="147"/>
        <v>-3.2409046593474061E-5</v>
      </c>
      <c r="K1039" s="12">
        <f t="shared" si="151"/>
        <v>0.79348062752192794</v>
      </c>
      <c r="L1039" s="12">
        <f t="shared" si="148"/>
        <v>-0.23132615327472228</v>
      </c>
      <c r="M1039" s="12">
        <f t="shared" si="152"/>
        <v>5.351178918888029E-2</v>
      </c>
      <c r="N1039" s="18">
        <f t="shared" si="149"/>
        <v>8.496172129505666E-6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6.8</v>
      </c>
      <c r="D1040" s="5" t="str">
        <f>'Исходные данные'!A1042</f>
        <v>25.01.2013</v>
      </c>
      <c r="E1040" s="1">
        <f>'Исходные данные'!B1042</f>
        <v>5.52</v>
      </c>
      <c r="F1040" s="12">
        <f t="shared" si="144"/>
        <v>0.81176470588235294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-0.20854475189305707</v>
      </c>
      <c r="J1040" s="18">
        <f t="shared" si="147"/>
        <v>-3.301864636772806E-5</v>
      </c>
      <c r="K1040" s="12">
        <f t="shared" si="151"/>
        <v>0.78997997769462536</v>
      </c>
      <c r="L1040" s="12">
        <f t="shared" si="148"/>
        <v>-0.23574767853259962</v>
      </c>
      <c r="M1040" s="12">
        <f t="shared" si="152"/>
        <v>5.557696793350992E-2</v>
      </c>
      <c r="N1040" s="18">
        <f t="shared" si="149"/>
        <v>8.7994362539900486E-6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6.86</v>
      </c>
      <c r="D1041" s="5" t="str">
        <f>'Исходные данные'!A1043</f>
        <v>24.01.2013</v>
      </c>
      <c r="E1041" s="1">
        <f>'Исходные данные'!B1043</f>
        <v>5.51</v>
      </c>
      <c r="F1041" s="12">
        <f t="shared" si="144"/>
        <v>0.80320699708454801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-0.21914281857297085</v>
      </c>
      <c r="J1041" s="18">
        <f t="shared" si="147"/>
        <v>-3.4599785973668546E-5</v>
      </c>
      <c r="K1041" s="12">
        <f t="shared" si="151"/>
        <v>0.78165192578966025</v>
      </c>
      <c r="L1041" s="12">
        <f t="shared" si="148"/>
        <v>-0.24634574521251329</v>
      </c>
      <c r="M1041" s="12">
        <f t="shared" si="152"/>
        <v>6.0686226184308502E-2</v>
      </c>
      <c r="N1041" s="18">
        <f t="shared" si="149"/>
        <v>9.5815617011768043E-6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6.79</v>
      </c>
      <c r="D1042" s="5" t="str">
        <f>'Исходные данные'!A1044</f>
        <v>23.01.2013</v>
      </c>
      <c r="E1042" s="1">
        <f>'Исходные данные'!B1044</f>
        <v>5.55</v>
      </c>
      <c r="F1042" s="12">
        <f t="shared" si="144"/>
        <v>0.81737849779086891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-0.20165301381226164</v>
      </c>
      <c r="J1042" s="18">
        <f t="shared" si="147"/>
        <v>-3.174951209397484E-5</v>
      </c>
      <c r="K1042" s="12">
        <f t="shared" si="151"/>
        <v>0.79544311642748189</v>
      </c>
      <c r="L1042" s="12">
        <f t="shared" si="148"/>
        <v>-0.22885594045180407</v>
      </c>
      <c r="M1042" s="12">
        <f t="shared" si="152"/>
        <v>5.2375041480079682E-2</v>
      </c>
      <c r="N1042" s="18">
        <f t="shared" si="149"/>
        <v>8.2462542039781377E-6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6.77</v>
      </c>
      <c r="D1043" s="5" t="str">
        <f>'Исходные данные'!A1045</f>
        <v>22.01.2013</v>
      </c>
      <c r="E1043" s="1">
        <f>'Исходные данные'!B1045</f>
        <v>5.56</v>
      </c>
      <c r="F1043" s="12">
        <f t="shared" si="144"/>
        <v>0.82127031019202368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-0.19690297866169257</v>
      </c>
      <c r="J1043" s="18">
        <f t="shared" si="147"/>
        <v>-3.0915109845389781E-5</v>
      </c>
      <c r="K1043" s="12">
        <f t="shared" si="151"/>
        <v>0.79923048714165212</v>
      </c>
      <c r="L1043" s="12">
        <f t="shared" si="148"/>
        <v>-0.22410590530123511</v>
      </c>
      <c r="M1043" s="12">
        <f t="shared" si="152"/>
        <v>5.0223456790886148E-2</v>
      </c>
      <c r="N1043" s="18">
        <f t="shared" si="149"/>
        <v>7.8854250659820158E-6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6.75</v>
      </c>
      <c r="D1044" s="5" t="str">
        <f>'Исходные данные'!A1046</f>
        <v>21.01.2013</v>
      </c>
      <c r="E1044" s="1">
        <f>'Исходные данные'!B1046</f>
        <v>5.61</v>
      </c>
      <c r="F1044" s="12">
        <f t="shared" si="144"/>
        <v>0.83111111111111113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-0.18499178534983349</v>
      </c>
      <c r="J1044" s="18">
        <f t="shared" si="147"/>
        <v>-2.8963905449183167E-5</v>
      </c>
      <c r="K1044" s="12">
        <f t="shared" si="151"/>
        <v>0.80880719777494825</v>
      </c>
      <c r="L1044" s="12">
        <f t="shared" si="148"/>
        <v>-0.21219471198937592</v>
      </c>
      <c r="M1044" s="12">
        <f t="shared" si="152"/>
        <v>4.5026595796254183E-2</v>
      </c>
      <c r="N1044" s="18">
        <f t="shared" si="149"/>
        <v>7.0497512139528542E-6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6.75</v>
      </c>
      <c r="D1045" s="5" t="str">
        <f>'Исходные данные'!A1047</f>
        <v>18.01.2013</v>
      </c>
      <c r="E1045" s="1">
        <f>'Исходные данные'!B1047</f>
        <v>5.62</v>
      </c>
      <c r="F1045" s="12">
        <f t="shared" si="144"/>
        <v>0.83259259259259266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-0.18321084097883866</v>
      </c>
      <c r="J1045" s="18">
        <f t="shared" si="147"/>
        <v>-2.8605004137041798E-5</v>
      </c>
      <c r="K1045" s="12">
        <f t="shared" si="151"/>
        <v>0.81024892183515318</v>
      </c>
      <c r="L1045" s="12">
        <f t="shared" si="148"/>
        <v>-0.21041376761838113</v>
      </c>
      <c r="M1045" s="12">
        <f t="shared" si="152"/>
        <v>4.427395360336208E-2</v>
      </c>
      <c r="N1045" s="18">
        <f t="shared" si="149"/>
        <v>6.9125637938294714E-6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6.77</v>
      </c>
      <c r="D1046" s="5" t="str">
        <f>'Исходные данные'!A1048</f>
        <v>17.01.2013</v>
      </c>
      <c r="E1046" s="1">
        <f>'Исходные данные'!B1048</f>
        <v>5.58</v>
      </c>
      <c r="F1046" s="12">
        <f t="shared" si="144"/>
        <v>0.82422451994091583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-0.19331231053096401</v>
      </c>
      <c r="J1046" s="18">
        <f t="shared" si="147"/>
        <v>-3.0097923065481063E-5</v>
      </c>
      <c r="K1046" s="12">
        <f t="shared" si="151"/>
        <v>0.80210541695151416</v>
      </c>
      <c r="L1046" s="12">
        <f t="shared" si="148"/>
        <v>-0.22051523717050658</v>
      </c>
      <c r="M1046" s="12">
        <f t="shared" si="152"/>
        <v>4.8626969824364756E-2</v>
      </c>
      <c r="N1046" s="18">
        <f t="shared" si="149"/>
        <v>7.5710170379799509E-6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6.71</v>
      </c>
      <c r="D1047" s="5" t="str">
        <f>'Исходные данные'!A1049</f>
        <v>16.01.2013</v>
      </c>
      <c r="E1047" s="1">
        <f>'Исходные данные'!B1049</f>
        <v>5.53</v>
      </c>
      <c r="F1047" s="12">
        <f t="shared" si="144"/>
        <v>0.82414307004470944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-0.19341113544934693</v>
      </c>
      <c r="J1047" s="18">
        <f t="shared" si="147"/>
        <v>-3.0029262059525301E-5</v>
      </c>
      <c r="K1047" s="12">
        <f t="shared" si="151"/>
        <v>0.80202615286584744</v>
      </c>
      <c r="L1047" s="12">
        <f t="shared" si="148"/>
        <v>-0.22061406208888937</v>
      </c>
      <c r="M1047" s="12">
        <f t="shared" si="152"/>
        <v>4.8670564391360319E-2</v>
      </c>
      <c r="N1047" s="18">
        <f t="shared" si="149"/>
        <v>7.5566545292110507E-6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6.69</v>
      </c>
      <c r="D1048" s="5" t="str">
        <f>'Исходные данные'!A1050</f>
        <v>15.01.2013</v>
      </c>
      <c r="E1048" s="1">
        <f>'Исходные данные'!B1050</f>
        <v>5.56</v>
      </c>
      <c r="F1048" s="12">
        <f t="shared" si="144"/>
        <v>0.83109118086696554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-0.18501576587764618</v>
      </c>
      <c r="J1048" s="18">
        <f t="shared" si="147"/>
        <v>-2.8645611171367707E-5</v>
      </c>
      <c r="K1048" s="12">
        <f t="shared" si="151"/>
        <v>0.80878780238400361</v>
      </c>
      <c r="L1048" s="12">
        <f t="shared" si="148"/>
        <v>-0.21221869251718872</v>
      </c>
      <c r="M1048" s="12">
        <f t="shared" si="152"/>
        <v>4.5036773453705083E-2</v>
      </c>
      <c r="N1048" s="18">
        <f t="shared" si="149"/>
        <v>6.9729511679614268E-6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6.51</v>
      </c>
      <c r="D1049" s="5" t="str">
        <f>'Исходные данные'!A1051</f>
        <v>14.01.2013</v>
      </c>
      <c r="E1049" s="1">
        <f>'Исходные данные'!B1051</f>
        <v>5.56</v>
      </c>
      <c r="F1049" s="12">
        <f t="shared" si="144"/>
        <v>0.85407066052227343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-0.15774134795798686</v>
      </c>
      <c r="J1049" s="18">
        <f t="shared" si="147"/>
        <v>-2.435460396877825E-5</v>
      </c>
      <c r="K1049" s="12">
        <f t="shared" si="151"/>
        <v>0.8311505987632849</v>
      </c>
      <c r="L1049" s="12">
        <f t="shared" si="148"/>
        <v>-0.18494427459752941</v>
      </c>
      <c r="M1049" s="12">
        <f t="shared" si="152"/>
        <v>3.4204384706406347E-2</v>
      </c>
      <c r="N1049" s="18">
        <f t="shared" si="149"/>
        <v>5.2810138514990636E-6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6.56</v>
      </c>
      <c r="D1050" s="5" t="str">
        <f>'Исходные данные'!A1052</f>
        <v>11.01.2013</v>
      </c>
      <c r="E1050" s="1">
        <f>'Исходные данные'!B1052</f>
        <v>5.49</v>
      </c>
      <c r="F1050" s="12">
        <f t="shared" si="144"/>
        <v>0.83689024390243916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-0.17806234743455826</v>
      </c>
      <c r="J1050" s="18">
        <f t="shared" si="147"/>
        <v>-2.7415349577992311E-5</v>
      </c>
      <c r="K1050" s="12">
        <f t="shared" si="151"/>
        <v>0.81443124025980251</v>
      </c>
      <c r="L1050" s="12">
        <f t="shared" si="148"/>
        <v>-0.20526527407410072</v>
      </c>
      <c r="M1050" s="12">
        <f t="shared" si="152"/>
        <v>4.2133832740715672E-2</v>
      </c>
      <c r="N1050" s="18">
        <f t="shared" si="149"/>
        <v>6.4871308858370924E-6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6.52</v>
      </c>
      <c r="D1051" s="5" t="str">
        <f>'Исходные данные'!A1053</f>
        <v>10.01.2013</v>
      </c>
      <c r="E1051" s="1">
        <f>'Исходные данные'!B1053</f>
        <v>5.48</v>
      </c>
      <c r="F1051" s="12">
        <f t="shared" si="144"/>
        <v>0.84049079754601241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-0.17376927497863726</v>
      </c>
      <c r="J1051" s="18">
        <f t="shared" si="147"/>
        <v>-2.6679694481874464E-5</v>
      </c>
      <c r="K1051" s="12">
        <f t="shared" si="151"/>
        <v>0.81793516851195114</v>
      </c>
      <c r="L1051" s="12">
        <f t="shared" si="148"/>
        <v>-0.20097220161817972</v>
      </c>
      <c r="M1051" s="12">
        <f t="shared" si="152"/>
        <v>4.0389825823258264E-2</v>
      </c>
      <c r="N1051" s="18">
        <f t="shared" si="149"/>
        <v>6.2012586130265553E-6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6.42</v>
      </c>
      <c r="D1052" s="5" t="str">
        <f>'Исходные данные'!A1054</f>
        <v>09.01.2013</v>
      </c>
      <c r="E1052" s="1">
        <f>'Исходные данные'!B1054</f>
        <v>5.43</v>
      </c>
      <c r="F1052" s="12">
        <f t="shared" si="144"/>
        <v>0.84579439252336441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-0.16747898375602582</v>
      </c>
      <c r="J1052" s="18">
        <f t="shared" si="147"/>
        <v>-2.5642144857129926E-5</v>
      </c>
      <c r="K1052" s="12">
        <f t="shared" si="151"/>
        <v>0.82309643483894157</v>
      </c>
      <c r="L1052" s="12">
        <f t="shared" si="148"/>
        <v>-0.19468191039556826</v>
      </c>
      <c r="M1052" s="12">
        <f t="shared" si="152"/>
        <v>3.7901046235268056E-2</v>
      </c>
      <c r="N1052" s="18">
        <f t="shared" si="149"/>
        <v>5.8029019283833275E-6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6.4</v>
      </c>
      <c r="D1053" s="5" t="str">
        <f>'Исходные данные'!A1055</f>
        <v>29.12.2012</v>
      </c>
      <c r="E1053" s="1">
        <f>'Исходные данные'!B1055</f>
        <v>5.21</v>
      </c>
      <c r="F1053" s="12">
        <f t="shared" si="144"/>
        <v>0.81406249999999991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-0.20571813460035074</v>
      </c>
      <c r="J1053" s="18">
        <f t="shared" si="147"/>
        <v>-3.1408903791013053E-5</v>
      </c>
      <c r="K1053" s="12">
        <f t="shared" si="151"/>
        <v>0.79221610761337136</v>
      </c>
      <c r="L1053" s="12">
        <f t="shared" si="148"/>
        <v>-0.23292106123989331</v>
      </c>
      <c r="M1053" s="12">
        <f t="shared" si="152"/>
        <v>5.425222076911812E-2</v>
      </c>
      <c r="N1053" s="18">
        <f t="shared" si="149"/>
        <v>8.283191882409408E-6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6.03</v>
      </c>
      <c r="D1054" s="5" t="str">
        <f>'Исходные данные'!A1056</f>
        <v>28.12.2012</v>
      </c>
      <c r="E1054" s="1">
        <f>'Исходные данные'!B1056</f>
        <v>5.21</v>
      </c>
      <c r="F1054" s="12">
        <f t="shared" si="144"/>
        <v>0.86401326699834158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-0.14616715497381857</v>
      </c>
      <c r="J1054" s="18">
        <f t="shared" si="147"/>
        <v>-2.2254414097152616E-5</v>
      </c>
      <c r="K1054" s="12">
        <f t="shared" si="151"/>
        <v>0.84082638287323008</v>
      </c>
      <c r="L1054" s="12">
        <f t="shared" si="148"/>
        <v>-0.17337008161336107</v>
      </c>
      <c r="M1054" s="12">
        <f t="shared" si="152"/>
        <v>3.0057185198623469E-2</v>
      </c>
      <c r="N1054" s="18">
        <f t="shared" si="149"/>
        <v>4.5763020161731075E-6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5.96</v>
      </c>
      <c r="D1055" s="5" t="str">
        <f>'Исходные данные'!A1057</f>
        <v>27.12.2012</v>
      </c>
      <c r="E1055" s="1">
        <f>'Исходные данные'!B1057</f>
        <v>5.25</v>
      </c>
      <c r="F1055" s="12">
        <f t="shared" si="144"/>
        <v>0.88087248322147649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-0.12684240447372605</v>
      </c>
      <c r="J1055" s="18">
        <f t="shared" si="147"/>
        <v>-1.9258258261928147E-5</v>
      </c>
      <c r="K1055" s="12">
        <f t="shared" si="151"/>
        <v>0.85723316079716605</v>
      </c>
      <c r="L1055" s="12">
        <f t="shared" si="148"/>
        <v>-0.15404533111326854</v>
      </c>
      <c r="M1055" s="12">
        <f t="shared" si="152"/>
        <v>2.3729964037796532E-2</v>
      </c>
      <c r="N1055" s="18">
        <f t="shared" si="149"/>
        <v>3.6028785316886259E-6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6</v>
      </c>
      <c r="D1056" s="5" t="str">
        <f>'Исходные данные'!A1058</f>
        <v>26.12.2012</v>
      </c>
      <c r="E1056" s="1">
        <f>'Исходные данные'!B1058</f>
        <v>5.24</v>
      </c>
      <c r="F1056" s="12">
        <f t="shared" si="144"/>
        <v>0.87333333333333341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-0.13543797089510412</v>
      </c>
      <c r="J1056" s="18">
        <f t="shared" si="147"/>
        <v>-2.0505914791600714E-5</v>
      </c>
      <c r="K1056" s="12">
        <f t="shared" si="151"/>
        <v>0.84989633349078786</v>
      </c>
      <c r="L1056" s="12">
        <f t="shared" si="148"/>
        <v>-0.16264089753464664</v>
      </c>
      <c r="M1056" s="12">
        <f t="shared" si="152"/>
        <v>2.6452061550875417E-2</v>
      </c>
      <c r="N1056" s="18">
        <f t="shared" si="149"/>
        <v>4.0049604748178969E-6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6.05</v>
      </c>
      <c r="D1057" s="5" t="str">
        <f>'Исходные данные'!A1059</f>
        <v>25.12.2012</v>
      </c>
      <c r="E1057" s="1">
        <f>'Исходные данные'!B1059</f>
        <v>5.24</v>
      </c>
      <c r="F1057" s="12">
        <f t="shared" si="144"/>
        <v>0.86611570247933889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-0.14373677370979926</v>
      </c>
      <c r="J1057" s="18">
        <f t="shared" si="147"/>
        <v>-2.1701650834461873E-5</v>
      </c>
      <c r="K1057" s="12">
        <f t="shared" si="151"/>
        <v>0.84287239685036808</v>
      </c>
      <c r="L1057" s="12">
        <f t="shared" si="148"/>
        <v>-0.17093970034934178</v>
      </c>
      <c r="M1057" s="12">
        <f t="shared" si="152"/>
        <v>2.9220381155522748E-2</v>
      </c>
      <c r="N1057" s="18">
        <f t="shared" si="149"/>
        <v>4.4117485923771809E-6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6.07</v>
      </c>
      <c r="D1058" s="5" t="str">
        <f>'Исходные данные'!A1060</f>
        <v>24.12.2012</v>
      </c>
      <c r="E1058" s="1">
        <f>'Исходные данные'!B1060</f>
        <v>5.27</v>
      </c>
      <c r="F1058" s="12">
        <f t="shared" si="144"/>
        <v>0.8682042833607907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-0.14132824251813603</v>
      </c>
      <c r="J1058" s="18">
        <f t="shared" si="147"/>
        <v>-2.1278450866403425E-5</v>
      </c>
      <c r="K1058" s="12">
        <f t="shared" si="151"/>
        <v>0.84490492803358741</v>
      </c>
      <c r="L1058" s="12">
        <f t="shared" si="148"/>
        <v>-0.16853116915767852</v>
      </c>
      <c r="M1058" s="12">
        <f t="shared" si="152"/>
        <v>2.840275497765404E-2</v>
      </c>
      <c r="N1058" s="18">
        <f t="shared" si="149"/>
        <v>4.2763329925718924E-6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6.06</v>
      </c>
      <c r="D1059" s="5" t="str">
        <f>'Исходные данные'!A1061</f>
        <v>21.12.2012</v>
      </c>
      <c r="E1059" s="1">
        <f>'Исходные данные'!B1061</f>
        <v>5.3</v>
      </c>
      <c r="F1059" s="12">
        <f t="shared" si="144"/>
        <v>0.87458745874587462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-0.13400297952314688</v>
      </c>
      <c r="J1059" s="18">
        <f t="shared" si="147"/>
        <v>-2.0119244701464232E-5</v>
      </c>
      <c r="K1059" s="12">
        <f t="shared" si="151"/>
        <v>0.85111680286848601</v>
      </c>
      <c r="L1059" s="12">
        <f t="shared" si="148"/>
        <v>-0.16120590616268943</v>
      </c>
      <c r="M1059" s="12">
        <f t="shared" si="152"/>
        <v>2.5987344181733821E-2</v>
      </c>
      <c r="N1059" s="18">
        <f t="shared" si="149"/>
        <v>3.9017470999080449E-6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6.11</v>
      </c>
      <c r="D1060" s="5" t="str">
        <f>'Исходные данные'!A1062</f>
        <v>20.12.2012</v>
      </c>
      <c r="E1060" s="1">
        <f>'Исходные данные'!B1062</f>
        <v>5.33</v>
      </c>
      <c r="F1060" s="12">
        <f t="shared" si="144"/>
        <v>0.87234042553191482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-0.13657553500575087</v>
      </c>
      <c r="J1060" s="18">
        <f t="shared" si="147"/>
        <v>-2.0448257134421989E-5</v>
      </c>
      <c r="K1060" s="12">
        <f t="shared" si="151"/>
        <v>0.84893007162065037</v>
      </c>
      <c r="L1060" s="12">
        <f t="shared" si="148"/>
        <v>-0.16377846164529339</v>
      </c>
      <c r="M1060" s="12">
        <f t="shared" si="152"/>
        <v>2.6823384498898827E-2</v>
      </c>
      <c r="N1060" s="18">
        <f t="shared" si="149"/>
        <v>4.0160301288650013E-6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6.17</v>
      </c>
      <c r="D1061" s="5" t="str">
        <f>'Исходные данные'!A1063</f>
        <v>19.12.2012</v>
      </c>
      <c r="E1061" s="1">
        <f>'Исходные данные'!B1063</f>
        <v>5.32</v>
      </c>
      <c r="F1061" s="12">
        <f t="shared" si="144"/>
        <v>0.86223662884927077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-0.14822553456374329</v>
      </c>
      <c r="J1061" s="18">
        <f t="shared" si="147"/>
        <v>-2.2130569085316085E-5</v>
      </c>
      <c r="K1061" s="12">
        <f t="shared" si="151"/>
        <v>0.83909742304631962</v>
      </c>
      <c r="L1061" s="12">
        <f t="shared" si="148"/>
        <v>-0.17542846120328578</v>
      </c>
      <c r="M1061" s="12">
        <f t="shared" si="152"/>
        <v>3.0775145000152736E-2</v>
      </c>
      <c r="N1061" s="18">
        <f t="shared" si="149"/>
        <v>4.594832290812959E-6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6.13</v>
      </c>
      <c r="D1062" s="5" t="str">
        <f>'Исходные данные'!A1064</f>
        <v>18.12.2012</v>
      </c>
      <c r="E1062" s="1">
        <f>'Исходные данные'!B1064</f>
        <v>5.28</v>
      </c>
      <c r="F1062" s="12">
        <f t="shared" si="144"/>
        <v>0.86133768352365425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-0.14926865222994981</v>
      </c>
      <c r="J1062" s="18">
        <f t="shared" si="147"/>
        <v>-2.2224107930635291E-5</v>
      </c>
      <c r="K1062" s="12">
        <f t="shared" si="151"/>
        <v>0.83822260205061327</v>
      </c>
      <c r="L1062" s="12">
        <f t="shared" si="148"/>
        <v>-0.17647157886949236</v>
      </c>
      <c r="M1062" s="12">
        <f t="shared" si="152"/>
        <v>3.1142218148691451E-2</v>
      </c>
      <c r="N1062" s="18">
        <f t="shared" si="149"/>
        <v>4.6366601895065599E-6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6.1</v>
      </c>
      <c r="D1063" s="5" t="str">
        <f>'Исходные данные'!A1065</f>
        <v>17.12.2012</v>
      </c>
      <c r="E1063" s="1">
        <f>'Исходные данные'!B1065</f>
        <v>5.22</v>
      </c>
      <c r="F1063" s="12">
        <f t="shared" si="144"/>
        <v>0.8557377049180328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-0.15579136928471821</v>
      </c>
      <c r="J1063" s="18">
        <f t="shared" si="147"/>
        <v>-2.3130514328852915E-5</v>
      </c>
      <c r="K1063" s="12">
        <f t="shared" si="151"/>
        <v>0.83277290592327224</v>
      </c>
      <c r="L1063" s="12">
        <f t="shared" si="148"/>
        <v>-0.1829942959242607</v>
      </c>
      <c r="M1063" s="12">
        <f t="shared" si="152"/>
        <v>3.3486912340815883E-2</v>
      </c>
      <c r="N1063" s="18">
        <f t="shared" si="149"/>
        <v>4.9718383584697204E-6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6.14</v>
      </c>
      <c r="D1064" s="5" t="str">
        <f>'Исходные данные'!A1066</f>
        <v>14.12.2012</v>
      </c>
      <c r="E1064" s="1">
        <f>'Исходные данные'!B1066</f>
        <v>5.21</v>
      </c>
      <c r="F1064" s="12">
        <f t="shared" si="144"/>
        <v>0.84853420195439744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-0.16424488639377549</v>
      </c>
      <c r="J1064" s="18">
        <f t="shared" si="147"/>
        <v>-2.4317555842659929E-5</v>
      </c>
      <c r="K1064" s="12">
        <f t="shared" si="151"/>
        <v>0.82576271803348178</v>
      </c>
      <c r="L1064" s="12">
        <f t="shared" si="148"/>
        <v>-0.19144781303331793</v>
      </c>
      <c r="M1064" s="12">
        <f t="shared" si="152"/>
        <v>3.6652265115240244E-2</v>
      </c>
      <c r="N1064" s="18">
        <f t="shared" si="149"/>
        <v>5.4266134140880571E-6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6.12</v>
      </c>
      <c r="D1065" s="5" t="str">
        <f>'Исходные данные'!A1067</f>
        <v>13.12.2012</v>
      </c>
      <c r="E1065" s="1">
        <f>'Исходные данные'!B1067</f>
        <v>5.2</v>
      </c>
      <c r="F1065" s="12">
        <f t="shared" si="144"/>
        <v>0.84967320261437906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-0.16290347093685306</v>
      </c>
      <c r="J1065" s="18">
        <f t="shared" si="147"/>
        <v>-2.4051633195404333E-5</v>
      </c>
      <c r="K1065" s="12">
        <f t="shared" si="151"/>
        <v>0.826871152176339</v>
      </c>
      <c r="L1065" s="12">
        <f t="shared" si="148"/>
        <v>-0.19010639757639552</v>
      </c>
      <c r="M1065" s="12">
        <f t="shared" si="152"/>
        <v>3.6140442399474552E-2</v>
      </c>
      <c r="N1065" s="18">
        <f t="shared" si="149"/>
        <v>5.3359002058878547E-6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6.14</v>
      </c>
      <c r="D1066" s="5" t="str">
        <f>'Исходные данные'!A1068</f>
        <v>12.12.2012</v>
      </c>
      <c r="E1066" s="1">
        <f>'Исходные данные'!B1068</f>
        <v>5.26</v>
      </c>
      <c r="F1066" s="12">
        <f t="shared" si="144"/>
        <v>0.85667752442996747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-0.15469371540943255</v>
      </c>
      <c r="J1066" s="18">
        <f t="shared" si="147"/>
        <v>-2.2775770285403433E-5</v>
      </c>
      <c r="K1066" s="12">
        <f t="shared" si="151"/>
        <v>0.83368750419503146</v>
      </c>
      <c r="L1066" s="12">
        <f t="shared" si="148"/>
        <v>-0.18189664204897504</v>
      </c>
      <c r="M1066" s="12">
        <f t="shared" si="152"/>
        <v>3.3086388388692947E-2</v>
      </c>
      <c r="N1066" s="18">
        <f t="shared" si="149"/>
        <v>4.8713548544620493E-6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6.16</v>
      </c>
      <c r="D1067" s="5" t="str">
        <f>'Исходные данные'!A1069</f>
        <v>11.12.2012</v>
      </c>
      <c r="E1067" s="1">
        <f>'Исходные данные'!B1069</f>
        <v>5.21</v>
      </c>
      <c r="F1067" s="12">
        <f t="shared" si="144"/>
        <v>0.84577922077922074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-0.16749692178015291</v>
      </c>
      <c r="J1067" s="18">
        <f t="shared" si="147"/>
        <v>-2.4591974677276238E-5</v>
      </c>
      <c r="K1067" s="12">
        <f t="shared" si="151"/>
        <v>0.82308167024765866</v>
      </c>
      <c r="L1067" s="12">
        <f t="shared" si="148"/>
        <v>-0.1946998484196954</v>
      </c>
      <c r="M1067" s="12">
        <f t="shared" si="152"/>
        <v>3.7908030974652354E-2</v>
      </c>
      <c r="N1067" s="18">
        <f t="shared" si="149"/>
        <v>5.5656744487379381E-6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6.3</v>
      </c>
      <c r="D1068" s="5" t="str">
        <f>'Исходные данные'!A1070</f>
        <v>10.12.2012</v>
      </c>
      <c r="E1068" s="1">
        <f>'Исходные данные'!B1070</f>
        <v>5.21</v>
      </c>
      <c r="F1068" s="12">
        <f t="shared" si="144"/>
        <v>0.82698412698412704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-0.18996977763221137</v>
      </c>
      <c r="J1068" s="18">
        <f t="shared" si="147"/>
        <v>-2.7813603332550714E-5</v>
      </c>
      <c r="K1068" s="12">
        <f t="shared" si="151"/>
        <v>0.80479096646437742</v>
      </c>
      <c r="L1068" s="12">
        <f t="shared" si="148"/>
        <v>-0.21717270427175392</v>
      </c>
      <c r="M1068" s="12">
        <f t="shared" si="152"/>
        <v>4.7163983480706669E-2</v>
      </c>
      <c r="N1068" s="18">
        <f t="shared" si="149"/>
        <v>6.9053106471232737E-6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6.34</v>
      </c>
      <c r="D1069" s="5" t="str">
        <f>'Исходные данные'!A1071</f>
        <v>07.12.2012</v>
      </c>
      <c r="E1069" s="1">
        <f>'Исходные данные'!B1071</f>
        <v>5.17</v>
      </c>
      <c r="F1069" s="12">
        <f t="shared" si="144"/>
        <v>0.81545741324921139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-0.20400607992879674</v>
      </c>
      <c r="J1069" s="18">
        <f t="shared" si="147"/>
        <v>-2.9785302995174141E-5</v>
      </c>
      <c r="K1069" s="12">
        <f t="shared" si="151"/>
        <v>0.79357358660884003</v>
      </c>
      <c r="L1069" s="12">
        <f t="shared" si="148"/>
        <v>-0.2312090065683392</v>
      </c>
      <c r="M1069" s="12">
        <f t="shared" si="152"/>
        <v>5.3457604718318306E-2</v>
      </c>
      <c r="N1069" s="18">
        <f t="shared" si="149"/>
        <v>7.804919120484532E-6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6.55</v>
      </c>
      <c r="D1070" s="5" t="str">
        <f>'Исходные данные'!A1072</f>
        <v>06.12.2012</v>
      </c>
      <c r="E1070" s="1">
        <f>'Исходные данные'!B1072</f>
        <v>5.21</v>
      </c>
      <c r="F1070" s="12">
        <f t="shared" si="144"/>
        <v>0.79541984732824433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-0.22888519388188491</v>
      </c>
      <c r="J1070" s="18">
        <f t="shared" si="147"/>
        <v>-3.332443393000246E-5</v>
      </c>
      <c r="K1070" s="12">
        <f t="shared" si="151"/>
        <v>0.77407375400390499</v>
      </c>
      <c r="L1070" s="12">
        <f t="shared" si="148"/>
        <v>-0.25608812052142749</v>
      </c>
      <c r="M1070" s="12">
        <f t="shared" si="152"/>
        <v>6.5581125472197146E-2</v>
      </c>
      <c r="N1070" s="18">
        <f t="shared" si="149"/>
        <v>9.548253627891842E-6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6.58</v>
      </c>
      <c r="D1071" s="5" t="str">
        <f>'Исходные данные'!A1073</f>
        <v>05.12.2012</v>
      </c>
      <c r="E1071" s="1">
        <f>'Исходные данные'!B1073</f>
        <v>5.2</v>
      </c>
      <c r="F1071" s="12">
        <f t="shared" si="144"/>
        <v>0.79027355623100304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-0.23537611974984415</v>
      </c>
      <c r="J1071" s="18">
        <f t="shared" si="147"/>
        <v>-3.4173829589179869E-5</v>
      </c>
      <c r="K1071" s="12">
        <f t="shared" si="151"/>
        <v>0.7690655701093001</v>
      </c>
      <c r="L1071" s="12">
        <f t="shared" si="148"/>
        <v>-0.26257904638938662</v>
      </c>
      <c r="M1071" s="12">
        <f t="shared" si="152"/>
        <v>6.8947755602759619E-2</v>
      </c>
      <c r="N1071" s="18">
        <f t="shared" si="149"/>
        <v>1.0010398901253401E-5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6.66</v>
      </c>
      <c r="D1072" s="5" t="str">
        <f>'Исходные данные'!A1074</f>
        <v>04.12.2012</v>
      </c>
      <c r="E1072" s="1">
        <f>'Исходные данные'!B1074</f>
        <v>5.13</v>
      </c>
      <c r="F1072" s="12">
        <f t="shared" si="144"/>
        <v>0.77027027027027029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-0.26101382536961959</v>
      </c>
      <c r="J1072" s="18">
        <f t="shared" si="147"/>
        <v>-3.7790351493875729E-5</v>
      </c>
      <c r="K1072" s="12">
        <f t="shared" si="151"/>
        <v>0.74959909751869569</v>
      </c>
      <c r="L1072" s="12">
        <f t="shared" si="148"/>
        <v>-0.28821675200916208</v>
      </c>
      <c r="M1072" s="12">
        <f t="shared" si="152"/>
        <v>8.3068896138710796E-2</v>
      </c>
      <c r="N1072" s="18">
        <f t="shared" si="149"/>
        <v>1.2026959793584641E-5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6.71</v>
      </c>
      <c r="D1073" s="5" t="str">
        <f>'Исходные данные'!A1075</f>
        <v>03.12.2012</v>
      </c>
      <c r="E1073" s="1">
        <f>'Исходные данные'!B1075</f>
        <v>5.14</v>
      </c>
      <c r="F1073" s="12">
        <f t="shared" si="144"/>
        <v>0.76602086438152006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-0.26654587151651676</v>
      </c>
      <c r="J1073" s="18">
        <f t="shared" si="147"/>
        <v>-3.8483587362360583E-5</v>
      </c>
      <c r="K1073" s="12">
        <f t="shared" si="151"/>
        <v>0.74546372978850906</v>
      </c>
      <c r="L1073" s="12">
        <f t="shared" si="148"/>
        <v>-0.29374879815605925</v>
      </c>
      <c r="M1073" s="12">
        <f t="shared" si="152"/>
        <v>8.6288356418129208E-2</v>
      </c>
      <c r="N1073" s="18">
        <f t="shared" si="149"/>
        <v>1.2458213978999158E-5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6.64</v>
      </c>
      <c r="D1074" s="5" t="str">
        <f>'Исходные данные'!A1076</f>
        <v>30.11.2012</v>
      </c>
      <c r="E1074" s="1">
        <f>'Исходные данные'!B1076</f>
        <v>5.15</v>
      </c>
      <c r="F1074" s="12">
        <f t="shared" si="144"/>
        <v>0.77560240963855431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-0.25411524881269759</v>
      </c>
      <c r="J1074" s="18">
        <f t="shared" si="147"/>
        <v>-3.6586467984843842E-5</v>
      </c>
      <c r="K1074" s="12">
        <f t="shared" si="151"/>
        <v>0.75478814221193968</v>
      </c>
      <c r="L1074" s="12">
        <f t="shared" si="148"/>
        <v>-0.28131817545224014</v>
      </c>
      <c r="M1074" s="12">
        <f t="shared" si="152"/>
        <v>7.9139915839777336E-2</v>
      </c>
      <c r="N1074" s="18">
        <f t="shared" si="149"/>
        <v>1.1394239467027884E-5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6.53</v>
      </c>
      <c r="D1075" s="5" t="str">
        <f>'Исходные данные'!A1077</f>
        <v>29.11.2012</v>
      </c>
      <c r="E1075" s="1">
        <f>'Исходные данные'!B1077</f>
        <v>5.1100000000000003</v>
      </c>
      <c r="F1075" s="12">
        <f t="shared" si="144"/>
        <v>0.78254211332312407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-0.2452075390727266</v>
      </c>
      <c r="J1075" s="18">
        <f t="shared" si="147"/>
        <v>-3.5205437572432219E-5</v>
      </c>
      <c r="K1075" s="12">
        <f t="shared" si="151"/>
        <v>0.76154161020853706</v>
      </c>
      <c r="L1075" s="12">
        <f t="shared" si="148"/>
        <v>-0.27241046571226912</v>
      </c>
      <c r="M1075" s="12">
        <f t="shared" si="152"/>
        <v>7.4207461829575327E-2</v>
      </c>
      <c r="N1075" s="18">
        <f t="shared" si="149"/>
        <v>1.0654265259254171E-5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6.42</v>
      </c>
      <c r="D1076" s="5" t="str">
        <f>'Исходные данные'!A1078</f>
        <v>28.11.2012</v>
      </c>
      <c r="E1076" s="1">
        <f>'Исходные данные'!B1078</f>
        <v>5.05</v>
      </c>
      <c r="F1076" s="12">
        <f t="shared" si="144"/>
        <v>0.78660436137071654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-0.2400298744146013</v>
      </c>
      <c r="J1076" s="18">
        <f t="shared" si="147"/>
        <v>-3.4365874132606618E-5</v>
      </c>
      <c r="K1076" s="12">
        <f t="shared" si="151"/>
        <v>0.76549484271393287</v>
      </c>
      <c r="L1076" s="12">
        <f t="shared" si="148"/>
        <v>-0.26723280105414376</v>
      </c>
      <c r="M1076" s="12">
        <f t="shared" si="152"/>
        <v>7.141336995924355E-2</v>
      </c>
      <c r="N1076" s="18">
        <f t="shared" si="149"/>
        <v>1.0224489303217099E-5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6.4</v>
      </c>
      <c r="D1077" s="5" t="str">
        <f>'Исходные данные'!A1079</f>
        <v>27.11.2012</v>
      </c>
      <c r="E1077" s="1">
        <f>'Исходные данные'!B1079</f>
        <v>5.12</v>
      </c>
      <c r="F1077" s="12">
        <f t="shared" si="144"/>
        <v>0.79999999999999993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-0.22314355131420985</v>
      </c>
      <c r="J1077" s="18">
        <f t="shared" si="147"/>
        <v>-3.1859034276582503E-5</v>
      </c>
      <c r="K1077" s="12">
        <f t="shared" si="151"/>
        <v>0.77853099251064528</v>
      </c>
      <c r="L1077" s="12">
        <f t="shared" si="148"/>
        <v>-0.25034647795375231</v>
      </c>
      <c r="M1077" s="12">
        <f t="shared" si="152"/>
        <v>6.267335902384856E-2</v>
      </c>
      <c r="N1077" s="18">
        <f t="shared" si="149"/>
        <v>8.9481084333813837E-6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6.32</v>
      </c>
      <c r="D1078" s="5" t="str">
        <f>'Исходные данные'!A1080</f>
        <v>26.11.2012</v>
      </c>
      <c r="E1078" s="1">
        <f>'Исходные данные'!B1080</f>
        <v>5.15</v>
      </c>
      <c r="F1078" s="12">
        <f t="shared" si="144"/>
        <v>0.814873417721519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-0.20472249348312127</v>
      </c>
      <c r="J1078" s="18">
        <f t="shared" si="147"/>
        <v>-2.9147411914700327E-5</v>
      </c>
      <c r="K1078" s="12">
        <f t="shared" si="151"/>
        <v>0.79300526333659482</v>
      </c>
      <c r="L1078" s="12">
        <f t="shared" si="148"/>
        <v>-0.23192542012266376</v>
      </c>
      <c r="M1078" s="12">
        <f t="shared" si="152"/>
        <v>5.3789400499074075E-2</v>
      </c>
      <c r="N1078" s="18">
        <f t="shared" si="149"/>
        <v>7.6582782200264734E-6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6.13</v>
      </c>
      <c r="D1079" s="5" t="str">
        <f>'Исходные данные'!A1081</f>
        <v>23.11.2012</v>
      </c>
      <c r="E1079" s="1">
        <f>'Исходные данные'!B1081</f>
        <v>5.15</v>
      </c>
      <c r="F1079" s="12">
        <f t="shared" si="144"/>
        <v>0.84013050570962489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-0.17419803527247515</v>
      </c>
      <c r="J1079" s="18">
        <f t="shared" si="147"/>
        <v>-2.4732263095415537E-5</v>
      </c>
      <c r="K1079" s="12">
        <f t="shared" si="151"/>
        <v>0.81758454556073079</v>
      </c>
      <c r="L1079" s="12">
        <f t="shared" si="148"/>
        <v>-0.20140096191201765</v>
      </c>
      <c r="M1079" s="12">
        <f t="shared" si="152"/>
        <v>4.0562347459085969E-2</v>
      </c>
      <c r="N1079" s="18">
        <f t="shared" si="149"/>
        <v>5.7589550166659565E-6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6.25</v>
      </c>
      <c r="D1080" s="5" t="str">
        <f>'Исходные данные'!A1082</f>
        <v>22.11.2012</v>
      </c>
      <c r="E1080" s="1">
        <f>'Исходные данные'!B1082</f>
        <v>5.14</v>
      </c>
      <c r="F1080" s="12">
        <f t="shared" si="144"/>
        <v>0.82239999999999991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-0.19552838428123651</v>
      </c>
      <c r="J1080" s="18">
        <f t="shared" si="147"/>
        <v>-2.7683218864067436E-5</v>
      </c>
      <c r="K1080" s="12">
        <f t="shared" si="151"/>
        <v>0.80032986030094333</v>
      </c>
      <c r="L1080" s="12">
        <f t="shared" si="148"/>
        <v>-0.22273131092077894</v>
      </c>
      <c r="M1080" s="12">
        <f t="shared" si="152"/>
        <v>4.960923686448869E-2</v>
      </c>
      <c r="N1080" s="18">
        <f t="shared" si="149"/>
        <v>7.0237544633093619E-6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6.25</v>
      </c>
      <c r="D1081" s="5" t="str">
        <f>'Исходные данные'!A1083</f>
        <v>21.11.2012</v>
      </c>
      <c r="E1081" s="1">
        <f>'Исходные данные'!B1083</f>
        <v>5.0999999999999996</v>
      </c>
      <c r="F1081" s="12">
        <f t="shared" si="144"/>
        <v>0.81599999999999995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-0.20334092401803011</v>
      </c>
      <c r="J1081" s="18">
        <f t="shared" si="147"/>
        <v>-2.8708978286736657E-5</v>
      </c>
      <c r="K1081" s="12">
        <f t="shared" si="151"/>
        <v>0.79410161236085819</v>
      </c>
      <c r="L1081" s="12">
        <f t="shared" si="148"/>
        <v>-0.23054385065757257</v>
      </c>
      <c r="M1081" s="12">
        <f t="shared" si="152"/>
        <v>5.3150467076021113E-2</v>
      </c>
      <c r="N1081" s="18">
        <f t="shared" si="149"/>
        <v>7.504124477570002E-6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6.22</v>
      </c>
      <c r="D1082" s="5" t="str">
        <f>'Исходные данные'!A1084</f>
        <v>20.11.2012</v>
      </c>
      <c r="E1082" s="1">
        <f>'Исходные данные'!B1084</f>
        <v>5.09</v>
      </c>
      <c r="F1082" s="12">
        <f t="shared" si="144"/>
        <v>0.81832797427652737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-0.20049207618865666</v>
      </c>
      <c r="J1082" s="18">
        <f t="shared" si="147"/>
        <v>-2.8227754173520471E-5</v>
      </c>
      <c r="K1082" s="12">
        <f t="shared" si="151"/>
        <v>0.7963671125159133</v>
      </c>
      <c r="L1082" s="12">
        <f t="shared" si="148"/>
        <v>-0.22769500282819921</v>
      </c>
      <c r="M1082" s="12">
        <f t="shared" si="152"/>
        <v>5.1845014312933632E-2</v>
      </c>
      <c r="N1082" s="18">
        <f t="shared" si="149"/>
        <v>7.2993823345470465E-6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6.27</v>
      </c>
      <c r="D1083" s="5" t="str">
        <f>'Исходные данные'!A1085</f>
        <v>19.11.2012</v>
      </c>
      <c r="E1083" s="1">
        <f>'Исходные данные'!B1085</f>
        <v>5.09</v>
      </c>
      <c r="F1083" s="12">
        <f t="shared" si="144"/>
        <v>0.81180223285486441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-0.20849852408239797</v>
      </c>
      <c r="J1083" s="18">
        <f t="shared" si="147"/>
        <v>-2.9273069771623777E-5</v>
      </c>
      <c r="K1083" s="12">
        <f t="shared" si="151"/>
        <v>0.79001649758356951</v>
      </c>
      <c r="L1083" s="12">
        <f t="shared" si="148"/>
        <v>-0.23570145072194046</v>
      </c>
      <c r="M1083" s="12">
        <f t="shared" si="152"/>
        <v>5.555517387242731E-2</v>
      </c>
      <c r="N1083" s="18">
        <f t="shared" si="149"/>
        <v>7.7999136353577165E-6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6.49</v>
      </c>
      <c r="D1084" s="5" t="str">
        <f>'Исходные данные'!A1086</f>
        <v>16.11.2012</v>
      </c>
      <c r="E1084" s="1">
        <f>'Исходные данные'!B1086</f>
        <v>5.03</v>
      </c>
      <c r="F1084" s="12">
        <f t="shared" si="144"/>
        <v>0.7750385208012327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-0.25484254660435074</v>
      </c>
      <c r="J1084" s="18">
        <f t="shared" si="147"/>
        <v>-3.5679880279878648E-5</v>
      </c>
      <c r="K1084" s="12">
        <f t="shared" si="151"/>
        <v>0.75423938604170759</v>
      </c>
      <c r="L1084" s="12">
        <f t="shared" si="148"/>
        <v>-0.28204547324389329</v>
      </c>
      <c r="M1084" s="12">
        <f t="shared" si="152"/>
        <v>7.9549648977371698E-2</v>
      </c>
      <c r="N1084" s="18">
        <f t="shared" si="149"/>
        <v>1.1137551361176581E-5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6.55</v>
      </c>
      <c r="D1085" s="5" t="str">
        <f>'Исходные данные'!A1087</f>
        <v>15.11.2012</v>
      </c>
      <c r="E1085" s="1">
        <f>'Исходные данные'!B1087</f>
        <v>5.04</v>
      </c>
      <c r="F1085" s="12">
        <f t="shared" si="144"/>
        <v>0.76946564885496183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-0.2620589675638833</v>
      </c>
      <c r="J1085" s="18">
        <f t="shared" si="147"/>
        <v>-3.6587829556722618E-5</v>
      </c>
      <c r="K1085" s="12">
        <f t="shared" si="151"/>
        <v>0.74881606913237642</v>
      </c>
      <c r="L1085" s="12">
        <f t="shared" si="148"/>
        <v>-0.2892618942034258</v>
      </c>
      <c r="M1085" s="12">
        <f t="shared" si="152"/>
        <v>8.367244343815386E-2</v>
      </c>
      <c r="N1085" s="18">
        <f t="shared" si="149"/>
        <v>1.1682077234633834E-5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6.68</v>
      </c>
      <c r="D1086" s="5" t="str">
        <f>'Исходные данные'!A1088</f>
        <v>14.11.2012</v>
      </c>
      <c r="E1086" s="1">
        <f>'Исходные данные'!B1088</f>
        <v>5.01</v>
      </c>
      <c r="F1086" s="12">
        <f t="shared" si="144"/>
        <v>0.75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-0.2876820724517809</v>
      </c>
      <c r="J1086" s="18">
        <f t="shared" si="147"/>
        <v>-4.0053141938104253E-5</v>
      </c>
      <c r="K1086" s="12">
        <f t="shared" si="151"/>
        <v>0.72987280547873001</v>
      </c>
      <c r="L1086" s="12">
        <f t="shared" si="148"/>
        <v>-0.31488499909132339</v>
      </c>
      <c r="M1086" s="12">
        <f t="shared" si="152"/>
        <v>9.9152562652742693E-2</v>
      </c>
      <c r="N1086" s="18">
        <f t="shared" si="149"/>
        <v>1.3804724192963847E-5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6.63</v>
      </c>
      <c r="D1087" s="5" t="str">
        <f>'Исходные данные'!A1089</f>
        <v>13.11.2012</v>
      </c>
      <c r="E1087" s="1">
        <f>'Исходные данные'!B1089</f>
        <v>5.0599999999999996</v>
      </c>
      <c r="F1087" s="12">
        <f t="shared" si="144"/>
        <v>0.76319758672699844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-0.270238320898397</v>
      </c>
      <c r="J1087" s="18">
        <f t="shared" si="147"/>
        <v>-3.7519487209171307E-5</v>
      </c>
      <c r="K1087" s="12">
        <f t="shared" si="151"/>
        <v>0.74271621834537427</v>
      </c>
      <c r="L1087" s="12">
        <f t="shared" si="148"/>
        <v>-0.29744124753793949</v>
      </c>
      <c r="M1087" s="12">
        <f t="shared" si="152"/>
        <v>8.8471295736925762E-2</v>
      </c>
      <c r="N1087" s="18">
        <f t="shared" si="149"/>
        <v>1.2283223333186748E-5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6.66</v>
      </c>
      <c r="D1088" s="5" t="str">
        <f>'Исходные данные'!A1090</f>
        <v>12.11.2012</v>
      </c>
      <c r="E1088" s="1">
        <f>'Исходные данные'!B1090</f>
        <v>5.15</v>
      </c>
      <c r="F1088" s="12">
        <f t="shared" si="144"/>
        <v>0.77327327327327333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-0.25712276987665289</v>
      </c>
      <c r="J1088" s="18">
        <f t="shared" si="147"/>
        <v>-3.5598907299971305E-5</v>
      </c>
      <c r="K1088" s="12">
        <f t="shared" si="151"/>
        <v>0.75252151115424615</v>
      </c>
      <c r="L1088" s="12">
        <f t="shared" si="148"/>
        <v>-0.28432569651619544</v>
      </c>
      <c r="M1088" s="12">
        <f t="shared" si="152"/>
        <v>8.0841101699419632E-2</v>
      </c>
      <c r="N1088" s="18">
        <f t="shared" si="149"/>
        <v>1.1192532216441815E-5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6.6</v>
      </c>
      <c r="D1089" s="5" t="str">
        <f>'Исходные данные'!A1091</f>
        <v>09.11.2012</v>
      </c>
      <c r="E1089" s="1">
        <f>'Исходные данные'!B1091</f>
        <v>5.14</v>
      </c>
      <c r="F1089" s="12">
        <f t="shared" si="144"/>
        <v>0.77878787878787881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-0.2500165695653061</v>
      </c>
      <c r="J1089" s="18">
        <f t="shared" si="147"/>
        <v>-3.4518434496121134E-5</v>
      </c>
      <c r="K1089" s="12">
        <f t="shared" si="151"/>
        <v>0.75788812528498428</v>
      </c>
      <c r="L1089" s="12">
        <f t="shared" si="148"/>
        <v>-0.27721949620484859</v>
      </c>
      <c r="M1089" s="12">
        <f t="shared" si="152"/>
        <v>7.6850649076070032E-2</v>
      </c>
      <c r="N1089" s="18">
        <f t="shared" si="149"/>
        <v>1.0610353148709189E-5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6.56</v>
      </c>
      <c r="D1090" s="5" t="str">
        <f>'Исходные данные'!A1092</f>
        <v>08.11.2012</v>
      </c>
      <c r="E1090" s="1">
        <f>'Исходные данные'!B1092</f>
        <v>5.19</v>
      </c>
      <c r="F1090" s="12">
        <f t="shared" ref="F1090:F1153" si="153">E1090/C1090</f>
        <v>0.79115853658536595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-0.2342569057782003</v>
      </c>
      <c r="J1090" s="18">
        <f t="shared" ref="J1090:J1153" si="156">H1090*I1090</f>
        <v>-3.2252313379851795E-5</v>
      </c>
      <c r="K1090" s="12">
        <f t="shared" si="151"/>
        <v>0.76992680090134324</v>
      </c>
      <c r="L1090" s="12">
        <f t="shared" ref="L1090:L1153" si="157">LN(K1090)</f>
        <v>-0.26145983241774284</v>
      </c>
      <c r="M1090" s="12">
        <f t="shared" si="152"/>
        <v>6.836124396791414E-2</v>
      </c>
      <c r="N1090" s="18">
        <f t="shared" ref="N1090:N1153" si="158">M1090*H1090</f>
        <v>9.4119242980919085E-6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6.68</v>
      </c>
      <c r="D1091" s="5" t="str">
        <f>'Исходные данные'!A1093</f>
        <v>07.11.2012</v>
      </c>
      <c r="E1091" s="1">
        <f>'Исходные данные'!B1093</f>
        <v>5.32</v>
      </c>
      <c r="F1091" s="12">
        <f t="shared" si="153"/>
        <v>0.79640718562874258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-0.22764468419500128</v>
      </c>
      <c r="J1091" s="18">
        <f t="shared" si="156"/>
        <v>-3.125447089962126E-5</v>
      </c>
      <c r="K1091" s="12">
        <f t="shared" ref="K1091:K1154" si="160">F1091/GEOMEAN(F$2:F$1242)</f>
        <v>0.77503459583769341</v>
      </c>
      <c r="L1091" s="12">
        <f t="shared" si="157"/>
        <v>-0.25484761083454371</v>
      </c>
      <c r="M1091" s="12">
        <f t="shared" ref="M1091:M1154" si="161">POWER(L1091-AVERAGE(L$2:L$1242),2)</f>
        <v>6.4947304748075016E-2</v>
      </c>
      <c r="N1091" s="18">
        <f t="shared" si="158"/>
        <v>8.9169384887491168E-6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6.84</v>
      </c>
      <c r="D1092" s="5" t="str">
        <f>'Исходные данные'!A1094</f>
        <v>06.11.2012</v>
      </c>
      <c r="E1092" s="1">
        <f>'Исходные данные'!B1094</f>
        <v>5.34</v>
      </c>
      <c r="F1092" s="12">
        <f t="shared" si="153"/>
        <v>0.7807017543859649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-0.24756207866235563</v>
      </c>
      <c r="J1092" s="18">
        <f t="shared" si="156"/>
        <v>-3.3894164100392262E-5</v>
      </c>
      <c r="K1092" s="12">
        <f t="shared" si="160"/>
        <v>0.75975063962113409</v>
      </c>
      <c r="L1092" s="12">
        <f t="shared" si="157"/>
        <v>-0.27476500530189818</v>
      </c>
      <c r="M1092" s="12">
        <f t="shared" si="161"/>
        <v>7.5495808138552098E-2</v>
      </c>
      <c r="N1092" s="18">
        <f t="shared" si="158"/>
        <v>1.0336265246139723E-5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6.79</v>
      </c>
      <c r="D1093" s="5" t="str">
        <f>'Исходные данные'!A1095</f>
        <v>02.11.2012</v>
      </c>
      <c r="E1093" s="1">
        <f>'Исходные данные'!B1095</f>
        <v>5.29</v>
      </c>
      <c r="F1093" s="12">
        <f t="shared" si="153"/>
        <v>0.77908689248895435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-0.24963269570039673</v>
      </c>
      <c r="J1093" s="18">
        <f t="shared" si="156"/>
        <v>-3.4082264545912171E-5</v>
      </c>
      <c r="K1093" s="12">
        <f t="shared" si="160"/>
        <v>0.75817911457682508</v>
      </c>
      <c r="L1093" s="12">
        <f t="shared" si="157"/>
        <v>-0.27683562233993925</v>
      </c>
      <c r="M1093" s="12">
        <f t="shared" si="161"/>
        <v>7.6637961796341442E-2</v>
      </c>
      <c r="N1093" s="18">
        <f t="shared" si="158"/>
        <v>1.0463354092595605E-5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6.66</v>
      </c>
      <c r="D1094" s="5" t="str">
        <f>'Исходные данные'!A1096</f>
        <v>01.11.2012</v>
      </c>
      <c r="E1094" s="1">
        <f>'Исходные данные'!B1096</f>
        <v>5.23</v>
      </c>
      <c r="F1094" s="12">
        <f t="shared" si="153"/>
        <v>0.78528528528528529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-0.24170820647546623</v>
      </c>
      <c r="J1094" s="18">
        <f t="shared" si="156"/>
        <v>-3.2908231345863897E-5</v>
      </c>
      <c r="K1094" s="12">
        <f t="shared" si="160"/>
        <v>0.76421116569644798</v>
      </c>
      <c r="L1094" s="12">
        <f t="shared" si="157"/>
        <v>-0.26891113311500875</v>
      </c>
      <c r="M1094" s="12">
        <f t="shared" si="161"/>
        <v>7.2313197513197924E-2</v>
      </c>
      <c r="N1094" s="18">
        <f t="shared" si="158"/>
        <v>9.8453398327830888E-6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6.67</v>
      </c>
      <c r="D1095" s="5" t="str">
        <f>'Исходные данные'!A1097</f>
        <v>31.10.2012</v>
      </c>
      <c r="E1095" s="1">
        <f>'Исходные данные'!B1097</f>
        <v>5.25</v>
      </c>
      <c r="F1095" s="12">
        <f t="shared" si="153"/>
        <v>0.78710644677661168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-0.23939178332399999</v>
      </c>
      <c r="J1095" s="18">
        <f t="shared" si="156"/>
        <v>-3.250188544527095E-5</v>
      </c>
      <c r="K1095" s="12">
        <f t="shared" si="160"/>
        <v>0.7659834540256536</v>
      </c>
      <c r="L1095" s="12">
        <f t="shared" si="157"/>
        <v>-0.26659470996354256</v>
      </c>
      <c r="M1095" s="12">
        <f t="shared" si="161"/>
        <v>7.1072739380545355E-2</v>
      </c>
      <c r="N1095" s="18">
        <f t="shared" si="158"/>
        <v>9.6494457811096309E-6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6.67</v>
      </c>
      <c r="D1096" s="5" t="str">
        <f>'Исходные данные'!A1098</f>
        <v>30.10.2012</v>
      </c>
      <c r="E1096" s="1">
        <f>'Исходные данные'!B1098</f>
        <v>5.22</v>
      </c>
      <c r="F1096" s="12">
        <f t="shared" si="153"/>
        <v>0.78260869565217384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-0.2451224580329851</v>
      </c>
      <c r="J1096" s="18">
        <f t="shared" si="156"/>
        <v>-3.3187045262706837E-5</v>
      </c>
      <c r="K1096" s="12">
        <f t="shared" si="160"/>
        <v>0.7616064057169355</v>
      </c>
      <c r="L1096" s="12">
        <f t="shared" si="157"/>
        <v>-0.27232538467252765</v>
      </c>
      <c r="M1096" s="12">
        <f t="shared" si="161"/>
        <v>7.4161115137040129E-2</v>
      </c>
      <c r="N1096" s="18">
        <f t="shared" si="158"/>
        <v>1.0040647864483197E-5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6.87</v>
      </c>
      <c r="D1097" s="5" t="str">
        <f>'Исходные данные'!A1099</f>
        <v>29.10.2012</v>
      </c>
      <c r="E1097" s="1">
        <f>'Исходные данные'!B1099</f>
        <v>5.21</v>
      </c>
      <c r="F1097" s="12">
        <f t="shared" si="153"/>
        <v>0.75836972343522557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-0.2765842504689825</v>
      </c>
      <c r="J1097" s="18">
        <f t="shared" si="156"/>
        <v>-3.7342131200841697E-5</v>
      </c>
      <c r="K1097" s="12">
        <f t="shared" si="160"/>
        <v>0.73801791684506224</v>
      </c>
      <c r="L1097" s="12">
        <f t="shared" si="157"/>
        <v>-0.30378717710852493</v>
      </c>
      <c r="M1097" s="12">
        <f t="shared" si="161"/>
        <v>9.2286648975566266E-2</v>
      </c>
      <c r="N1097" s="18">
        <f t="shared" si="158"/>
        <v>1.2459784489855073E-5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6.94</v>
      </c>
      <c r="D1098" s="5" t="str">
        <f>'Исходные данные'!A1100</f>
        <v>26.10.2012</v>
      </c>
      <c r="E1098" s="1">
        <f>'Исходные данные'!B1100</f>
        <v>5.24</v>
      </c>
      <c r="F1098" s="12">
        <f t="shared" si="153"/>
        <v>0.75504322766570608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-0.28098027618576227</v>
      </c>
      <c r="J1098" s="18">
        <f t="shared" si="156"/>
        <v>-3.7829766308281262E-5</v>
      </c>
      <c r="K1098" s="12">
        <f t="shared" si="160"/>
        <v>0.73478069177877914</v>
      </c>
      <c r="L1098" s="12">
        <f t="shared" si="157"/>
        <v>-0.30818320282530476</v>
      </c>
      <c r="M1098" s="12">
        <f t="shared" si="161"/>
        <v>9.49768865036629E-2</v>
      </c>
      <c r="N1098" s="18">
        <f t="shared" si="158"/>
        <v>1.2787208660676023E-5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7.04</v>
      </c>
      <c r="D1099" s="5" t="str">
        <f>'Исходные данные'!A1101</f>
        <v>25.10.2012</v>
      </c>
      <c r="E1099" s="1">
        <f>'Исходные данные'!B1101</f>
        <v>5.32</v>
      </c>
      <c r="F1099" s="12">
        <f t="shared" si="153"/>
        <v>0.75568181818181823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-0.28013486681639793</v>
      </c>
      <c r="J1099" s="18">
        <f t="shared" si="156"/>
        <v>-3.7610677718102335E-5</v>
      </c>
      <c r="K1099" s="12">
        <f t="shared" si="160"/>
        <v>0.73540214491417499</v>
      </c>
      <c r="L1099" s="12">
        <f t="shared" si="157"/>
        <v>-0.30733779345594042</v>
      </c>
      <c r="M1099" s="12">
        <f t="shared" si="161"/>
        <v>9.4456519286366267E-2</v>
      </c>
      <c r="N1099" s="18">
        <f t="shared" si="158"/>
        <v>1.2681654895824222E-5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6.91</v>
      </c>
      <c r="D1100" s="5" t="str">
        <f>'Исходные данные'!A1102</f>
        <v>24.10.2012</v>
      </c>
      <c r="E1100" s="1">
        <f>'Исходные данные'!B1102</f>
        <v>5.32</v>
      </c>
      <c r="F1100" s="12">
        <f t="shared" si="153"/>
        <v>0.76989869753979745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-0.26149633442602543</v>
      </c>
      <c r="J1100" s="18">
        <f t="shared" si="156"/>
        <v>-3.5010294791705937E-5</v>
      </c>
      <c r="K1100" s="12">
        <f t="shared" si="160"/>
        <v>0.7492374964103895</v>
      </c>
      <c r="L1100" s="12">
        <f t="shared" si="157"/>
        <v>-0.28869926106556798</v>
      </c>
      <c r="M1100" s="12">
        <f t="shared" si="161"/>
        <v>8.3347263339804939E-2</v>
      </c>
      <c r="N1100" s="18">
        <f t="shared" si="158"/>
        <v>1.1158903110490793E-5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6.84</v>
      </c>
      <c r="D1101" s="5" t="str">
        <f>'Исходные данные'!A1103</f>
        <v>23.10.2012</v>
      </c>
      <c r="E1101" s="1">
        <f>'Исходные данные'!B1103</f>
        <v>5.33</v>
      </c>
      <c r="F1101" s="12">
        <f t="shared" si="153"/>
        <v>0.7792397660818714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-0.24943649345670585</v>
      </c>
      <c r="J1101" s="18">
        <f t="shared" si="156"/>
        <v>-3.3302460677304118E-5</v>
      </c>
      <c r="K1101" s="12">
        <f t="shared" si="160"/>
        <v>0.75832788561435305</v>
      </c>
      <c r="L1101" s="12">
        <f t="shared" si="157"/>
        <v>-0.27663942009624831</v>
      </c>
      <c r="M1101" s="12">
        <f t="shared" si="161"/>
        <v>7.6529368751188528E-2</v>
      </c>
      <c r="N1101" s="18">
        <f t="shared" si="158"/>
        <v>1.0217495676660964E-5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6.83</v>
      </c>
      <c r="D1102" s="5" t="str">
        <f>'Исходные данные'!A1104</f>
        <v>22.10.2012</v>
      </c>
      <c r="E1102" s="1">
        <f>'Исходные данные'!B1104</f>
        <v>5.38</v>
      </c>
      <c r="F1102" s="12">
        <f t="shared" si="153"/>
        <v>0.78770131771595897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-0.23863629940900569</v>
      </c>
      <c r="J1102" s="18">
        <f t="shared" si="156"/>
        <v>-3.1771594176481005E-5</v>
      </c>
      <c r="K1102" s="12">
        <f t="shared" si="160"/>
        <v>0.76656236085418583</v>
      </c>
      <c r="L1102" s="12">
        <f t="shared" si="157"/>
        <v>-0.26583922604854826</v>
      </c>
      <c r="M1102" s="12">
        <f t="shared" si="161"/>
        <v>7.0670494106091108E-2</v>
      </c>
      <c r="N1102" s="18">
        <f t="shared" si="158"/>
        <v>9.4089384747867304E-6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6.58</v>
      </c>
      <c r="D1103" s="5" t="str">
        <f>'Исходные данные'!A1105</f>
        <v>19.10.2012</v>
      </c>
      <c r="E1103" s="1">
        <f>'Исходные данные'!B1105</f>
        <v>5.41</v>
      </c>
      <c r="F1103" s="12">
        <f t="shared" si="153"/>
        <v>0.82218844984802431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-0.1957856524788357</v>
      </c>
      <c r="J1103" s="18">
        <f t="shared" si="156"/>
        <v>-2.5993785632152798E-5</v>
      </c>
      <c r="K1103" s="12">
        <f t="shared" si="160"/>
        <v>0.80012398736371415</v>
      </c>
      <c r="L1103" s="12">
        <f t="shared" si="157"/>
        <v>-0.22298857911837813</v>
      </c>
      <c r="M1103" s="12">
        <f t="shared" si="161"/>
        <v>4.972390641723317E-2</v>
      </c>
      <c r="N1103" s="18">
        <f t="shared" si="158"/>
        <v>6.6016715108503965E-6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6.49</v>
      </c>
      <c r="D1104" s="5" t="str">
        <f>'Исходные данные'!A1106</f>
        <v>18.10.2012</v>
      </c>
      <c r="E1104" s="1">
        <f>'Исходные данные'!B1106</f>
        <v>5.48</v>
      </c>
      <c r="F1104" s="12">
        <f t="shared" si="153"/>
        <v>0.84437596302003082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-0.16915742975607445</v>
      </c>
      <c r="J1104" s="18">
        <f t="shared" si="156"/>
        <v>-2.2395765802636035E-5</v>
      </c>
      <c r="K1104" s="12">
        <f t="shared" si="160"/>
        <v>0.82171607067764563</v>
      </c>
      <c r="L1104" s="12">
        <f t="shared" si="157"/>
        <v>-0.196360356395617</v>
      </c>
      <c r="M1104" s="12">
        <f t="shared" si="161"/>
        <v>3.8557389563813715E-2</v>
      </c>
      <c r="N1104" s="18">
        <f t="shared" si="158"/>
        <v>5.1048438598137638E-6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6.56</v>
      </c>
      <c r="D1105" s="5" t="str">
        <f>'Исходные данные'!A1107</f>
        <v>17.10.2012</v>
      </c>
      <c r="E1105" s="1">
        <f>'Исходные данные'!B1107</f>
        <v>5.47</v>
      </c>
      <c r="F1105" s="12">
        <f t="shared" si="153"/>
        <v>0.83384146341463417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-0.18171198652210782</v>
      </c>
      <c r="J1105" s="18">
        <f t="shared" si="156"/>
        <v>-2.3990791990444722E-5</v>
      </c>
      <c r="K1105" s="12">
        <f t="shared" si="160"/>
        <v>0.81146427763590512</v>
      </c>
      <c r="L1105" s="12">
        <f t="shared" si="157"/>
        <v>-0.20891491316165028</v>
      </c>
      <c r="M1105" s="12">
        <f t="shared" si="161"/>
        <v>4.3645440941339868E-2</v>
      </c>
      <c r="N1105" s="18">
        <f t="shared" si="158"/>
        <v>5.762353463829044E-6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6.49</v>
      </c>
      <c r="D1106" s="5" t="str">
        <f>'Исходные данные'!A1108</f>
        <v>16.10.2012</v>
      </c>
      <c r="E1106" s="1">
        <f>'Исходные данные'!B1108</f>
        <v>5.39</v>
      </c>
      <c r="F1106" s="12">
        <f t="shared" si="153"/>
        <v>0.83050847457627108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-0.18571714579509296</v>
      </c>
      <c r="J1106" s="18">
        <f t="shared" si="156"/>
        <v>-2.4451143752953673E-5</v>
      </c>
      <c r="K1106" s="12">
        <f t="shared" si="160"/>
        <v>0.808220733750458</v>
      </c>
      <c r="L1106" s="12">
        <f t="shared" si="157"/>
        <v>-0.21292007243463543</v>
      </c>
      <c r="M1106" s="12">
        <f t="shared" si="161"/>
        <v>4.5334957245570386E-2</v>
      </c>
      <c r="N1106" s="18">
        <f t="shared" si="158"/>
        <v>5.9687087689172255E-6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6.64</v>
      </c>
      <c r="D1107" s="5" t="str">
        <f>'Исходные данные'!A1109</f>
        <v>15.10.2012</v>
      </c>
      <c r="E1107" s="1">
        <f>'Исходные данные'!B1109</f>
        <v>5.36</v>
      </c>
      <c r="F1107" s="12">
        <f t="shared" si="153"/>
        <v>0.80722891566265065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-0.21414798840563182</v>
      </c>
      <c r="J1107" s="18">
        <f t="shared" si="156"/>
        <v>-2.8115599416859479E-5</v>
      </c>
      <c r="K1107" s="12">
        <f t="shared" si="160"/>
        <v>0.78556591111766927</v>
      </c>
      <c r="L1107" s="12">
        <f t="shared" si="157"/>
        <v>-0.24135091504517431</v>
      </c>
      <c r="M1107" s="12">
        <f t="shared" si="161"/>
        <v>5.8250264193142935E-2</v>
      </c>
      <c r="N1107" s="18">
        <f t="shared" si="158"/>
        <v>7.6477071121419399E-6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6.61</v>
      </c>
      <c r="D1108" s="5" t="str">
        <f>'Исходные данные'!A1110</f>
        <v>12.10.2012</v>
      </c>
      <c r="E1108" s="1">
        <f>'Исходные данные'!B1110</f>
        <v>5.44</v>
      </c>
      <c r="F1108" s="12">
        <f t="shared" si="153"/>
        <v>0.82299546142208779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-0.1948045929957436</v>
      </c>
      <c r="J1108" s="18">
        <f t="shared" si="156"/>
        <v>-2.550461131499716E-5</v>
      </c>
      <c r="K1108" s="12">
        <f t="shared" si="160"/>
        <v>0.80090934176586814</v>
      </c>
      <c r="L1108" s="12">
        <f t="shared" si="157"/>
        <v>-0.22200751963528609</v>
      </c>
      <c r="M1108" s="12">
        <f t="shared" si="161"/>
        <v>4.9287338774611923E-2</v>
      </c>
      <c r="N1108" s="18">
        <f t="shared" si="158"/>
        <v>6.4528992816125835E-6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6.49</v>
      </c>
      <c r="D1109" s="5" t="str">
        <f>'Исходные данные'!A1111</f>
        <v>11.10.2012</v>
      </c>
      <c r="E1109" s="1">
        <f>'Исходные данные'!B1111</f>
        <v>5.49</v>
      </c>
      <c r="F1109" s="12">
        <f t="shared" si="153"/>
        <v>0.84591679506933748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-0.16733427519455932</v>
      </c>
      <c r="J1109" s="18">
        <f t="shared" si="156"/>
        <v>-2.1846938867116894E-5</v>
      </c>
      <c r="K1109" s="12">
        <f t="shared" si="160"/>
        <v>0.82321555255844436</v>
      </c>
      <c r="L1109" s="12">
        <f t="shared" si="157"/>
        <v>-0.19453720183410178</v>
      </c>
      <c r="M1109" s="12">
        <f t="shared" si="161"/>
        <v>3.7844722897442042E-2</v>
      </c>
      <c r="N1109" s="18">
        <f t="shared" si="158"/>
        <v>4.9409563379772983E-6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6.45</v>
      </c>
      <c r="D1110" s="5" t="str">
        <f>'Исходные данные'!A1112</f>
        <v>10.10.2012</v>
      </c>
      <c r="E1110" s="1">
        <f>'Исходные данные'!B1112</f>
        <v>5.47</v>
      </c>
      <c r="F1110" s="12">
        <f t="shared" si="153"/>
        <v>0.84806201550387594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-0.16480151437379131</v>
      </c>
      <c r="J1110" s="18">
        <f t="shared" si="156"/>
        <v>-2.1456212119316563E-5</v>
      </c>
      <c r="K1110" s="12">
        <f t="shared" si="160"/>
        <v>0.82530320330101348</v>
      </c>
      <c r="L1110" s="12">
        <f t="shared" si="157"/>
        <v>-0.19200444101333386</v>
      </c>
      <c r="M1110" s="12">
        <f t="shared" si="161"/>
        <v>3.6865705368842788E-2</v>
      </c>
      <c r="N1110" s="18">
        <f t="shared" si="158"/>
        <v>4.7997034331130645E-6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6.38</v>
      </c>
      <c r="D1111" s="5" t="str">
        <f>'Исходные данные'!A1113</f>
        <v>09.10.2012</v>
      </c>
      <c r="E1111" s="1">
        <f>'Исходные данные'!B1113</f>
        <v>5.55</v>
      </c>
      <c r="F1111" s="12">
        <f t="shared" si="153"/>
        <v>0.8699059561128526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-0.13937016959835544</v>
      </c>
      <c r="J1111" s="18">
        <f t="shared" si="156"/>
        <v>-1.8094552784744248E-5</v>
      </c>
      <c r="K1111" s="12">
        <f t="shared" si="160"/>
        <v>0.84656093425432621</v>
      </c>
      <c r="L1111" s="12">
        <f t="shared" si="157"/>
        <v>-0.16657309623789798</v>
      </c>
      <c r="M1111" s="12">
        <f t="shared" si="161"/>
        <v>2.7746596390280015E-2</v>
      </c>
      <c r="N1111" s="18">
        <f t="shared" si="158"/>
        <v>3.6023652294302745E-6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6.37</v>
      </c>
      <c r="D1112" s="5" t="str">
        <f>'Исходные данные'!A1114</f>
        <v>08.10.2012</v>
      </c>
      <c r="E1112" s="1">
        <f>'Исходные данные'!B1114</f>
        <v>5.54</v>
      </c>
      <c r="F1112" s="12">
        <f t="shared" si="153"/>
        <v>0.86970172684458402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-0.13960496882487949</v>
      </c>
      <c r="J1112" s="18">
        <f t="shared" si="156"/>
        <v>-1.8074449163315672E-5</v>
      </c>
      <c r="K1112" s="12">
        <f t="shared" si="160"/>
        <v>0.84636218573567013</v>
      </c>
      <c r="L1112" s="12">
        <f t="shared" si="157"/>
        <v>-0.16680789546442204</v>
      </c>
      <c r="M1112" s="12">
        <f t="shared" si="161"/>
        <v>2.7824873989269541E-2</v>
      </c>
      <c r="N1112" s="18">
        <f t="shared" si="158"/>
        <v>3.6024453472396026E-6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6.24</v>
      </c>
      <c r="D1113" s="5" t="str">
        <f>'Исходные данные'!A1115</f>
        <v>05.10.2012</v>
      </c>
      <c r="E1113" s="1">
        <f>'Исходные данные'!B1115</f>
        <v>5.59</v>
      </c>
      <c r="F1113" s="12">
        <f t="shared" si="153"/>
        <v>0.89583333333333326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-0.11000089521432858</v>
      </c>
      <c r="J1113" s="18">
        <f t="shared" si="156"/>
        <v>-1.4201904357355529E-5</v>
      </c>
      <c r="K1113" s="12">
        <f t="shared" si="160"/>
        <v>0.87179251765514965</v>
      </c>
      <c r="L1113" s="12">
        <f t="shared" si="157"/>
        <v>-0.13720382185387106</v>
      </c>
      <c r="M1113" s="12">
        <f t="shared" si="161"/>
        <v>1.8824888731308779E-2</v>
      </c>
      <c r="N1113" s="18">
        <f t="shared" si="158"/>
        <v>2.4304281231438792E-6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6.02</v>
      </c>
      <c r="D1114" s="5" t="str">
        <f>'Исходные данные'!A1116</f>
        <v>04.10.2012</v>
      </c>
      <c r="E1114" s="1">
        <f>'Исходные данные'!B1116</f>
        <v>5.56</v>
      </c>
      <c r="F1114" s="12">
        <f t="shared" si="153"/>
        <v>0.92358803986710969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-7.9489151058238602E-2</v>
      </c>
      <c r="J1114" s="18">
        <f t="shared" si="156"/>
        <v>-1.023397595214583E-5</v>
      </c>
      <c r="K1114" s="12">
        <f t="shared" si="160"/>
        <v>0.89880239168587794</v>
      </c>
      <c r="L1114" s="12">
        <f t="shared" si="157"/>
        <v>-0.10669207769778111</v>
      </c>
      <c r="M1114" s="12">
        <f t="shared" si="161"/>
        <v>1.1383199443469355E-2</v>
      </c>
      <c r="N1114" s="18">
        <f t="shared" si="158"/>
        <v>1.4655508055129881E-6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5.82</v>
      </c>
      <c r="D1115" s="5" t="str">
        <f>'Исходные данные'!A1117</f>
        <v>03.10.2012</v>
      </c>
      <c r="E1115" s="1">
        <f>'Исходные данные'!B1117</f>
        <v>5.59</v>
      </c>
      <c r="F1115" s="12">
        <f t="shared" si="153"/>
        <v>0.96048109965635731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-4.032097457633875E-2</v>
      </c>
      <c r="J1115" s="18">
        <f t="shared" si="156"/>
        <v>-5.1767086528033146E-6</v>
      </c>
      <c r="K1115" s="12">
        <f t="shared" si="160"/>
        <v>0.93470537975397483</v>
      </c>
      <c r="L1115" s="12">
        <f t="shared" si="157"/>
        <v>-6.7523901215881268E-2</v>
      </c>
      <c r="M1115" s="12">
        <f t="shared" si="161"/>
        <v>4.5594772354120884E-3</v>
      </c>
      <c r="N1115" s="18">
        <f t="shared" si="158"/>
        <v>5.8537983034438637E-7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5.92</v>
      </c>
      <c r="D1116" s="5" t="str">
        <f>'Исходные данные'!A1118</f>
        <v>02.10.2012</v>
      </c>
      <c r="E1116" s="1">
        <f>'Исходные данные'!B1118</f>
        <v>5.63</v>
      </c>
      <c r="F1116" s="12">
        <f t="shared" si="153"/>
        <v>0.95101351351351349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-5.0227006744315329E-2</v>
      </c>
      <c r="J1116" s="18">
        <f t="shared" si="156"/>
        <v>-6.4305211278151258E-6</v>
      </c>
      <c r="K1116" s="12">
        <f t="shared" si="160"/>
        <v>0.92549186820838958</v>
      </c>
      <c r="L1116" s="12">
        <f t="shared" si="157"/>
        <v>-7.7429933383857813E-2</v>
      </c>
      <c r="M1116" s="12">
        <f t="shared" si="161"/>
        <v>5.9953945838286541E-3</v>
      </c>
      <c r="N1116" s="18">
        <f t="shared" si="158"/>
        <v>7.6758529006433381E-7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6.12</v>
      </c>
      <c r="D1117" s="5" t="str">
        <f>'Исходные данные'!A1119</f>
        <v>01.10.2012</v>
      </c>
      <c r="E1117" s="1">
        <f>'Исходные данные'!B1119</f>
        <v>5.59</v>
      </c>
      <c r="F1117" s="12">
        <f t="shared" si="153"/>
        <v>0.91339869281045749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-9.0582809357226957E-2</v>
      </c>
      <c r="J1117" s="18">
        <f t="shared" si="156"/>
        <v>-1.1564871920072059E-5</v>
      </c>
      <c r="K1117" s="12">
        <f t="shared" si="160"/>
        <v>0.88888648858956432</v>
      </c>
      <c r="L1117" s="12">
        <f t="shared" si="157"/>
        <v>-0.11778573599676952</v>
      </c>
      <c r="M1117" s="12">
        <f t="shared" si="161"/>
        <v>1.387347960430068E-2</v>
      </c>
      <c r="N1117" s="18">
        <f t="shared" si="158"/>
        <v>1.771252358455016E-6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6.33</v>
      </c>
      <c r="D1118" s="5" t="str">
        <f>'Исходные данные'!A1120</f>
        <v>28.09.2012</v>
      </c>
      <c r="E1118" s="1">
        <f>'Исходные данные'!B1120</f>
        <v>5.54</v>
      </c>
      <c r="F1118" s="12">
        <f t="shared" si="153"/>
        <v>0.87519747235387046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-0.13330573539689236</v>
      </c>
      <c r="J1118" s="18">
        <f t="shared" si="156"/>
        <v>-1.6971883654378007E-5</v>
      </c>
      <c r="K1118" s="12">
        <f t="shared" si="160"/>
        <v>0.85171044599308354</v>
      </c>
      <c r="L1118" s="12">
        <f t="shared" si="157"/>
        <v>-0.16050866203643488</v>
      </c>
      <c r="M1118" s="12">
        <f t="shared" si="161"/>
        <v>2.5763030588726463E-2</v>
      </c>
      <c r="N1118" s="18">
        <f t="shared" si="158"/>
        <v>3.2800325990042916E-6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6.47</v>
      </c>
      <c r="D1119" s="5" t="str">
        <f>'Исходные данные'!A1121</f>
        <v>27.09.2012</v>
      </c>
      <c r="E1119" s="1">
        <f>'Исходные данные'!B1121</f>
        <v>5.47</v>
      </c>
      <c r="F1119" s="12">
        <f t="shared" si="153"/>
        <v>0.84544049459041726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-0.16789749207891941</v>
      </c>
      <c r="J1119" s="18">
        <f t="shared" si="156"/>
        <v>-2.1316288490762201E-5</v>
      </c>
      <c r="K1119" s="12">
        <f t="shared" si="160"/>
        <v>0.82275203420271048</v>
      </c>
      <c r="L1119" s="12">
        <f t="shared" si="157"/>
        <v>-0.19510041871846195</v>
      </c>
      <c r="M1119" s="12">
        <f t="shared" si="161"/>
        <v>3.8064173384119167E-2</v>
      </c>
      <c r="N1119" s="18">
        <f t="shared" si="158"/>
        <v>4.8326326437138667E-6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6.48</v>
      </c>
      <c r="D1120" s="5" t="str">
        <f>'Исходные данные'!A1122</f>
        <v>26.09.2012</v>
      </c>
      <c r="E1120" s="1">
        <f>'Исходные данные'!B1122</f>
        <v>5.43</v>
      </c>
      <c r="F1120" s="12">
        <f t="shared" si="153"/>
        <v>0.83796296296296291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-0.17678137641833933</v>
      </c>
      <c r="J1120" s="18">
        <f t="shared" si="156"/>
        <v>-2.2381544896087745E-5</v>
      </c>
      <c r="K1120" s="12">
        <f t="shared" si="160"/>
        <v>0.81547517155339577</v>
      </c>
      <c r="L1120" s="12">
        <f t="shared" si="157"/>
        <v>-0.20398430305788184</v>
      </c>
      <c r="M1120" s="12">
        <f t="shared" si="161"/>
        <v>4.1609595894009775E-2</v>
      </c>
      <c r="N1120" s="18">
        <f t="shared" si="158"/>
        <v>5.2680155425763289E-6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6.51</v>
      </c>
      <c r="D1121" s="5" t="str">
        <f>'Исходные данные'!A1123</f>
        <v>25.09.2012</v>
      </c>
      <c r="E1121" s="1">
        <f>'Исходные данные'!B1123</f>
        <v>5.57</v>
      </c>
      <c r="F1121" s="12">
        <f t="shared" si="153"/>
        <v>0.85560675883256532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-0.15594440228128517</v>
      </c>
      <c r="J1121" s="18">
        <f t="shared" si="156"/>
        <v>-1.9688358516845181E-5</v>
      </c>
      <c r="K1121" s="12">
        <f t="shared" si="160"/>
        <v>0.83264547394091681</v>
      </c>
      <c r="L1121" s="12">
        <f t="shared" si="157"/>
        <v>-0.18314732892082763</v>
      </c>
      <c r="M1121" s="12">
        <f t="shared" si="161"/>
        <v>3.3542944090833818E-2</v>
      </c>
      <c r="N1121" s="18">
        <f t="shared" si="158"/>
        <v>4.2348779392518454E-6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6.36</v>
      </c>
      <c r="D1122" s="5" t="str">
        <f>'Исходные данные'!A1124</f>
        <v>24.09.2012</v>
      </c>
      <c r="E1122" s="1">
        <f>'Исходные данные'!B1124</f>
        <v>5.6</v>
      </c>
      <c r="F1122" s="12">
        <f t="shared" si="153"/>
        <v>0.88050314465408797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-0.12726177961092733</v>
      </c>
      <c r="J1122" s="18">
        <f t="shared" si="156"/>
        <v>-1.6022263891051992E-5</v>
      </c>
      <c r="K1122" s="12">
        <f t="shared" si="160"/>
        <v>0.85687373389536425</v>
      </c>
      <c r="L1122" s="12">
        <f t="shared" si="157"/>
        <v>-0.15446470625046982</v>
      </c>
      <c r="M1122" s="12">
        <f t="shared" si="161"/>
        <v>2.3859345477043922E-2</v>
      </c>
      <c r="N1122" s="18">
        <f t="shared" si="158"/>
        <v>3.0038926900889496E-6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6.47</v>
      </c>
      <c r="D1123" s="5" t="str">
        <f>'Исходные данные'!A1125</f>
        <v>21.09.2012</v>
      </c>
      <c r="E1123" s="1">
        <f>'Исходные данные'!B1125</f>
        <v>5.68</v>
      </c>
      <c r="F1123" s="12">
        <f t="shared" si="153"/>
        <v>0.87789799072642971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-0.13022487577974917</v>
      </c>
      <c r="J1123" s="18">
        <f t="shared" si="156"/>
        <v>-1.6349557747112173E-5</v>
      </c>
      <c r="K1123" s="12">
        <f t="shared" si="160"/>
        <v>0.85433849255418581</v>
      </c>
      <c r="L1123" s="12">
        <f t="shared" si="157"/>
        <v>-0.15742780241929163</v>
      </c>
      <c r="M1123" s="12">
        <f t="shared" si="161"/>
        <v>2.4783512974567518E-2</v>
      </c>
      <c r="N1123" s="18">
        <f t="shared" si="158"/>
        <v>3.111536671682559E-6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6.95</v>
      </c>
      <c r="D1124" s="5" t="str">
        <f>'Исходные данные'!A1126</f>
        <v>20.09.2012</v>
      </c>
      <c r="E1124" s="1">
        <f>'Исходные данные'!B1126</f>
        <v>5.61</v>
      </c>
      <c r="F1124" s="12">
        <f t="shared" si="153"/>
        <v>0.80719424460431655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-0.21419094004209582</v>
      </c>
      <c r="J1124" s="18">
        <f t="shared" si="156"/>
        <v>-2.6816328924881373E-5</v>
      </c>
      <c r="K1124" s="12">
        <f t="shared" si="160"/>
        <v>0.785532170500849</v>
      </c>
      <c r="L1124" s="12">
        <f t="shared" si="157"/>
        <v>-0.24139386668163826</v>
      </c>
      <c r="M1124" s="12">
        <f t="shared" si="161"/>
        <v>5.8270998871512533E-2</v>
      </c>
      <c r="N1124" s="18">
        <f t="shared" si="158"/>
        <v>7.2954265582510839E-6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7.32</v>
      </c>
      <c r="D1125" s="5" t="str">
        <f>'Исходные данные'!A1127</f>
        <v>19.09.2012</v>
      </c>
      <c r="E1125" s="1">
        <f>'Исходные данные'!B1127</f>
        <v>5.62</v>
      </c>
      <c r="F1125" s="12">
        <f t="shared" si="153"/>
        <v>0.76775956284153002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-0.26427866406762052</v>
      </c>
      <c r="J1125" s="18">
        <f t="shared" si="156"/>
        <v>-3.2994875900670153E-5</v>
      </c>
      <c r="K1125" s="12">
        <f t="shared" si="160"/>
        <v>0.74715576808569439</v>
      </c>
      <c r="L1125" s="12">
        <f t="shared" si="157"/>
        <v>-0.29148159070716306</v>
      </c>
      <c r="M1125" s="12">
        <f t="shared" si="161"/>
        <v>8.496151772117809E-2</v>
      </c>
      <c r="N1125" s="18">
        <f t="shared" si="158"/>
        <v>1.0607344120770889E-5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7.3</v>
      </c>
      <c r="D1126" s="5" t="str">
        <f>'Исходные данные'!A1128</f>
        <v>18.09.2012</v>
      </c>
      <c r="E1126" s="1">
        <f>'Исходные данные'!B1128</f>
        <v>5.68</v>
      </c>
      <c r="F1126" s="12">
        <f t="shared" si="153"/>
        <v>0.77808219178082194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-0.25092311542128543</v>
      </c>
      <c r="J1126" s="18">
        <f t="shared" si="156"/>
        <v>-3.1240015225689367E-5</v>
      </c>
      <c r="K1126" s="12">
        <f t="shared" si="160"/>
        <v>0.75720137627747697</v>
      </c>
      <c r="L1126" s="12">
        <f t="shared" si="157"/>
        <v>-0.27812604206082792</v>
      </c>
      <c r="M1126" s="12">
        <f t="shared" si="161"/>
        <v>7.7354095272421389E-2</v>
      </c>
      <c r="N1126" s="18">
        <f t="shared" si="158"/>
        <v>9.6306117912757218E-6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7.22</v>
      </c>
      <c r="D1127" s="5" t="str">
        <f>'Исходные данные'!A1129</f>
        <v>17.09.2012</v>
      </c>
      <c r="E1127" s="1">
        <f>'Исходные данные'!B1129</f>
        <v>5.75</v>
      </c>
      <c r="F1127" s="12">
        <f t="shared" si="153"/>
        <v>0.79639889196675906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-0.22765509809547571</v>
      </c>
      <c r="J1127" s="18">
        <f t="shared" si="156"/>
        <v>-2.8264031961329128E-5</v>
      </c>
      <c r="K1127" s="12">
        <f t="shared" si="160"/>
        <v>0.77502652474657385</v>
      </c>
      <c r="L1127" s="12">
        <f t="shared" si="157"/>
        <v>-0.25485802473501828</v>
      </c>
      <c r="M1127" s="12">
        <f t="shared" si="161"/>
        <v>6.4952612771835158E-2</v>
      </c>
      <c r="N1127" s="18">
        <f t="shared" si="158"/>
        <v>8.0640527654033131E-6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7.38</v>
      </c>
      <c r="D1128" s="5" t="str">
        <f>'Исходные данные'!A1130</f>
        <v>14.09.2012</v>
      </c>
      <c r="E1128" s="1">
        <f>'Исходные данные'!B1130</f>
        <v>5.74</v>
      </c>
      <c r="F1128" s="12">
        <f t="shared" si="153"/>
        <v>0.77777777777777779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-0.25131442828090605</v>
      </c>
      <c r="J1128" s="18">
        <f t="shared" si="156"/>
        <v>-3.1114320954717143E-5</v>
      </c>
      <c r="K1128" s="12">
        <f t="shared" si="160"/>
        <v>0.75690513160757189</v>
      </c>
      <c r="L1128" s="12">
        <f t="shared" si="157"/>
        <v>-0.27851735492044849</v>
      </c>
      <c r="M1128" s="12">
        <f t="shared" si="161"/>
        <v>7.7571916991883039E-2</v>
      </c>
      <c r="N1128" s="18">
        <f t="shared" si="158"/>
        <v>9.6038955616998338E-6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7.46</v>
      </c>
      <c r="D1129" s="5" t="str">
        <f>'Исходные данные'!A1131</f>
        <v>13.09.2012</v>
      </c>
      <c r="E1129" s="1">
        <f>'Исходные данные'!B1131</f>
        <v>5.45</v>
      </c>
      <c r="F1129" s="12">
        <f t="shared" si="153"/>
        <v>0.73056300268096519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-0.3139398055405167</v>
      </c>
      <c r="J1129" s="18">
        <f t="shared" si="156"/>
        <v>-3.8759258399833858E-5</v>
      </c>
      <c r="K1129" s="12">
        <f t="shared" si="160"/>
        <v>0.71095742446096133</v>
      </c>
      <c r="L1129" s="12">
        <f t="shared" si="157"/>
        <v>-0.34114273218005919</v>
      </c>
      <c r="M1129" s="12">
        <f t="shared" si="161"/>
        <v>0.11637836371927555</v>
      </c>
      <c r="N1129" s="18">
        <f t="shared" si="158"/>
        <v>1.4368165463372882E-5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7.41</v>
      </c>
      <c r="D1130" s="5" t="str">
        <f>'Исходные данные'!A1132</f>
        <v>12.09.2012</v>
      </c>
      <c r="E1130" s="1">
        <f>'Исходные данные'!B1132</f>
        <v>5.52</v>
      </c>
      <c r="F1130" s="12">
        <f t="shared" si="153"/>
        <v>0.74493927125506065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-0.29445257901899169</v>
      </c>
      <c r="J1130" s="18">
        <f t="shared" si="156"/>
        <v>-3.6251886020108399E-5</v>
      </c>
      <c r="K1130" s="12">
        <f t="shared" si="160"/>
        <v>0.72494788776294905</v>
      </c>
      <c r="L1130" s="12">
        <f t="shared" si="157"/>
        <v>-0.32165550565853412</v>
      </c>
      <c r="M1130" s="12">
        <f t="shared" si="161"/>
        <v>0.10346226432044724</v>
      </c>
      <c r="N1130" s="18">
        <f t="shared" si="158"/>
        <v>1.2737882025089234E-5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7.4</v>
      </c>
      <c r="D1131" s="5" t="str">
        <f>'Исходные данные'!A1133</f>
        <v>11.09.2012</v>
      </c>
      <c r="E1131" s="1">
        <f>'Исходные данные'!B1133</f>
        <v>5.45</v>
      </c>
      <c r="F1131" s="12">
        <f t="shared" si="153"/>
        <v>0.73648648648648651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-0.3058643915349713</v>
      </c>
      <c r="J1131" s="18">
        <f t="shared" si="156"/>
        <v>-3.7551763098653569E-5</v>
      </c>
      <c r="K1131" s="12">
        <f t="shared" si="160"/>
        <v>0.7167219441187529</v>
      </c>
      <c r="L1131" s="12">
        <f t="shared" si="157"/>
        <v>-0.33306731817451379</v>
      </c>
      <c r="M1131" s="12">
        <f t="shared" si="161"/>
        <v>0.11093383843596277</v>
      </c>
      <c r="N1131" s="18">
        <f t="shared" si="158"/>
        <v>1.3619634504251496E-5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7.33</v>
      </c>
      <c r="D1132" s="5" t="str">
        <f>'Исходные данные'!A1134</f>
        <v>10.09.2012</v>
      </c>
      <c r="E1132" s="1">
        <f>'Исходные данные'!B1134</f>
        <v>5.43</v>
      </c>
      <c r="F1132" s="12">
        <f t="shared" si="153"/>
        <v>0.74079126875852652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-0.30003638195271615</v>
      </c>
      <c r="J1132" s="18">
        <f t="shared" si="156"/>
        <v>-3.6733431623768914E-5</v>
      </c>
      <c r="K1132" s="12">
        <f t="shared" si="160"/>
        <v>0.7209112021372448</v>
      </c>
      <c r="L1132" s="12">
        <f t="shared" si="157"/>
        <v>-0.32723930859225869</v>
      </c>
      <c r="M1132" s="12">
        <f t="shared" si="161"/>
        <v>0.10708556508793948</v>
      </c>
      <c r="N1132" s="18">
        <f t="shared" si="158"/>
        <v>1.3110477660907118E-5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7.5</v>
      </c>
      <c r="D1133" s="5" t="str">
        <f>'Исходные данные'!A1135</f>
        <v>07.09.2012</v>
      </c>
      <c r="E1133" s="1">
        <f>'Исходные данные'!B1135</f>
        <v>5.4</v>
      </c>
      <c r="F1133" s="12">
        <f t="shared" si="153"/>
        <v>0.72000000000000008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-0.32850406697203594</v>
      </c>
      <c r="J1133" s="18">
        <f t="shared" si="156"/>
        <v>-4.010647583116461E-5</v>
      </c>
      <c r="K1133" s="12">
        <f t="shared" si="160"/>
        <v>0.70067789325958085</v>
      </c>
      <c r="L1133" s="12">
        <f t="shared" si="157"/>
        <v>-0.35570699361157848</v>
      </c>
      <c r="M1133" s="12">
        <f t="shared" si="161"/>
        <v>0.12652746530418749</v>
      </c>
      <c r="N1133" s="18">
        <f t="shared" si="158"/>
        <v>1.5447512647180982E-5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7.59</v>
      </c>
      <c r="D1134" s="5" t="str">
        <f>'Исходные данные'!A1136</f>
        <v>06.09.2012</v>
      </c>
      <c r="E1134" s="1">
        <f>'Исходные данные'!B1136</f>
        <v>5.23</v>
      </c>
      <c r="F1134" s="12">
        <f t="shared" si="153"/>
        <v>0.68906455862977611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-0.37242031333070691</v>
      </c>
      <c r="J1134" s="18">
        <f t="shared" si="156"/>
        <v>-4.5341228397155137E-5</v>
      </c>
      <c r="K1134" s="12">
        <f t="shared" si="160"/>
        <v>0.67057264341743672</v>
      </c>
      <c r="L1134" s="12">
        <f t="shared" si="157"/>
        <v>-0.39962323997024934</v>
      </c>
      <c r="M1134" s="12">
        <f t="shared" si="161"/>
        <v>0.15969873392431944</v>
      </c>
      <c r="N1134" s="18">
        <f t="shared" si="158"/>
        <v>1.9442915733678493E-5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7.55</v>
      </c>
      <c r="D1135" s="5" t="str">
        <f>'Исходные данные'!A1137</f>
        <v>05.09.2012</v>
      </c>
      <c r="E1135" s="1">
        <f>'Исходные данные'!B1137</f>
        <v>5.17</v>
      </c>
      <c r="F1135" s="12">
        <f t="shared" si="153"/>
        <v>0.68476821192052983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-0.37867487474059552</v>
      </c>
      <c r="J1135" s="18">
        <f t="shared" si="156"/>
        <v>-4.5974030607323104E-5</v>
      </c>
      <c r="K1135" s="12">
        <f t="shared" si="160"/>
        <v>0.66639159458278752</v>
      </c>
      <c r="L1135" s="12">
        <f t="shared" si="157"/>
        <v>-0.40587780138013801</v>
      </c>
      <c r="M1135" s="12">
        <f t="shared" si="161"/>
        <v>0.16473678965317473</v>
      </c>
      <c r="N1135" s="18">
        <f t="shared" si="158"/>
        <v>2.0000308219169207E-5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7.42</v>
      </c>
      <c r="D1136" s="5" t="str">
        <f>'Исходные данные'!A1138</f>
        <v>04.09.2012</v>
      </c>
      <c r="E1136" s="1">
        <f>'Исходные данные'!B1138</f>
        <v>5.22</v>
      </c>
      <c r="F1136" s="12">
        <f t="shared" si="153"/>
        <v>0.70350404312668458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-0.35168165528474182</v>
      </c>
      <c r="J1136" s="18">
        <f t="shared" si="156"/>
        <v>-4.2577678118330073E-5</v>
      </c>
      <c r="K1136" s="12">
        <f t="shared" si="160"/>
        <v>0.68462462616333697</v>
      </c>
      <c r="L1136" s="12">
        <f t="shared" si="157"/>
        <v>-0.37888458192428431</v>
      </c>
      <c r="M1136" s="12">
        <f t="shared" si="161"/>
        <v>0.14355352641993968</v>
      </c>
      <c r="N1136" s="18">
        <f t="shared" si="158"/>
        <v>1.7379854049283897E-5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7.43</v>
      </c>
      <c r="D1137" s="5" t="str">
        <f>'Исходные данные'!A1139</f>
        <v>03.09.2012</v>
      </c>
      <c r="E1137" s="1">
        <f>'Исходные данные'!B1139</f>
        <v>5.23</v>
      </c>
      <c r="F1137" s="12">
        <f t="shared" si="153"/>
        <v>0.70390309555854647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-0.35111458065283624</v>
      </c>
      <c r="J1137" s="18">
        <f t="shared" si="156"/>
        <v>-4.2390378427621032E-5</v>
      </c>
      <c r="K1137" s="12">
        <f t="shared" si="160"/>
        <v>0.6850129695206385</v>
      </c>
      <c r="L1137" s="12">
        <f t="shared" si="157"/>
        <v>-0.37831750729237867</v>
      </c>
      <c r="M1137" s="12">
        <f t="shared" si="161"/>
        <v>0.14312413632391896</v>
      </c>
      <c r="N1137" s="18">
        <f t="shared" si="158"/>
        <v>1.7279505424174235E-5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7.5</v>
      </c>
      <c r="D1138" s="5" t="str">
        <f>'Исходные данные'!A1140</f>
        <v>31.08.2012</v>
      </c>
      <c r="E1138" s="1">
        <f>'Исходные данные'!B1140</f>
        <v>5.18</v>
      </c>
      <c r="F1138" s="12">
        <f t="shared" si="153"/>
        <v>0.69066666666666665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-0.3700979642708731</v>
      </c>
      <c r="J1138" s="18">
        <f t="shared" si="156"/>
        <v>-4.4557549123612291E-5</v>
      </c>
      <c r="K1138" s="12">
        <f t="shared" si="160"/>
        <v>0.6721317568675238</v>
      </c>
      <c r="L1138" s="12">
        <f t="shared" si="157"/>
        <v>-0.39730089091041554</v>
      </c>
      <c r="M1138" s="12">
        <f t="shared" si="161"/>
        <v>0.15784799791820986</v>
      </c>
      <c r="N1138" s="18">
        <f t="shared" si="158"/>
        <v>1.9003941119105509E-5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7.56</v>
      </c>
      <c r="D1139" s="5" t="str">
        <f>'Исходные данные'!A1141</f>
        <v>30.08.2012</v>
      </c>
      <c r="E1139" s="1">
        <f>'Исходные данные'!B1141</f>
        <v>5.19</v>
      </c>
      <c r="F1139" s="12">
        <f t="shared" si="153"/>
        <v>0.68650793650793662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-0.37613749301364419</v>
      </c>
      <c r="J1139" s="18">
        <f t="shared" si="156"/>
        <v>-4.5158280130653527E-5</v>
      </c>
      <c r="K1139" s="12">
        <f t="shared" si="160"/>
        <v>0.66808463146994868</v>
      </c>
      <c r="L1139" s="12">
        <f t="shared" si="157"/>
        <v>-0.40334041965318673</v>
      </c>
      <c r="M1139" s="12">
        <f t="shared" si="161"/>
        <v>0.16268349412600874</v>
      </c>
      <c r="N1139" s="18">
        <f t="shared" si="158"/>
        <v>1.9531439797492722E-5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7.58</v>
      </c>
      <c r="D1140" s="5" t="str">
        <f>'Исходные данные'!A1142</f>
        <v>29.08.2012</v>
      </c>
      <c r="E1140" s="1">
        <f>'Исходные данные'!B1142</f>
        <v>5.26</v>
      </c>
      <c r="F1140" s="12">
        <f t="shared" si="153"/>
        <v>0.69393139841688656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-0.36538217290466179</v>
      </c>
      <c r="J1140" s="18">
        <f t="shared" si="156"/>
        <v>-4.3744584038922727E-5</v>
      </c>
      <c r="K1140" s="12">
        <f t="shared" si="160"/>
        <v>0.67530887542974838</v>
      </c>
      <c r="L1140" s="12">
        <f t="shared" si="157"/>
        <v>-0.39258509954420434</v>
      </c>
      <c r="M1140" s="12">
        <f t="shared" si="161"/>
        <v>0.15412306038413279</v>
      </c>
      <c r="N1140" s="18">
        <f t="shared" si="158"/>
        <v>1.8452047382916088E-5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7.43</v>
      </c>
      <c r="D1141" s="5" t="str">
        <f>'Исходные данные'!A1143</f>
        <v>28.08.2012</v>
      </c>
      <c r="E1141" s="1">
        <f>'Исходные данные'!B1143</f>
        <v>5.33</v>
      </c>
      <c r="F1141" s="12">
        <f t="shared" si="153"/>
        <v>0.71736204576043072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-0.3321746205519146</v>
      </c>
      <c r="J1141" s="18">
        <f t="shared" si="156"/>
        <v>-3.9657885450384417E-5</v>
      </c>
      <c r="K1141" s="12">
        <f t="shared" si="160"/>
        <v>0.69811073184416883</v>
      </c>
      <c r="L1141" s="12">
        <f t="shared" si="157"/>
        <v>-0.35937754719145715</v>
      </c>
      <c r="M1141" s="12">
        <f t="shared" si="161"/>
        <v>0.12915222142534796</v>
      </c>
      <c r="N1141" s="18">
        <f t="shared" si="158"/>
        <v>1.5419311669383379E-5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7.35</v>
      </c>
      <c r="D1142" s="5" t="str">
        <f>'Исходные данные'!A1144</f>
        <v>27.08.2012</v>
      </c>
      <c r="E1142" s="1">
        <f>'Исходные данные'!B1144</f>
        <v>5.36</v>
      </c>
      <c r="F1142" s="12">
        <f t="shared" si="153"/>
        <v>0.72925170068027223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-0.3157363381420345</v>
      </c>
      <c r="J1142" s="18">
        <f t="shared" si="156"/>
        <v>-3.7590131378181687E-5</v>
      </c>
      <c r="K1142" s="12">
        <f t="shared" si="160"/>
        <v>0.70968131290086045</v>
      </c>
      <c r="L1142" s="12">
        <f t="shared" si="157"/>
        <v>-0.34293926478157705</v>
      </c>
      <c r="M1142" s="12">
        <f t="shared" si="161"/>
        <v>0.11760733932892857</v>
      </c>
      <c r="N1142" s="18">
        <f t="shared" si="158"/>
        <v>1.4001794542964774E-5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7.17</v>
      </c>
      <c r="D1143" s="5" t="str">
        <f>'Исходные данные'!A1145</f>
        <v>24.08.2012</v>
      </c>
      <c r="E1143" s="1">
        <f>'Исходные данные'!B1145</f>
        <v>5.35</v>
      </c>
      <c r="F1143" s="12">
        <f t="shared" si="153"/>
        <v>0.74616457461645747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-0.2928090937036138</v>
      </c>
      <c r="J1143" s="18">
        <f t="shared" si="156"/>
        <v>-3.476322069427965E-5</v>
      </c>
      <c r="K1143" s="12">
        <f t="shared" si="160"/>
        <v>0.72614030856554257</v>
      </c>
      <c r="L1143" s="12">
        <f t="shared" si="157"/>
        <v>-0.32001202034315634</v>
      </c>
      <c r="M1143" s="12">
        <f t="shared" si="161"/>
        <v>0.10240769316410868</v>
      </c>
      <c r="N1143" s="18">
        <f t="shared" si="158"/>
        <v>1.2158164875369259E-5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7.15</v>
      </c>
      <c r="D1144" s="5" t="str">
        <f>'Исходные данные'!A1146</f>
        <v>23.08.2012</v>
      </c>
      <c r="E1144" s="1">
        <f>'Исходные данные'!B1146</f>
        <v>5.4</v>
      </c>
      <c r="F1144" s="12">
        <f t="shared" si="153"/>
        <v>0.75524475524475521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-0.28071340313568766</v>
      </c>
      <c r="J1144" s="18">
        <f t="shared" si="156"/>
        <v>-3.3234164394549704E-5</v>
      </c>
      <c r="K1144" s="12">
        <f t="shared" si="160"/>
        <v>0.7349768111114483</v>
      </c>
      <c r="L1144" s="12">
        <f t="shared" si="157"/>
        <v>-0.3079163297752302</v>
      </c>
      <c r="M1144" s="12">
        <f t="shared" si="161"/>
        <v>9.4812466142248281E-2</v>
      </c>
      <c r="N1144" s="18">
        <f t="shared" si="158"/>
        <v>1.1225018297046046E-5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7.18</v>
      </c>
      <c r="D1145" s="5" t="str">
        <f>'Исходные данные'!A1147</f>
        <v>22.08.2012</v>
      </c>
      <c r="E1145" s="1">
        <f>'Исходные данные'!B1147</f>
        <v>5.35</v>
      </c>
      <c r="F1145" s="12">
        <f t="shared" si="153"/>
        <v>0.745125348189415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-0.29420282215221766</v>
      </c>
      <c r="J1145" s="18">
        <f t="shared" si="156"/>
        <v>-3.4733985473069164E-5</v>
      </c>
      <c r="K1145" s="12">
        <f t="shared" si="160"/>
        <v>0.72512897108843177</v>
      </c>
      <c r="L1145" s="12">
        <f t="shared" si="157"/>
        <v>-0.3214057487917602</v>
      </c>
      <c r="M1145" s="12">
        <f t="shared" si="161"/>
        <v>0.10330165535639203</v>
      </c>
      <c r="N1145" s="18">
        <f t="shared" si="158"/>
        <v>1.2195933982701504E-5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7.24</v>
      </c>
      <c r="D1146" s="5" t="str">
        <f>'Исходные данные'!A1148</f>
        <v>21.08.2012</v>
      </c>
      <c r="E1146" s="1">
        <f>'Исходные данные'!B1148</f>
        <v>5.39</v>
      </c>
      <c r="F1146" s="12">
        <f t="shared" si="153"/>
        <v>0.74447513812154686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-0.29507582147671935</v>
      </c>
      <c r="J1146" s="18">
        <f t="shared" si="156"/>
        <v>-3.4739821141112145E-5</v>
      </c>
      <c r="K1146" s="12">
        <f t="shared" si="160"/>
        <v>0.7244962102265845</v>
      </c>
      <c r="L1146" s="12">
        <f t="shared" si="157"/>
        <v>-0.32227874811626189</v>
      </c>
      <c r="M1146" s="12">
        <f t="shared" si="161"/>
        <v>0.10386359148738494</v>
      </c>
      <c r="N1146" s="18">
        <f t="shared" si="158"/>
        <v>1.2228052346979462E-5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7.19</v>
      </c>
      <c r="D1147" s="5" t="str">
        <f>'Исходные данные'!A1149</f>
        <v>20.08.2012</v>
      </c>
      <c r="E1147" s="1">
        <f>'Исходные данные'!B1149</f>
        <v>5.32</v>
      </c>
      <c r="F1147" s="12">
        <f t="shared" si="153"/>
        <v>0.73991655076495133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-0.30121786837940229</v>
      </c>
      <c r="J1147" s="18">
        <f t="shared" si="156"/>
        <v>-3.5363956973076114E-5</v>
      </c>
      <c r="K1147" s="12">
        <f t="shared" si="160"/>
        <v>0.72005995830261349</v>
      </c>
      <c r="L1147" s="12">
        <f t="shared" si="157"/>
        <v>-0.32842079501894489</v>
      </c>
      <c r="M1147" s="12">
        <f t="shared" si="161"/>
        <v>0.10786021860087577</v>
      </c>
      <c r="N1147" s="18">
        <f t="shared" si="158"/>
        <v>1.2663140305154575E-5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7</v>
      </c>
      <c r="D1148" s="5" t="str">
        <f>'Исходные данные'!A1150</f>
        <v>17.08.2012</v>
      </c>
      <c r="E1148" s="1">
        <f>'Исходные данные'!B1150</f>
        <v>5.4</v>
      </c>
      <c r="F1148" s="12">
        <f t="shared" si="153"/>
        <v>0.77142857142857146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-0.25951119548508456</v>
      </c>
      <c r="J1148" s="18">
        <f t="shared" si="156"/>
        <v>-3.0382421912486232E-5</v>
      </c>
      <c r="K1148" s="12">
        <f t="shared" si="160"/>
        <v>0.75072631420669378</v>
      </c>
      <c r="L1148" s="12">
        <f t="shared" si="157"/>
        <v>-0.28671412212462699</v>
      </c>
      <c r="M1148" s="12">
        <f t="shared" si="161"/>
        <v>8.2204987825695491E-2</v>
      </c>
      <c r="N1148" s="18">
        <f t="shared" si="158"/>
        <v>9.6241960535171738E-6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7.21</v>
      </c>
      <c r="D1149" s="5" t="str">
        <f>'Исходные данные'!A1151</f>
        <v>16.08.2012</v>
      </c>
      <c r="E1149" s="1">
        <f>'Исходные данные'!B1151</f>
        <v>5.41</v>
      </c>
      <c r="F1149" s="12">
        <f t="shared" si="153"/>
        <v>0.75034674063800277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-0.28721985843846753</v>
      </c>
      <c r="J1149" s="18">
        <f t="shared" si="156"/>
        <v>-3.3532576590785985E-5</v>
      </c>
      <c r="K1149" s="12">
        <f t="shared" si="160"/>
        <v>0.73021024089504005</v>
      </c>
      <c r="L1149" s="12">
        <f t="shared" si="157"/>
        <v>-0.31442278507801008</v>
      </c>
      <c r="M1149" s="12">
        <f t="shared" si="161"/>
        <v>9.8861687776212487E-2</v>
      </c>
      <c r="N1149" s="18">
        <f t="shared" si="158"/>
        <v>1.1541984371392004E-5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7.36</v>
      </c>
      <c r="D1150" s="5" t="str">
        <f>'Исходные данные'!A1152</f>
        <v>15.08.2012</v>
      </c>
      <c r="E1150" s="1">
        <f>'Исходные данные'!B1152</f>
        <v>5.39</v>
      </c>
      <c r="F1150" s="12">
        <f t="shared" si="153"/>
        <v>0.73233695652173902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-0.31151454781987925</v>
      </c>
      <c r="J1150" s="18">
        <f t="shared" si="156"/>
        <v>-3.6267445235107988E-5</v>
      </c>
      <c r="K1150" s="12">
        <f t="shared" si="160"/>
        <v>0.71268377201636846</v>
      </c>
      <c r="L1150" s="12">
        <f t="shared" si="157"/>
        <v>-0.33871747445942174</v>
      </c>
      <c r="M1150" s="12">
        <f t="shared" si="161"/>
        <v>0.11472952750416898</v>
      </c>
      <c r="N1150" s="18">
        <f t="shared" si="158"/>
        <v>1.3357151005394342E-5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7.26</v>
      </c>
      <c r="D1151" s="5" t="str">
        <f>'Исходные данные'!A1153</f>
        <v>14.08.2012</v>
      </c>
      <c r="E1151" s="1">
        <f>'Исходные данные'!B1153</f>
        <v>5.47</v>
      </c>
      <c r="F1151" s="12">
        <f t="shared" si="153"/>
        <v>0.75344352617079891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-0.28310121240281488</v>
      </c>
      <c r="J1151" s="18">
        <f t="shared" si="156"/>
        <v>-3.2867489239233749E-5</v>
      </c>
      <c r="K1151" s="12">
        <f t="shared" si="160"/>
        <v>0.73322392028809058</v>
      </c>
      <c r="L1151" s="12">
        <f t="shared" si="157"/>
        <v>-0.31030413904235732</v>
      </c>
      <c r="M1151" s="12">
        <f t="shared" si="161"/>
        <v>9.6288658706818589E-2</v>
      </c>
      <c r="N1151" s="18">
        <f t="shared" si="158"/>
        <v>1.1178922290885758E-5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7.38</v>
      </c>
      <c r="D1152" s="5" t="str">
        <f>'Исходные данные'!A1154</f>
        <v>13.08.2012</v>
      </c>
      <c r="E1152" s="1">
        <f>'Исходные данные'!B1154</f>
        <v>5.47</v>
      </c>
      <c r="F1152" s="12">
        <f t="shared" si="153"/>
        <v>0.74119241192411922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-0.29949502217849133</v>
      </c>
      <c r="J1152" s="18">
        <f t="shared" si="156"/>
        <v>-3.4673731194039586E-5</v>
      </c>
      <c r="K1152" s="12">
        <f t="shared" si="160"/>
        <v>0.72130158012080448</v>
      </c>
      <c r="L1152" s="12">
        <f t="shared" si="157"/>
        <v>-0.32669794881803382</v>
      </c>
      <c r="M1152" s="12">
        <f t="shared" si="161"/>
        <v>0.10673154976191061</v>
      </c>
      <c r="N1152" s="18">
        <f t="shared" si="158"/>
        <v>1.2356736480789247E-5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7.27</v>
      </c>
      <c r="D1153" s="5" t="str">
        <f>'Исходные данные'!A1155</f>
        <v>10.08.2012</v>
      </c>
      <c r="E1153" s="1">
        <f>'Исходные данные'!B1155</f>
        <v>5.43</v>
      </c>
      <c r="F1153" s="12">
        <f t="shared" si="153"/>
        <v>0.74690508940852818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-0.29181715759958393</v>
      </c>
      <c r="J1153" s="18">
        <f t="shared" si="156"/>
        <v>-3.3690539212300025E-5</v>
      </c>
      <c r="K1153" s="12">
        <f t="shared" si="160"/>
        <v>0.72686095071059209</v>
      </c>
      <c r="L1153" s="12">
        <f t="shared" si="157"/>
        <v>-0.31902008423912653</v>
      </c>
      <c r="M1153" s="12">
        <f t="shared" si="161"/>
        <v>0.10177381414793936</v>
      </c>
      <c r="N1153" s="18">
        <f t="shared" si="158"/>
        <v>1.1749873463716359E-5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7.12</v>
      </c>
      <c r="D1154" s="5" t="str">
        <f>'Исходные данные'!A1156</f>
        <v>09.08.2012</v>
      </c>
      <c r="E1154" s="1">
        <f>'Исходные данные'!B1156</f>
        <v>5.47</v>
      </c>
      <c r="F1154" s="12">
        <f t="shared" ref="F1154:F1217" si="162">E1154/C1154</f>
        <v>0.7682584269662921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-0.26362910898999459</v>
      </c>
      <c r="J1154" s="18">
        <f t="shared" ref="J1154:J1217" si="165">H1154*I1154</f>
        <v>-3.0351256158705217E-5</v>
      </c>
      <c r="K1154" s="12">
        <f t="shared" si="160"/>
        <v>0.74764124456341807</v>
      </c>
      <c r="L1154" s="12">
        <f t="shared" ref="L1154:L1217" si="166">LN(K1154)</f>
        <v>-0.29083203562953719</v>
      </c>
      <c r="M1154" s="12">
        <f t="shared" si="161"/>
        <v>8.4583272948420357E-2</v>
      </c>
      <c r="N1154" s="18">
        <f t="shared" ref="N1154:N1217" si="167">M1154*H1154</f>
        <v>9.7379556978156769E-6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7.41</v>
      </c>
      <c r="D1155" s="5" t="str">
        <f>'Исходные данные'!A1157</f>
        <v>08.08.2012</v>
      </c>
      <c r="E1155" s="1">
        <f>'Исходные данные'!B1157</f>
        <v>5.49</v>
      </c>
      <c r="F1155" s="12">
        <f t="shared" si="162"/>
        <v>0.74089068825910931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-0.29990218378655625</v>
      </c>
      <c r="J1155" s="18">
        <f t="shared" si="165"/>
        <v>-3.4430957936658945E-5</v>
      </c>
      <c r="K1155" s="12">
        <f t="shared" ref="K1155:K1218" si="169">F1155/GEOMEAN(F$2:F$1242)</f>
        <v>0.72100795359032432</v>
      </c>
      <c r="L1155" s="12">
        <f t="shared" si="166"/>
        <v>-0.3271051104260988</v>
      </c>
      <c r="M1155" s="12">
        <f t="shared" ref="M1155:M1218" si="170">POWER(L1155-AVERAGE(L$2:L$1242),2)</f>
        <v>0.10699775326687025</v>
      </c>
      <c r="N1155" s="18">
        <f t="shared" si="167"/>
        <v>1.2284122427966683E-5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7.21</v>
      </c>
      <c r="D1156" s="5" t="str">
        <f>'Исходные данные'!A1158</f>
        <v>07.08.2012</v>
      </c>
      <c r="E1156" s="1">
        <f>'Исходные данные'!B1158</f>
        <v>5.44</v>
      </c>
      <c r="F1156" s="12">
        <f t="shared" si="162"/>
        <v>0.75450762829403617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-0.28168989042900633</v>
      </c>
      <c r="J1156" s="18">
        <f t="shared" si="165"/>
        <v>-3.2249791253454944E-5</v>
      </c>
      <c r="K1156" s="12">
        <f t="shared" si="169"/>
        <v>0.7342594658907613</v>
      </c>
      <c r="L1156" s="12">
        <f t="shared" si="166"/>
        <v>-0.30889281706854876</v>
      </c>
      <c r="M1156" s="12">
        <f t="shared" si="170"/>
        <v>9.5414772436543893E-2</v>
      </c>
      <c r="N1156" s="18">
        <f t="shared" si="167"/>
        <v>1.0923737763141215E-5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7.56</v>
      </c>
      <c r="D1157" s="5" t="str">
        <f>'Исходные данные'!A1159</f>
        <v>06.08.2012</v>
      </c>
      <c r="E1157" s="1">
        <f>'Исходные данные'!B1159</f>
        <v>5.33</v>
      </c>
      <c r="F1157" s="12">
        <f t="shared" si="162"/>
        <v>0.70502645502645511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-0.34951995201368835</v>
      </c>
      <c r="J1157" s="18">
        <f t="shared" si="165"/>
        <v>-3.990375712453068E-5</v>
      </c>
      <c r="K1157" s="12">
        <f t="shared" si="169"/>
        <v>0.68610618222250996</v>
      </c>
      <c r="L1157" s="12">
        <f t="shared" si="166"/>
        <v>-0.37672287865323079</v>
      </c>
      <c r="M1157" s="12">
        <f t="shared" si="170"/>
        <v>0.1419201273007768</v>
      </c>
      <c r="N1157" s="18">
        <f t="shared" si="167"/>
        <v>1.6202640960167237E-5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7.82</v>
      </c>
      <c r="D1158" s="5" t="str">
        <f>'Исходные данные'!A1160</f>
        <v>03.08.2012</v>
      </c>
      <c r="E1158" s="1">
        <f>'Исходные данные'!B1160</f>
        <v>5.24</v>
      </c>
      <c r="F1158" s="12">
        <f t="shared" si="162"/>
        <v>0.67007672634271098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-0.40036305622426893</v>
      </c>
      <c r="J1158" s="18">
        <f t="shared" si="165"/>
        <v>-4.5580804016386903E-5</v>
      </c>
      <c r="K1158" s="12">
        <f t="shared" si="169"/>
        <v>0.65209437352234356</v>
      </c>
      <c r="L1158" s="12">
        <f t="shared" si="166"/>
        <v>-0.42756598286381142</v>
      </c>
      <c r="M1158" s="12">
        <f t="shared" si="170"/>
        <v>0.18281266970229704</v>
      </c>
      <c r="N1158" s="18">
        <f t="shared" si="167"/>
        <v>2.08129804682707E-5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8.23</v>
      </c>
      <c r="D1159" s="5" t="str">
        <f>'Исходные данные'!A1161</f>
        <v>02.08.2012</v>
      </c>
      <c r="E1159" s="1">
        <f>'Исходные данные'!B1161</f>
        <v>5.24</v>
      </c>
      <c r="F1159" s="12">
        <f t="shared" si="162"/>
        <v>0.63669501822600238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-0.45146451635602775</v>
      </c>
      <c r="J1159" s="18">
        <f t="shared" si="165"/>
        <v>-5.1255181646807679E-5</v>
      </c>
      <c r="K1159" s="12">
        <f t="shared" si="169"/>
        <v>0.61960850558259128</v>
      </c>
      <c r="L1159" s="12">
        <f t="shared" si="166"/>
        <v>-0.47866744299557024</v>
      </c>
      <c r="M1159" s="12">
        <f t="shared" si="170"/>
        <v>0.22912252098391742</v>
      </c>
      <c r="N1159" s="18">
        <f t="shared" si="167"/>
        <v>2.6012490476979199E-5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8.4700000000000006</v>
      </c>
      <c r="D1160" s="5" t="str">
        <f>'Исходные данные'!A1162</f>
        <v>01.08.2012</v>
      </c>
      <c r="E1160" s="1">
        <f>'Исходные данные'!B1162</f>
        <v>5.25</v>
      </c>
      <c r="F1160" s="12">
        <f t="shared" si="162"/>
        <v>0.61983471074380159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-0.47830243206043077</v>
      </c>
      <c r="J1160" s="18">
        <f t="shared" si="165"/>
        <v>-5.415055518845056E-5</v>
      </c>
      <c r="K1160" s="12">
        <f t="shared" si="169"/>
        <v>0.60320066568490072</v>
      </c>
      <c r="L1160" s="12">
        <f t="shared" si="166"/>
        <v>-0.50550535869997326</v>
      </c>
      <c r="M1160" s="12">
        <f t="shared" si="170"/>
        <v>0.25553566767438862</v>
      </c>
      <c r="N1160" s="18">
        <f t="shared" si="167"/>
        <v>2.8930227712643676E-5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8.64</v>
      </c>
      <c r="D1161" s="5" t="str">
        <f>'Исходные данные'!A1163</f>
        <v>31.07.2012</v>
      </c>
      <c r="E1161" s="1">
        <f>'Исходные данные'!B1163</f>
        <v>5.24</v>
      </c>
      <c r="F1161" s="12">
        <f t="shared" si="162"/>
        <v>0.60648148148148151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-0.50008108448301336</v>
      </c>
      <c r="J1161" s="18">
        <f t="shared" si="165"/>
        <v>-5.6458186184658193E-5</v>
      </c>
      <c r="K1161" s="12">
        <f t="shared" si="169"/>
        <v>0.59020578714638039</v>
      </c>
      <c r="L1161" s="12">
        <f t="shared" si="166"/>
        <v>-0.52728401112255596</v>
      </c>
      <c r="M1161" s="12">
        <f t="shared" si="170"/>
        <v>0.27802842838549174</v>
      </c>
      <c r="N1161" s="18">
        <f t="shared" si="167"/>
        <v>3.1388871248036957E-5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8.69</v>
      </c>
      <c r="D1162" s="5" t="str">
        <f>'Исходные данные'!A1164</f>
        <v>30.07.2012</v>
      </c>
      <c r="E1162" s="1">
        <f>'Исходные данные'!B1164</f>
        <v>5.29</v>
      </c>
      <c r="F1162" s="12">
        <f t="shared" si="162"/>
        <v>0.60874568469505186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-0.49635469340709254</v>
      </c>
      <c r="J1162" s="18">
        <f t="shared" si="165"/>
        <v>-5.5881080647739743E-5</v>
      </c>
      <c r="K1162" s="12">
        <f t="shared" si="169"/>
        <v>0.59240922761526382</v>
      </c>
      <c r="L1162" s="12">
        <f t="shared" si="166"/>
        <v>-0.52355762004663509</v>
      </c>
      <c r="M1162" s="12">
        <f t="shared" si="170"/>
        <v>0.27411258150889672</v>
      </c>
      <c r="N1162" s="18">
        <f t="shared" si="167"/>
        <v>3.0860405829376837E-5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8.6</v>
      </c>
      <c r="D1163" s="5" t="str">
        <f>'Исходные данные'!A1165</f>
        <v>27.07.2012</v>
      </c>
      <c r="E1163" s="1">
        <f>'Исходные данные'!B1165</f>
        <v>5.21</v>
      </c>
      <c r="F1163" s="12">
        <f t="shared" si="162"/>
        <v>0.60581395348837208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-0.50118234749418655</v>
      </c>
      <c r="J1163" s="18">
        <f t="shared" si="165"/>
        <v>-5.6267108598439867E-5</v>
      </c>
      <c r="K1163" s="12">
        <f t="shared" si="169"/>
        <v>0.58955617310762531</v>
      </c>
      <c r="L1163" s="12">
        <f t="shared" si="166"/>
        <v>-0.52838527413372893</v>
      </c>
      <c r="M1163" s="12">
        <f t="shared" si="170"/>
        <v>0.27919099792137586</v>
      </c>
      <c r="N1163" s="18">
        <f t="shared" si="167"/>
        <v>3.134442040565101E-5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8.6300000000000008</v>
      </c>
      <c r="D1164" s="5" t="str">
        <f>'Исходные данные'!A1166</f>
        <v>26.07.2012</v>
      </c>
      <c r="E1164" s="1">
        <f>'Исходные данные'!B1166</f>
        <v>5.14</v>
      </c>
      <c r="F1164" s="12">
        <f t="shared" si="162"/>
        <v>0.59559675550405555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-0.51819142562826292</v>
      </c>
      <c r="J1164" s="18">
        <f t="shared" si="165"/>
        <v>-5.8014322459052499E-5</v>
      </c>
      <c r="K1164" s="12">
        <f t="shared" si="169"/>
        <v>0.5796131664983657</v>
      </c>
      <c r="L1164" s="12">
        <f t="shared" si="166"/>
        <v>-0.54539435226780542</v>
      </c>
      <c r="M1164" s="12">
        <f t="shared" si="170"/>
        <v>0.29745499948561904</v>
      </c>
      <c r="N1164" s="18">
        <f t="shared" si="167"/>
        <v>3.3301690077742567E-5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8.66</v>
      </c>
      <c r="D1165" s="5" t="str">
        <f>'Исходные данные'!A1167</f>
        <v>25.07.2012</v>
      </c>
      <c r="E1165" s="1">
        <f>'Исходные данные'!B1167</f>
        <v>5.0999999999999996</v>
      </c>
      <c r="F1165" s="12">
        <f t="shared" si="162"/>
        <v>0.58891454965357959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-0.52947418284406389</v>
      </c>
      <c r="J1165" s="18">
        <f t="shared" si="165"/>
        <v>-5.911204172822021E-5</v>
      </c>
      <c r="K1165" s="12">
        <f t="shared" si="169"/>
        <v>0.57311028605720127</v>
      </c>
      <c r="L1165" s="12">
        <f t="shared" si="166"/>
        <v>-0.55667710948360638</v>
      </c>
      <c r="M1165" s="12">
        <f t="shared" si="170"/>
        <v>0.30988940422302308</v>
      </c>
      <c r="N1165" s="18">
        <f t="shared" si="167"/>
        <v>3.4596956730106622E-5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8.68</v>
      </c>
      <c r="D1166" s="5" t="str">
        <f>'Исходные данные'!A1168</f>
        <v>24.07.2012</v>
      </c>
      <c r="E1166" s="1">
        <f>'Исходные данные'!B1168</f>
        <v>5.09</v>
      </c>
      <c r="F1166" s="12">
        <f t="shared" si="162"/>
        <v>0.58640552995391704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-0.53374369810982747</v>
      </c>
      <c r="J1166" s="18">
        <f t="shared" si="165"/>
        <v>-5.9422388047107042E-5</v>
      </c>
      <c r="K1166" s="12">
        <f t="shared" si="169"/>
        <v>0.57066859906094247</v>
      </c>
      <c r="L1166" s="12">
        <f t="shared" si="166"/>
        <v>-0.56094662474936996</v>
      </c>
      <c r="M1166" s="12">
        <f t="shared" si="170"/>
        <v>0.3146611158177105</v>
      </c>
      <c r="N1166" s="18">
        <f t="shared" si="167"/>
        <v>3.5031635958741097E-5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8.65</v>
      </c>
      <c r="D1167" s="5" t="str">
        <f>'Исходные данные'!A1169</f>
        <v>23.07.2012</v>
      </c>
      <c r="E1167" s="1">
        <f>'Исходные данные'!B1169</f>
        <v>5.14</v>
      </c>
      <c r="F1167" s="12">
        <f t="shared" si="162"/>
        <v>0.59421965317919068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-0.52050624147671432</v>
      </c>
      <c r="J1167" s="18">
        <f t="shared" si="165"/>
        <v>-5.7786907249207359E-5</v>
      </c>
      <c r="K1167" s="12">
        <f t="shared" si="169"/>
        <v>0.57827302044865847</v>
      </c>
      <c r="L1167" s="12">
        <f t="shared" si="166"/>
        <v>-0.54770916811625681</v>
      </c>
      <c r="M1167" s="12">
        <f t="shared" si="170"/>
        <v>0.29998533283860207</v>
      </c>
      <c r="N1167" s="18">
        <f t="shared" si="167"/>
        <v>3.330454704190596E-5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8.6300000000000008</v>
      </c>
      <c r="D1168" s="5" t="str">
        <f>'Исходные данные'!A1170</f>
        <v>20.07.2012</v>
      </c>
      <c r="E1168" s="1">
        <f>'Исходные данные'!B1170</f>
        <v>5.25</v>
      </c>
      <c r="F1168" s="12">
        <f t="shared" si="162"/>
        <v>0.60834298957126298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-0.49701642849180427</v>
      </c>
      <c r="J1168" s="18">
        <f t="shared" si="165"/>
        <v>-5.5025047194474825E-5</v>
      </c>
      <c r="K1168" s="12">
        <f t="shared" si="169"/>
        <v>0.59201733932226064</v>
      </c>
      <c r="L1168" s="12">
        <f t="shared" si="166"/>
        <v>-0.52421935513134676</v>
      </c>
      <c r="M1168" s="12">
        <f t="shared" si="170"/>
        <v>0.27480593229432504</v>
      </c>
      <c r="N1168" s="18">
        <f t="shared" si="167"/>
        <v>3.042396292553584E-5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8.59</v>
      </c>
      <c r="D1169" s="5" t="str">
        <f>'Исходные данные'!A1171</f>
        <v>19.07.2012</v>
      </c>
      <c r="E1169" s="1">
        <f>'Исходные данные'!B1171</f>
        <v>5.3</v>
      </c>
      <c r="F1169" s="12">
        <f t="shared" si="162"/>
        <v>0.61699650756693825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-0.48289191543808796</v>
      </c>
      <c r="J1169" s="18">
        <f t="shared" si="165"/>
        <v>-5.3312099183576276E-5</v>
      </c>
      <c r="K1169" s="12">
        <f t="shared" si="169"/>
        <v>0.60043862926461289</v>
      </c>
      <c r="L1169" s="12">
        <f t="shared" si="166"/>
        <v>-0.51009484207763045</v>
      </c>
      <c r="M1169" s="12">
        <f t="shared" si="170"/>
        <v>0.26019674791420278</v>
      </c>
      <c r="N1169" s="18">
        <f t="shared" si="167"/>
        <v>2.8726169125157922E-5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8.65</v>
      </c>
      <c r="D1170" s="5" t="str">
        <f>'Исходные данные'!A1172</f>
        <v>18.07.2012</v>
      </c>
      <c r="E1170" s="1">
        <f>'Исходные данные'!B1172</f>
        <v>5.28</v>
      </c>
      <c r="F1170" s="12">
        <f t="shared" si="162"/>
        <v>0.61040462427745668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-0.49363322322561781</v>
      </c>
      <c r="J1170" s="18">
        <f t="shared" si="165"/>
        <v>-5.4345851751779644E-5</v>
      </c>
      <c r="K1170" s="12">
        <f t="shared" si="169"/>
        <v>0.59402364746476988</v>
      </c>
      <c r="L1170" s="12">
        <f t="shared" si="166"/>
        <v>-0.52083614986516025</v>
      </c>
      <c r="M1170" s="12">
        <f t="shared" si="170"/>
        <v>0.27127029500636368</v>
      </c>
      <c r="N1170" s="18">
        <f t="shared" si="167"/>
        <v>2.986511957348395E-5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8.65</v>
      </c>
      <c r="D1171" s="5" t="str">
        <f>'Исходные данные'!A1173</f>
        <v>17.07.2012</v>
      </c>
      <c r="E1171" s="1">
        <f>'Исходные данные'!B1173</f>
        <v>5.34</v>
      </c>
      <c r="F1171" s="12">
        <f t="shared" si="162"/>
        <v>0.61734104046242766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-0.48233366797168464</v>
      </c>
      <c r="J1171" s="18">
        <f t="shared" si="165"/>
        <v>-5.2953633501669084E-5</v>
      </c>
      <c r="K1171" s="12">
        <f t="shared" si="169"/>
        <v>0.60077391618596032</v>
      </c>
      <c r="L1171" s="12">
        <f t="shared" si="166"/>
        <v>-0.50953659461122713</v>
      </c>
      <c r="M1171" s="12">
        <f t="shared" si="170"/>
        <v>0.25962754124800602</v>
      </c>
      <c r="N1171" s="18">
        <f t="shared" si="167"/>
        <v>2.8503549677551165E-5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8.6300000000000008</v>
      </c>
      <c r="D1172" s="5" t="str">
        <f>'Исходные данные'!A1174</f>
        <v>16.07.2012</v>
      </c>
      <c r="E1172" s="1">
        <f>'Исходные данные'!B1174</f>
        <v>5.33</v>
      </c>
      <c r="F1172" s="12">
        <f t="shared" si="162"/>
        <v>0.61761297798377746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-0.4818932669175835</v>
      </c>
      <c r="J1172" s="18">
        <f t="shared" si="165"/>
        <v>-5.2757622411150868E-5</v>
      </c>
      <c r="K1172" s="12">
        <f t="shared" si="169"/>
        <v>0.60103855592145694</v>
      </c>
      <c r="L1172" s="12">
        <f t="shared" si="166"/>
        <v>-0.5090961935571261</v>
      </c>
      <c r="M1172" s="12">
        <f t="shared" si="170"/>
        <v>0.25917893429435479</v>
      </c>
      <c r="N1172" s="18">
        <f t="shared" si="167"/>
        <v>2.8374881516584066E-5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8.66</v>
      </c>
      <c r="D1173" s="5" t="str">
        <f>'Исходные данные'!A1175</f>
        <v>13.07.2012</v>
      </c>
      <c r="E1173" s="1">
        <f>'Исходные данные'!B1175</f>
        <v>5.29</v>
      </c>
      <c r="F1173" s="12">
        <f t="shared" si="162"/>
        <v>0.61085450346420322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-0.49289647670413578</v>
      </c>
      <c r="J1173" s="18">
        <f t="shared" si="165"/>
        <v>-5.381164148746775E-5</v>
      </c>
      <c r="K1173" s="12">
        <f t="shared" si="169"/>
        <v>0.59446145357697944</v>
      </c>
      <c r="L1173" s="12">
        <f t="shared" si="166"/>
        <v>-0.52009940334367832</v>
      </c>
      <c r="M1173" s="12">
        <f t="shared" si="170"/>
        <v>0.2705033893584502</v>
      </c>
      <c r="N1173" s="18">
        <f t="shared" si="167"/>
        <v>2.9532025683436343E-5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8.69</v>
      </c>
      <c r="D1174" s="5" t="str">
        <f>'Исходные данные'!A1176</f>
        <v>12.07.2012</v>
      </c>
      <c r="E1174" s="1">
        <f>'Исходные данные'!B1176</f>
        <v>5.25</v>
      </c>
      <c r="F1174" s="12">
        <f t="shared" si="162"/>
        <v>0.60414269275028776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-0.50394486267376815</v>
      </c>
      <c r="J1174" s="18">
        <f t="shared" si="165"/>
        <v>-5.4864284267306629E-5</v>
      </c>
      <c r="K1174" s="12">
        <f t="shared" si="169"/>
        <v>0.58792976275616926</v>
      </c>
      <c r="L1174" s="12">
        <f t="shared" si="166"/>
        <v>-0.53114778931331064</v>
      </c>
      <c r="M1174" s="12">
        <f t="shared" si="170"/>
        <v>0.28211797409241701</v>
      </c>
      <c r="N1174" s="18">
        <f t="shared" si="167"/>
        <v>3.0714075832424796E-5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8.6</v>
      </c>
      <c r="D1175" s="5" t="str">
        <f>'Исходные данные'!A1177</f>
        <v>11.07.2012</v>
      </c>
      <c r="E1175" s="1">
        <f>'Исходные данные'!B1177</f>
        <v>5.33</v>
      </c>
      <c r="F1175" s="12">
        <f t="shared" si="162"/>
        <v>0.61976744186046517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-0.47841096508170877</v>
      </c>
      <c r="J1175" s="18">
        <f t="shared" si="165"/>
        <v>-5.193904859970242E-5</v>
      </c>
      <c r="K1175" s="12">
        <f t="shared" si="169"/>
        <v>0.60313520204676452</v>
      </c>
      <c r="L1175" s="12">
        <f t="shared" si="166"/>
        <v>-0.50561389172125126</v>
      </c>
      <c r="M1175" s="12">
        <f t="shared" si="170"/>
        <v>0.25564540750150921</v>
      </c>
      <c r="N1175" s="18">
        <f t="shared" si="167"/>
        <v>2.7754337198863835E-5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8.52</v>
      </c>
      <c r="D1176" s="5" t="str">
        <f>'Исходные данные'!A1178</f>
        <v>10.07.2012</v>
      </c>
      <c r="E1176" s="1">
        <f>'Исходные данные'!B1178</f>
        <v>5.39</v>
      </c>
      <c r="F1176" s="12">
        <f t="shared" si="162"/>
        <v>0.63262910798122063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-0.45787095592031862</v>
      </c>
      <c r="J1176" s="18">
        <f t="shared" si="165"/>
        <v>-4.9570366547553088E-5</v>
      </c>
      <c r="K1176" s="12">
        <f t="shared" si="169"/>
        <v>0.61565170915967993</v>
      </c>
      <c r="L1176" s="12">
        <f t="shared" si="166"/>
        <v>-0.48507388255986106</v>
      </c>
      <c r="M1176" s="12">
        <f t="shared" si="170"/>
        <v>0.23529667154169781</v>
      </c>
      <c r="N1176" s="18">
        <f t="shared" si="167"/>
        <v>2.547386355244371E-5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8.56</v>
      </c>
      <c r="D1177" s="5" t="str">
        <f>'Исходные данные'!A1179</f>
        <v>09.07.2012</v>
      </c>
      <c r="E1177" s="1">
        <f>'Исходные данные'!B1179</f>
        <v>5.34</v>
      </c>
      <c r="F1177" s="12">
        <f t="shared" si="162"/>
        <v>0.62383177570093451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-0.47187453718154737</v>
      </c>
      <c r="J1177" s="18">
        <f t="shared" si="165"/>
        <v>-5.0943848107278752E-5</v>
      </c>
      <c r="K1177" s="12">
        <f t="shared" si="169"/>
        <v>0.60709046437015846</v>
      </c>
      <c r="L1177" s="12">
        <f t="shared" si="166"/>
        <v>-0.49907746382108997</v>
      </c>
      <c r="M1177" s="12">
        <f t="shared" si="170"/>
        <v>0.24907831489409132</v>
      </c>
      <c r="N1177" s="18">
        <f t="shared" si="167"/>
        <v>2.6890639017251337E-5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8.6</v>
      </c>
      <c r="D1178" s="5" t="str">
        <f>'Исходные данные'!A1180</f>
        <v>06.07.2012</v>
      </c>
      <c r="E1178" s="1">
        <f>'Исходные данные'!B1180</f>
        <v>5.36</v>
      </c>
      <c r="F1178" s="12">
        <f t="shared" si="162"/>
        <v>0.62325581395348839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-0.47279822817675138</v>
      </c>
      <c r="J1178" s="18">
        <f t="shared" si="165"/>
        <v>-5.090110536495515E-5</v>
      </c>
      <c r="K1178" s="12">
        <f t="shared" si="169"/>
        <v>0.60652995928154929</v>
      </c>
      <c r="L1178" s="12">
        <f t="shared" si="166"/>
        <v>-0.50000115481629381</v>
      </c>
      <c r="M1178" s="12">
        <f t="shared" si="170"/>
        <v>0.25000115481762741</v>
      </c>
      <c r="N1178" s="18">
        <f t="shared" si="167"/>
        <v>2.6914938264056408E-5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8.61</v>
      </c>
      <c r="D1179" s="5" t="str">
        <f>'Исходные данные'!A1181</f>
        <v>05.07.2012</v>
      </c>
      <c r="E1179" s="1">
        <f>'Исходные данные'!B1181</f>
        <v>5.43</v>
      </c>
      <c r="F1179" s="12">
        <f t="shared" si="162"/>
        <v>0.63066202090592338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-0.46098518449379533</v>
      </c>
      <c r="J1179" s="18">
        <f t="shared" si="165"/>
        <v>-4.9490804149795129E-5</v>
      </c>
      <c r="K1179" s="12">
        <f t="shared" si="169"/>
        <v>0.61373741134332238</v>
      </c>
      <c r="L1179" s="12">
        <f t="shared" si="166"/>
        <v>-0.48818811113333777</v>
      </c>
      <c r="M1179" s="12">
        <f t="shared" si="170"/>
        <v>0.23832763185193609</v>
      </c>
      <c r="N1179" s="18">
        <f t="shared" si="167"/>
        <v>2.5586562319612683E-5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8.52</v>
      </c>
      <c r="D1180" s="5" t="str">
        <f>'Исходные данные'!A1182</f>
        <v>04.07.2012</v>
      </c>
      <c r="E1180" s="1">
        <f>'Исходные данные'!B1182</f>
        <v>5.46</v>
      </c>
      <c r="F1180" s="12">
        <f t="shared" si="162"/>
        <v>0.64084507042253525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-0.44496755108441066</v>
      </c>
      <c r="J1180" s="18">
        <f t="shared" si="165"/>
        <v>-4.763783912920835E-5</v>
      </c>
      <c r="K1180" s="12">
        <f t="shared" si="169"/>
        <v>0.6236471859020134</v>
      </c>
      <c r="L1180" s="12">
        <f t="shared" si="166"/>
        <v>-0.47217047772395321</v>
      </c>
      <c r="M1180" s="12">
        <f t="shared" si="170"/>
        <v>0.22294496003406614</v>
      </c>
      <c r="N1180" s="18">
        <f t="shared" si="167"/>
        <v>2.3868293575312619E-5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8.52</v>
      </c>
      <c r="D1181" s="5" t="str">
        <f>'Исходные данные'!A1183</f>
        <v>03.07.2012</v>
      </c>
      <c r="E1181" s="1">
        <f>'Исходные данные'!B1183</f>
        <v>5.45</v>
      </c>
      <c r="F1181" s="12">
        <f t="shared" si="162"/>
        <v>0.63967136150234749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-0.44680073216607152</v>
      </c>
      <c r="J1181" s="18">
        <f t="shared" si="165"/>
        <v>-4.7700590730600735E-5</v>
      </c>
      <c r="K1181" s="12">
        <f t="shared" si="169"/>
        <v>0.62250497493882295</v>
      </c>
      <c r="L1181" s="12">
        <f t="shared" si="166"/>
        <v>-0.47400365880561407</v>
      </c>
      <c r="M1181" s="12">
        <f t="shared" si="170"/>
        <v>0.22467946856110893</v>
      </c>
      <c r="N1181" s="18">
        <f t="shared" si="167"/>
        <v>2.3986852759719288E-5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8.51</v>
      </c>
      <c r="D1182" s="5" t="str">
        <f>'Исходные данные'!A1184</f>
        <v>02.07.2012</v>
      </c>
      <c r="E1182" s="1">
        <f>'Исходные данные'!B1184</f>
        <v>5.33</v>
      </c>
      <c r="F1182" s="12">
        <f t="shared" si="162"/>
        <v>0.62632197414806112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-0.46789070440752956</v>
      </c>
      <c r="J1182" s="18">
        <f t="shared" si="165"/>
        <v>-4.9812744202306418E-5</v>
      </c>
      <c r="K1182" s="12">
        <f t="shared" si="169"/>
        <v>0.60951383520589597</v>
      </c>
      <c r="L1182" s="12">
        <f t="shared" si="166"/>
        <v>-0.49509363104707205</v>
      </c>
      <c r="M1182" s="12">
        <f t="shared" si="170"/>
        <v>0.24511770350337425</v>
      </c>
      <c r="N1182" s="18">
        <f t="shared" si="167"/>
        <v>2.6095806881932746E-5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8.4499999999999993</v>
      </c>
      <c r="D1183" s="5" t="str">
        <f>'Исходные данные'!A1185</f>
        <v>29.06.2012</v>
      </c>
      <c r="E1183" s="1">
        <f>'Исходные данные'!B1185</f>
        <v>5.26</v>
      </c>
      <c r="F1183" s="12">
        <f t="shared" si="162"/>
        <v>0.62248520710059174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-0.47403541461946397</v>
      </c>
      <c r="J1183" s="18">
        <f t="shared" si="165"/>
        <v>-5.0326068983424176E-5</v>
      </c>
      <c r="K1183" s="12">
        <f t="shared" si="169"/>
        <v>0.6057800326340228</v>
      </c>
      <c r="L1183" s="12">
        <f t="shared" si="166"/>
        <v>-0.50123834125900657</v>
      </c>
      <c r="M1183" s="12">
        <f t="shared" si="170"/>
        <v>0.25123987474808035</v>
      </c>
      <c r="N1183" s="18">
        <f t="shared" si="167"/>
        <v>2.6672933873746022E-5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8.41</v>
      </c>
      <c r="D1184" s="5" t="str">
        <f>'Исходные данные'!A1186</f>
        <v>28.06.2012</v>
      </c>
      <c r="E1184" s="1">
        <f>'Исходные данные'!B1186</f>
        <v>5.16</v>
      </c>
      <c r="F1184" s="12">
        <f t="shared" si="162"/>
        <v>0.61355529131985731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-0.48848489449138532</v>
      </c>
      <c r="J1184" s="18">
        <f t="shared" si="165"/>
        <v>-5.1715357105976824E-5</v>
      </c>
      <c r="K1184" s="12">
        <f t="shared" si="169"/>
        <v>0.59708976238925826</v>
      </c>
      <c r="L1184" s="12">
        <f t="shared" si="166"/>
        <v>-0.51568782113092793</v>
      </c>
      <c r="M1184" s="12">
        <f t="shared" si="170"/>
        <v>0.2659339288627639</v>
      </c>
      <c r="N1184" s="18">
        <f t="shared" si="167"/>
        <v>2.815413179163478E-5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8.4700000000000006</v>
      </c>
      <c r="D1185" s="5" t="str">
        <f>'Исходные данные'!A1187</f>
        <v>27.06.2012</v>
      </c>
      <c r="E1185" s="1">
        <f>'Исходные данные'!B1187</f>
        <v>5.24</v>
      </c>
      <c r="F1185" s="12">
        <f t="shared" si="162"/>
        <v>0.6186540731995277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-0.48020901033101232</v>
      </c>
      <c r="J1185" s="18">
        <f t="shared" si="165"/>
        <v>-5.0697303830912746E-5</v>
      </c>
      <c r="K1185" s="12">
        <f t="shared" si="169"/>
        <v>0.60205171203597718</v>
      </c>
      <c r="L1185" s="12">
        <f t="shared" si="166"/>
        <v>-0.50741193697055476</v>
      </c>
      <c r="M1185" s="12">
        <f t="shared" si="170"/>
        <v>0.25746687378021021</v>
      </c>
      <c r="N1185" s="18">
        <f t="shared" si="167"/>
        <v>2.7181656415470247E-5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8.4499999999999993</v>
      </c>
      <c r="D1186" s="5" t="str">
        <f>'Исходные данные'!A1188</f>
        <v>26.06.2012</v>
      </c>
      <c r="E1186" s="1">
        <f>'Исходные данные'!B1188</f>
        <v>5.23</v>
      </c>
      <c r="F1186" s="12">
        <f t="shared" si="162"/>
        <v>0.61893491124260369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-0.47975516329225071</v>
      </c>
      <c r="J1186" s="18">
        <f t="shared" si="165"/>
        <v>-5.050802487008666E-5</v>
      </c>
      <c r="K1186" s="12">
        <f t="shared" si="169"/>
        <v>0.60232501343649048</v>
      </c>
      <c r="L1186" s="12">
        <f t="shared" si="166"/>
        <v>-0.50695808993179325</v>
      </c>
      <c r="M1186" s="12">
        <f t="shared" si="170"/>
        <v>0.25700650494729216</v>
      </c>
      <c r="N1186" s="18">
        <f t="shared" si="167"/>
        <v>2.7057324103762405E-5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8.36</v>
      </c>
      <c r="D1187" s="5" t="str">
        <f>'Исходные данные'!A1189</f>
        <v>25.06.2012</v>
      </c>
      <c r="E1187" s="1">
        <f>'Исходные данные'!B1189</f>
        <v>5.21</v>
      </c>
      <c r="F1187" s="12">
        <f t="shared" si="162"/>
        <v>0.62320574162679432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-0.4728785713313346</v>
      </c>
      <c r="J1187" s="18">
        <f t="shared" si="165"/>
        <v>-4.9645116228549486E-5</v>
      </c>
      <c r="K1187" s="12">
        <f t="shared" si="169"/>
        <v>0.60648123070880122</v>
      </c>
      <c r="L1187" s="12">
        <f t="shared" si="166"/>
        <v>-0.50008149797087709</v>
      </c>
      <c r="M1187" s="12">
        <f t="shared" si="170"/>
        <v>0.25008150461279632</v>
      </c>
      <c r="N1187" s="18">
        <f t="shared" si="167"/>
        <v>2.625478529965717E-5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8.41</v>
      </c>
      <c r="D1188" s="5" t="str">
        <f>'Исходные данные'!A1190</f>
        <v>22.06.2012</v>
      </c>
      <c r="E1188" s="1">
        <f>'Исходные данные'!B1190</f>
        <v>5.25</v>
      </c>
      <c r="F1188" s="12">
        <f t="shared" si="162"/>
        <v>0.62425683709869206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-0.47119339738132426</v>
      </c>
      <c r="J1188" s="18">
        <f t="shared" si="165"/>
        <v>-4.9330130364986354E-5</v>
      </c>
      <c r="K1188" s="12">
        <f t="shared" si="169"/>
        <v>0.60750411871000121</v>
      </c>
      <c r="L1188" s="12">
        <f t="shared" si="166"/>
        <v>-0.49839632402086675</v>
      </c>
      <c r="M1188" s="12">
        <f t="shared" si="170"/>
        <v>0.24839889579751276</v>
      </c>
      <c r="N1188" s="18">
        <f t="shared" si="167"/>
        <v>2.6005351476293063E-5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8.35</v>
      </c>
      <c r="D1189" s="5" t="str">
        <f>'Исходные данные'!A1191</f>
        <v>21.06.2012</v>
      </c>
      <c r="E1189" s="1">
        <f>'Исходные данные'!B1191</f>
        <v>5.34</v>
      </c>
      <c r="F1189" s="12">
        <f t="shared" si="162"/>
        <v>0.63952095808383236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-0.44703588589066062</v>
      </c>
      <c r="J1189" s="18">
        <f t="shared" si="165"/>
        <v>-4.6670410829369946E-5</v>
      </c>
      <c r="K1189" s="12">
        <f t="shared" si="169"/>
        <v>0.62235860778545604</v>
      </c>
      <c r="L1189" s="12">
        <f t="shared" si="166"/>
        <v>-0.47423881253020306</v>
      </c>
      <c r="M1189" s="12">
        <f t="shared" si="170"/>
        <v>0.22490245131005704</v>
      </c>
      <c r="N1189" s="18">
        <f t="shared" si="167"/>
        <v>2.3479747667819207E-5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8.39</v>
      </c>
      <c r="D1190" s="5" t="str">
        <f>'Исходные данные'!A1192</f>
        <v>20.06.2012</v>
      </c>
      <c r="E1190" s="1">
        <f>'Исходные данные'!B1192</f>
        <v>5.36</v>
      </c>
      <c r="F1190" s="12">
        <f t="shared" si="162"/>
        <v>0.63885578069129911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-0.44807654539640429</v>
      </c>
      <c r="J1190" s="18">
        <f t="shared" si="165"/>
        <v>-4.6648492867003799E-5</v>
      </c>
      <c r="K1190" s="12">
        <f t="shared" si="169"/>
        <v>0.62171128126595032</v>
      </c>
      <c r="L1190" s="12">
        <f t="shared" si="166"/>
        <v>-0.47527947203594678</v>
      </c>
      <c r="M1190" s="12">
        <f t="shared" si="170"/>
        <v>0.22589057653876826</v>
      </c>
      <c r="N1190" s="18">
        <f t="shared" si="167"/>
        <v>2.3517086659980904E-5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8.42</v>
      </c>
      <c r="D1191" s="5" t="str">
        <f>'Исходные данные'!A1193</f>
        <v>19.06.2012</v>
      </c>
      <c r="E1191" s="1">
        <f>'Исходные данные'!B1193</f>
        <v>5.4</v>
      </c>
      <c r="F1191" s="12">
        <f t="shared" si="162"/>
        <v>0.64133016627078387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-0.44421087468400661</v>
      </c>
      <c r="J1191" s="18">
        <f t="shared" si="165"/>
        <v>-4.6116969572867065E-5</v>
      </c>
      <c r="K1191" s="12">
        <f t="shared" si="169"/>
        <v>0.62411926359226322</v>
      </c>
      <c r="L1191" s="12">
        <f t="shared" si="166"/>
        <v>-0.4714138013235491</v>
      </c>
      <c r="M1191" s="12">
        <f t="shared" si="170"/>
        <v>0.22223097207831857</v>
      </c>
      <c r="N1191" s="18">
        <f t="shared" si="167"/>
        <v>2.3071517519184858E-5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8.43</v>
      </c>
      <c r="D1192" s="5" t="str">
        <f>'Исходные данные'!A1194</f>
        <v>18.06.2012</v>
      </c>
      <c r="E1192" s="1">
        <f>'Исходные данные'!B1194</f>
        <v>5.44</v>
      </c>
      <c r="F1192" s="12">
        <f t="shared" si="162"/>
        <v>0.64531435349940691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-0.43801771114591276</v>
      </c>
      <c r="J1192" s="18">
        <f t="shared" si="165"/>
        <v>-4.5347089268871319E-5</v>
      </c>
      <c r="K1192" s="12">
        <f t="shared" si="169"/>
        <v>0.62799653013907331</v>
      </c>
      <c r="L1192" s="12">
        <f t="shared" si="166"/>
        <v>-0.46522063778545536</v>
      </c>
      <c r="M1192" s="12">
        <f t="shared" si="170"/>
        <v>0.2164302418215058</v>
      </c>
      <c r="N1192" s="18">
        <f t="shared" si="167"/>
        <v>2.2406585959018044E-5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8.5</v>
      </c>
      <c r="D1193" s="5" t="str">
        <f>'Исходные данные'!A1195</f>
        <v>15.06.2012</v>
      </c>
      <c r="E1193" s="1">
        <f>'Исходные данные'!B1195</f>
        <v>5.35</v>
      </c>
      <c r="F1193" s="12">
        <f t="shared" si="162"/>
        <v>0.62941176470588234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-0.46296960258835562</v>
      </c>
      <c r="J1193" s="18">
        <f t="shared" si="165"/>
        <v>-4.7796532512860062E-5</v>
      </c>
      <c r="K1193" s="12">
        <f t="shared" si="169"/>
        <v>0.61252070734293418</v>
      </c>
      <c r="L1193" s="12">
        <f t="shared" si="166"/>
        <v>-0.49017252922789811</v>
      </c>
      <c r="M1193" s="12">
        <f t="shared" si="170"/>
        <v>0.24026910840967458</v>
      </c>
      <c r="N1193" s="18">
        <f t="shared" si="167"/>
        <v>2.4805149598881572E-5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8.48</v>
      </c>
      <c r="D1194" s="5" t="str">
        <f>'Исходные данные'!A1196</f>
        <v>14.06.2012</v>
      </c>
      <c r="E1194" s="1">
        <f>'Исходные данные'!B1196</f>
        <v>5.22</v>
      </c>
      <c r="F1194" s="12">
        <f t="shared" si="162"/>
        <v>0.61556603773584895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-0.48521304790926451</v>
      </c>
      <c r="J1194" s="18">
        <f t="shared" si="165"/>
        <v>-4.9953112563463488E-5</v>
      </c>
      <c r="K1194" s="12">
        <f t="shared" si="169"/>
        <v>0.59904654789291978</v>
      </c>
      <c r="L1194" s="12">
        <f t="shared" si="166"/>
        <v>-0.51241597454880705</v>
      </c>
      <c r="M1194" s="12">
        <f t="shared" si="170"/>
        <v>0.26257013097280368</v>
      </c>
      <c r="N1194" s="18">
        <f t="shared" si="167"/>
        <v>2.7031827286599596E-5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8.5299999999999994</v>
      </c>
      <c r="D1195" s="5" t="str">
        <f>'Исходные данные'!A1197</f>
        <v>13.06.2012</v>
      </c>
      <c r="E1195" s="1">
        <f>'Исходные данные'!B1197</f>
        <v>5.26</v>
      </c>
      <c r="F1195" s="12">
        <f t="shared" si="162"/>
        <v>0.61664712778429076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-0.48345833475396921</v>
      </c>
      <c r="J1195" s="18">
        <f t="shared" si="165"/>
        <v>-4.9633546053268233E-5</v>
      </c>
      <c r="K1195" s="12">
        <f t="shared" si="169"/>
        <v>0.6000986255284283</v>
      </c>
      <c r="L1195" s="12">
        <f t="shared" si="166"/>
        <v>-0.51066126139351165</v>
      </c>
      <c r="M1195" s="12">
        <f t="shared" si="170"/>
        <v>0.26077492388801243</v>
      </c>
      <c r="N1195" s="18">
        <f t="shared" si="167"/>
        <v>2.6772077889441991E-5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8.5299999999999994</v>
      </c>
      <c r="D1196" s="5" t="str">
        <f>'Исходные данные'!A1198</f>
        <v>09.06.2012</v>
      </c>
      <c r="E1196" s="1">
        <f>'Исходные данные'!B1198</f>
        <v>5.28</v>
      </c>
      <c r="F1196" s="12">
        <f t="shared" si="162"/>
        <v>0.61899179366940216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-0.47966326378541757</v>
      </c>
      <c r="J1196" s="18">
        <f t="shared" si="165"/>
        <v>-4.9106488538292557E-5</v>
      </c>
      <c r="K1196" s="12">
        <f t="shared" si="169"/>
        <v>0.60238036935173034</v>
      </c>
      <c r="L1196" s="12">
        <f t="shared" si="166"/>
        <v>-0.50686619042495995</v>
      </c>
      <c r="M1196" s="12">
        <f t="shared" si="170"/>
        <v>0.25691333499591174</v>
      </c>
      <c r="N1196" s="18">
        <f t="shared" si="167"/>
        <v>2.6302017879683208E-5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8.5299999999999994</v>
      </c>
      <c r="D1197" s="5" t="str">
        <f>'Исходные данные'!A1199</f>
        <v>08.06.2012</v>
      </c>
      <c r="E1197" s="1">
        <f>'Исходные данные'!B1199</f>
        <v>5.24</v>
      </c>
      <c r="F1197" s="12">
        <f t="shared" si="162"/>
        <v>0.61430246189917947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-0.48726786317063681</v>
      </c>
      <c r="J1197" s="18">
        <f t="shared" si="165"/>
        <v>-4.974579324813007E-5</v>
      </c>
      <c r="K1197" s="12">
        <f t="shared" si="169"/>
        <v>0.59781688170512637</v>
      </c>
      <c r="L1197" s="12">
        <f t="shared" si="166"/>
        <v>-0.51447078981017924</v>
      </c>
      <c r="M1197" s="12">
        <f t="shared" si="170"/>
        <v>0.26468019356790962</v>
      </c>
      <c r="N1197" s="18">
        <f t="shared" si="167"/>
        <v>2.7021536163761759E-5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8.52</v>
      </c>
      <c r="D1198" s="5" t="str">
        <f>'Исходные данные'!A1200</f>
        <v>07.06.2012</v>
      </c>
      <c r="E1198" s="1">
        <f>'Исходные данные'!B1200</f>
        <v>5.28</v>
      </c>
      <c r="F1198" s="12">
        <f t="shared" si="162"/>
        <v>0.61971830985915499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-0.47849024312305416</v>
      </c>
      <c r="J1198" s="18">
        <f t="shared" si="165"/>
        <v>-4.8713333207618086E-5</v>
      </c>
      <c r="K1198" s="12">
        <f t="shared" si="169"/>
        <v>0.60308738856458444</v>
      </c>
      <c r="L1198" s="12">
        <f t="shared" si="166"/>
        <v>-0.50569316976259671</v>
      </c>
      <c r="M1198" s="12">
        <f t="shared" si="170"/>
        <v>0.25572558194454242</v>
      </c>
      <c r="N1198" s="18">
        <f t="shared" si="167"/>
        <v>2.6034481709949698E-5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8.42</v>
      </c>
      <c r="D1199" s="5" t="str">
        <f>'Исходные данные'!A1201</f>
        <v>06.06.2012</v>
      </c>
      <c r="E1199" s="1">
        <f>'Исходные данные'!B1201</f>
        <v>5.22</v>
      </c>
      <c r="F1199" s="12">
        <f t="shared" si="162"/>
        <v>0.61995249406175768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-0.47811242635968809</v>
      </c>
      <c r="J1199" s="18">
        <f t="shared" si="165"/>
        <v>-4.8539015269038574E-5</v>
      </c>
      <c r="K1199" s="12">
        <f t="shared" si="169"/>
        <v>0.60331528813918767</v>
      </c>
      <c r="L1199" s="12">
        <f t="shared" si="166"/>
        <v>-0.50531535299923058</v>
      </c>
      <c r="M1199" s="12">
        <f t="shared" si="170"/>
        <v>0.255343605976737</v>
      </c>
      <c r="N1199" s="18">
        <f t="shared" si="167"/>
        <v>2.5923039239377558E-5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8.4</v>
      </c>
      <c r="D1200" s="5" t="str">
        <f>'Исходные данные'!A1202</f>
        <v>05.06.2012</v>
      </c>
      <c r="E1200" s="1">
        <f>'Исходные данные'!B1202</f>
        <v>5.23</v>
      </c>
      <c r="F1200" s="12">
        <f t="shared" si="162"/>
        <v>0.62261904761904763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-0.47382042777243638</v>
      </c>
      <c r="J1200" s="18">
        <f t="shared" si="165"/>
        <v>-4.7969023743617018E-5</v>
      </c>
      <c r="K1200" s="12">
        <f t="shared" si="169"/>
        <v>0.60591028137361236</v>
      </c>
      <c r="L1200" s="12">
        <f t="shared" si="166"/>
        <v>-0.50102335441197887</v>
      </c>
      <c r="M1200" s="12">
        <f t="shared" si="170"/>
        <v>0.25102440166623141</v>
      </c>
      <c r="N1200" s="18">
        <f t="shared" si="167"/>
        <v>2.5413415669655084E-5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8.3800000000000008</v>
      </c>
      <c r="D1201" s="5" t="str">
        <f>'Исходные данные'!A1203</f>
        <v>04.06.2012</v>
      </c>
      <c r="E1201" s="1">
        <f>'Исходные данные'!B1203</f>
        <v>5.16</v>
      </c>
      <c r="F1201" s="12">
        <f t="shared" si="162"/>
        <v>0.61575178997613356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-0.48491133500052047</v>
      </c>
      <c r="J1201" s="18">
        <f t="shared" si="165"/>
        <v>-4.8954836541357201E-5</v>
      </c>
      <c r="K1201" s="12">
        <f t="shared" si="169"/>
        <v>0.59922731523790707</v>
      </c>
      <c r="L1201" s="12">
        <f t="shared" si="166"/>
        <v>-0.51211426164006302</v>
      </c>
      <c r="M1201" s="12">
        <f t="shared" si="170"/>
        <v>0.26226101697514692</v>
      </c>
      <c r="N1201" s="18">
        <f t="shared" si="167"/>
        <v>2.6476892352237227E-5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8.42</v>
      </c>
      <c r="D1202" s="5" t="str">
        <f>'Исходные данные'!A1204</f>
        <v>01.06.2012</v>
      </c>
      <c r="E1202" s="1">
        <f>'Исходные данные'!B1204</f>
        <v>5.12</v>
      </c>
      <c r="F1202" s="12">
        <f t="shared" si="162"/>
        <v>0.60807600950118768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-0.4974553892028189</v>
      </c>
      <c r="J1202" s="18">
        <f t="shared" si="165"/>
        <v>-5.0081067595978603E-5</v>
      </c>
      <c r="K1202" s="12">
        <f t="shared" si="169"/>
        <v>0.59175752399859027</v>
      </c>
      <c r="L1202" s="12">
        <f t="shared" si="166"/>
        <v>-0.52465831584236144</v>
      </c>
      <c r="M1202" s="12">
        <f t="shared" si="170"/>
        <v>0.2752663483825431</v>
      </c>
      <c r="N1202" s="18">
        <f t="shared" si="167"/>
        <v>2.771229923217046E-5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8.4</v>
      </c>
      <c r="D1203" s="5" t="str">
        <f>'Исходные данные'!A1205</f>
        <v>31.05.2012</v>
      </c>
      <c r="E1203" s="1">
        <f>'Исходные данные'!B1205</f>
        <v>5.24</v>
      </c>
      <c r="F1203" s="12">
        <f t="shared" si="162"/>
        <v>0.62380952380952381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-0.47191020751631713</v>
      </c>
      <c r="J1203" s="18">
        <f t="shared" si="165"/>
        <v>-4.7376718758537316E-5</v>
      </c>
      <c r="K1203" s="12">
        <f t="shared" si="169"/>
        <v>0.60706880963627696</v>
      </c>
      <c r="L1203" s="12">
        <f t="shared" si="166"/>
        <v>-0.49911313415585967</v>
      </c>
      <c r="M1203" s="12">
        <f t="shared" si="170"/>
        <v>0.24911392068688512</v>
      </c>
      <c r="N1203" s="18">
        <f t="shared" si="167"/>
        <v>2.500941910397445E-5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8.42</v>
      </c>
      <c r="D1204" s="5" t="str">
        <f>'Исходные данные'!A1206</f>
        <v>30.05.2012</v>
      </c>
      <c r="E1204" s="1">
        <f>'Исходные данные'!B1206</f>
        <v>5.24</v>
      </c>
      <c r="F1204" s="12">
        <f t="shared" si="162"/>
        <v>0.62232779097387181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-0.47428832992128445</v>
      </c>
      <c r="J1204" s="18">
        <f t="shared" si="165"/>
        <v>-4.7482569835144142E-5</v>
      </c>
      <c r="K1204" s="12">
        <f t="shared" si="169"/>
        <v>0.60562684096730734</v>
      </c>
      <c r="L1204" s="12">
        <f t="shared" si="166"/>
        <v>-0.50149125656082683</v>
      </c>
      <c r="M1204" s="12">
        <f t="shared" si="170"/>
        <v>0.25149348040695702</v>
      </c>
      <c r="N1204" s="18">
        <f t="shared" si="167"/>
        <v>2.5177842238894384E-5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8.4700000000000006</v>
      </c>
      <c r="D1205" s="5" t="str">
        <f>'Исходные данные'!A1207</f>
        <v>29.05.2012</v>
      </c>
      <c r="E1205" s="1">
        <f>'Исходные данные'!B1207</f>
        <v>5.23</v>
      </c>
      <c r="F1205" s="12">
        <f t="shared" si="162"/>
        <v>0.61747343565525381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-0.48211923058713152</v>
      </c>
      <c r="J1205" s="18">
        <f t="shared" si="165"/>
        <v>-4.8131832985311245E-5</v>
      </c>
      <c r="K1205" s="12">
        <f t="shared" si="169"/>
        <v>0.60090275838705354</v>
      </c>
      <c r="L1205" s="12">
        <f t="shared" si="166"/>
        <v>-0.50932215722667407</v>
      </c>
      <c r="M1205" s="12">
        <f t="shared" si="170"/>
        <v>0.25940905984203289</v>
      </c>
      <c r="N1205" s="18">
        <f t="shared" si="167"/>
        <v>2.589781272152931E-5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8.3800000000000008</v>
      </c>
      <c r="D1206" s="5" t="str">
        <f>'Исходные данные'!A1208</f>
        <v>28.05.2012</v>
      </c>
      <c r="E1206" s="1">
        <f>'Исходные данные'!B1208</f>
        <v>5.18</v>
      </c>
      <c r="F1206" s="12">
        <f t="shared" si="162"/>
        <v>0.61813842482100234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-0.48104285822260007</v>
      </c>
      <c r="J1206" s="18">
        <f t="shared" si="165"/>
        <v>-4.7890336314579E-5</v>
      </c>
      <c r="K1206" s="12">
        <f t="shared" si="169"/>
        <v>0.60154990173107736</v>
      </c>
      <c r="L1206" s="12">
        <f t="shared" si="166"/>
        <v>-0.50824578486214245</v>
      </c>
      <c r="M1206" s="12">
        <f t="shared" si="170"/>
        <v>0.2583137778301352</v>
      </c>
      <c r="N1206" s="18">
        <f t="shared" si="167"/>
        <v>2.5716489671384172E-5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8.31</v>
      </c>
      <c r="D1207" s="5" t="str">
        <f>'Исходные данные'!A1209</f>
        <v>25.05.2012</v>
      </c>
      <c r="E1207" s="1">
        <f>'Исходные данные'!B1209</f>
        <v>5.09</v>
      </c>
      <c r="F1207" s="12">
        <f t="shared" si="162"/>
        <v>0.61251504211793018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-0.49018177830492549</v>
      </c>
      <c r="J1207" s="18">
        <f t="shared" si="165"/>
        <v>-4.8663960174484468E-5</v>
      </c>
      <c r="K1207" s="12">
        <f t="shared" si="169"/>
        <v>0.59607742958471488</v>
      </c>
      <c r="L1207" s="12">
        <f t="shared" si="166"/>
        <v>-0.51738470494446798</v>
      </c>
      <c r="M1207" s="12">
        <f t="shared" si="170"/>
        <v>0.26768693291047418</v>
      </c>
      <c r="N1207" s="18">
        <f t="shared" si="167"/>
        <v>2.6575255994688848E-5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8.2100000000000009</v>
      </c>
      <c r="D1208" s="5" t="str">
        <f>'Исходные данные'!A1210</f>
        <v>24.05.2012</v>
      </c>
      <c r="E1208" s="1">
        <f>'Исходные данные'!B1210</f>
        <v>5.05</v>
      </c>
      <c r="F1208" s="12">
        <f t="shared" si="162"/>
        <v>0.61510353227770997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-0.48596468017706862</v>
      </c>
      <c r="J1208" s="18">
        <f t="shared" si="165"/>
        <v>-4.8110642893649868E-5</v>
      </c>
      <c r="K1208" s="12">
        <f t="shared" si="169"/>
        <v>0.59859645435121167</v>
      </c>
      <c r="L1208" s="12">
        <f t="shared" si="166"/>
        <v>-0.513167606816611</v>
      </c>
      <c r="M1208" s="12">
        <f t="shared" si="170"/>
        <v>0.26334099268588784</v>
      </c>
      <c r="N1208" s="18">
        <f t="shared" si="167"/>
        <v>2.6070833900426026E-5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8.15</v>
      </c>
      <c r="D1209" s="5" t="str">
        <f>'Исходные данные'!A1211</f>
        <v>23.05.2012</v>
      </c>
      <c r="E1209" s="1">
        <f>'Исходные данные'!B1211</f>
        <v>5.0599999999999996</v>
      </c>
      <c r="F1209" s="12">
        <f t="shared" si="162"/>
        <v>0.62085889570552144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-0.4766514439533972</v>
      </c>
      <c r="J1209" s="18">
        <f t="shared" si="165"/>
        <v>-4.7056924192816411E-5</v>
      </c>
      <c r="K1209" s="12">
        <f t="shared" si="169"/>
        <v>0.60419736535335355</v>
      </c>
      <c r="L1209" s="12">
        <f t="shared" si="166"/>
        <v>-0.50385437059293969</v>
      </c>
      <c r="M1209" s="12">
        <f t="shared" si="170"/>
        <v>0.25386922676560741</v>
      </c>
      <c r="N1209" s="18">
        <f t="shared" si="167"/>
        <v>2.5062978640564262E-5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8.07</v>
      </c>
      <c r="D1210" s="5" t="str">
        <f>'Исходные данные'!A1212</f>
        <v>22.05.2012</v>
      </c>
      <c r="E1210" s="1">
        <f>'Исходные данные'!B1212</f>
        <v>5.25</v>
      </c>
      <c r="F1210" s="12">
        <f t="shared" si="162"/>
        <v>0.65055762081784385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-0.4299254056783251</v>
      </c>
      <c r="J1210" s="18">
        <f t="shared" si="165"/>
        <v>-4.2325481057053342E-5</v>
      </c>
      <c r="K1210" s="12">
        <f t="shared" si="169"/>
        <v>0.63309908777585</v>
      </c>
      <c r="L1210" s="12">
        <f t="shared" si="166"/>
        <v>-0.45712833231786765</v>
      </c>
      <c r="M1210" s="12">
        <f t="shared" si="170"/>
        <v>0.20896631220771478</v>
      </c>
      <c r="N1210" s="18">
        <f t="shared" si="167"/>
        <v>2.0572405287273376E-5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7.96</v>
      </c>
      <c r="D1211" s="5" t="str">
        <f>'Исходные данные'!A1213</f>
        <v>21.05.2012</v>
      </c>
      <c r="E1211" s="1">
        <f>'Исходные данные'!B1213</f>
        <v>5.22</v>
      </c>
      <c r="F1211" s="12">
        <f t="shared" si="162"/>
        <v>0.65577889447236182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-0.42193159796174429</v>
      </c>
      <c r="J1211" s="18">
        <f t="shared" si="165"/>
        <v>-4.1422567363890804E-5</v>
      </c>
      <c r="K1211" s="12">
        <f t="shared" si="169"/>
        <v>0.63818024197637702</v>
      </c>
      <c r="L1211" s="12">
        <f t="shared" si="166"/>
        <v>-0.44913452460128672</v>
      </c>
      <c r="M1211" s="12">
        <f t="shared" si="170"/>
        <v>0.20172182118882379</v>
      </c>
      <c r="N1211" s="18">
        <f t="shared" si="167"/>
        <v>1.9803768590278454E-5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8.18</v>
      </c>
      <c r="D1212" s="5" t="str">
        <f>'Исходные данные'!A1214</f>
        <v>18.05.2012</v>
      </c>
      <c r="E1212" s="1">
        <f>'Исходные данные'!B1214</f>
        <v>5.1100000000000003</v>
      </c>
      <c r="F1212" s="12">
        <f t="shared" si="162"/>
        <v>0.62469437652811743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-0.47049274639904248</v>
      </c>
      <c r="J1212" s="18">
        <f t="shared" si="165"/>
        <v>-4.6061074425409661E-5</v>
      </c>
      <c r="K1212" s="12">
        <f t="shared" si="169"/>
        <v>0.60792991621781756</v>
      </c>
      <c r="L1212" s="12">
        <f t="shared" si="166"/>
        <v>-0.49769567303858497</v>
      </c>
      <c r="M1212" s="12">
        <f t="shared" si="170"/>
        <v>0.24770098296133003</v>
      </c>
      <c r="N1212" s="18">
        <f t="shared" si="167"/>
        <v>2.4249839128767859E-5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8.18</v>
      </c>
      <c r="D1213" s="5" t="str">
        <f>'Исходные данные'!A1215</f>
        <v>17.05.2012</v>
      </c>
      <c r="E1213" s="1">
        <f>'Исходные данные'!B1215</f>
        <v>5.25</v>
      </c>
      <c r="F1213" s="12">
        <f t="shared" si="162"/>
        <v>0.64180929095354522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-0.44346407401112331</v>
      </c>
      <c r="J1213" s="18">
        <f t="shared" si="165"/>
        <v>-4.3293803702195813E-5</v>
      </c>
      <c r="K1213" s="12">
        <f t="shared" si="169"/>
        <v>0.62458553036077136</v>
      </c>
      <c r="L1213" s="12">
        <f t="shared" si="166"/>
        <v>-0.47066700065066586</v>
      </c>
      <c r="M1213" s="12">
        <f t="shared" si="170"/>
        <v>0.22152742550149385</v>
      </c>
      <c r="N1213" s="18">
        <f t="shared" si="167"/>
        <v>2.1626926365345028E-5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8.1</v>
      </c>
      <c r="D1214" s="5" t="str">
        <f>'Исходные данные'!A1216</f>
        <v>16.05.2012</v>
      </c>
      <c r="E1214" s="1">
        <f>'Исходные данные'!B1216</f>
        <v>5.3</v>
      </c>
      <c r="F1214" s="12">
        <f t="shared" si="162"/>
        <v>0.65432098765432101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-0.42415724112031689</v>
      </c>
      <c r="J1214" s="18">
        <f t="shared" si="165"/>
        <v>-4.129337271821656E-5</v>
      </c>
      <c r="K1214" s="12">
        <f t="shared" si="169"/>
        <v>0.63676145992383026</v>
      </c>
      <c r="L1214" s="12">
        <f t="shared" si="166"/>
        <v>-0.45136016775985943</v>
      </c>
      <c r="M1214" s="12">
        <f t="shared" si="170"/>
        <v>0.20372600104020841</v>
      </c>
      <c r="N1214" s="18">
        <f t="shared" si="167"/>
        <v>1.9833526055396968E-5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8.01</v>
      </c>
      <c r="D1215" s="5" t="str">
        <f>'Исходные данные'!A1217</f>
        <v>15.05.2012</v>
      </c>
      <c r="E1215" s="1">
        <f>'Исходные данные'!B1217</f>
        <v>5.37</v>
      </c>
      <c r="F1215" s="12">
        <f t="shared" si="162"/>
        <v>0.67041198501872667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-0.39986285255949439</v>
      </c>
      <c r="J1215" s="18">
        <f t="shared" si="165"/>
        <v>-3.8819568157133193E-5</v>
      </c>
      <c r="K1215" s="12">
        <f t="shared" si="169"/>
        <v>0.65242063510957649</v>
      </c>
      <c r="L1215" s="12">
        <f t="shared" si="166"/>
        <v>-0.42706577919903682</v>
      </c>
      <c r="M1215" s="12">
        <f t="shared" si="170"/>
        <v>0.18238517976288043</v>
      </c>
      <c r="N1215" s="18">
        <f t="shared" si="167"/>
        <v>1.7706355745068111E-5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8</v>
      </c>
      <c r="D1216" s="5" t="str">
        <f>'Исходные данные'!A1218</f>
        <v>14.05.2012</v>
      </c>
      <c r="E1216" s="1">
        <f>'Исходные данные'!B1218</f>
        <v>5.51</v>
      </c>
      <c r="F1216" s="12">
        <f t="shared" si="162"/>
        <v>0.68874999999999997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-0.37287691851501287</v>
      </c>
      <c r="J1216" s="18">
        <f t="shared" si="165"/>
        <v>-3.6098679056533842E-5</v>
      </c>
      <c r="K1216" s="12">
        <f t="shared" si="169"/>
        <v>0.67026652636463369</v>
      </c>
      <c r="L1216" s="12">
        <f t="shared" si="166"/>
        <v>-0.4000798451545553</v>
      </c>
      <c r="M1216" s="12">
        <f t="shared" si="170"/>
        <v>0.16006388249889289</v>
      </c>
      <c r="N1216" s="18">
        <f t="shared" si="167"/>
        <v>1.54959838916327E-5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8.0500000000000007</v>
      </c>
      <c r="D1217" s="5" t="str">
        <f>'Исходные данные'!A1219</f>
        <v>12.05.2012</v>
      </c>
      <c r="E1217" s="1">
        <f>'Исходные данные'!B1219</f>
        <v>5.65</v>
      </c>
      <c r="F1217" s="12">
        <f t="shared" si="162"/>
        <v>0.70186335403726707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-0.35401654627212242</v>
      </c>
      <c r="J1217" s="18">
        <f t="shared" si="165"/>
        <v>-3.4177126004848714E-5</v>
      </c>
      <c r="K1217" s="12">
        <f t="shared" si="169"/>
        <v>0.68302796703185498</v>
      </c>
      <c r="L1217" s="12">
        <f t="shared" si="166"/>
        <v>-0.38121947291166491</v>
      </c>
      <c r="M1217" s="12">
        <f t="shared" si="170"/>
        <v>0.14532828652704757</v>
      </c>
      <c r="N1217" s="18">
        <f t="shared" si="167"/>
        <v>1.40301441076874E-5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8.0299999999999994</v>
      </c>
      <c r="D1218" s="5" t="str">
        <f>'Исходные данные'!A1220</f>
        <v>11.05.2012</v>
      </c>
      <c r="E1218" s="1">
        <f>'Исходные данные'!B1220</f>
        <v>5.63</v>
      </c>
      <c r="F1218" s="12">
        <f t="shared" ref="F1218:F1242" si="171">E1218/C1218</f>
        <v>0.701120797011208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-0.35507508580707126</v>
      </c>
      <c r="J1218" s="18">
        <f t="shared" ref="J1218:J1242" si="174">H1218*I1218</f>
        <v>-3.4183643356319297E-5</v>
      </c>
      <c r="K1218" s="12">
        <f t="shared" si="169"/>
        <v>0.682305337458738</v>
      </c>
      <c r="L1218" s="12">
        <f t="shared" ref="L1218:L1242" si="175">LN(K1218)</f>
        <v>-0.38227801244661386</v>
      </c>
      <c r="M1218" s="12">
        <f t="shared" si="170"/>
        <v>0.14613647880013342</v>
      </c>
      <c r="N1218" s="18">
        <f t="shared" ref="N1218:N1242" si="176">M1218*H1218</f>
        <v>1.4068791284799831E-5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8.17</v>
      </c>
      <c r="D1219" s="5" t="str">
        <f>'Исходные данные'!A1221</f>
        <v>10.05.2012</v>
      </c>
      <c r="E1219" s="1">
        <f>'Исходные данные'!B1221</f>
        <v>5.67</v>
      </c>
      <c r="F1219" s="12">
        <f t="shared" si="171"/>
        <v>0.6940024479804161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-0.3652797911322509</v>
      </c>
      <c r="J1219" s="18">
        <f t="shared" si="174"/>
        <v>-3.5067916459246994E-5</v>
      </c>
      <c r="K1219" s="12">
        <f t="shared" ref="K1219:K1242" si="178">F1219/GEOMEAN(F$2:F$1242)</f>
        <v>0.67537801828876354</v>
      </c>
      <c r="L1219" s="12">
        <f t="shared" si="175"/>
        <v>-0.39248271777179339</v>
      </c>
      <c r="M1219" s="12">
        <f t="shared" ref="M1219:M1242" si="179">POWER(L1219-AVERAGE(L$2:L$1242),2)</f>
        <v>0.15404268374953317</v>
      </c>
      <c r="N1219" s="18">
        <f t="shared" si="176"/>
        <v>1.4788543182590234E-5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8.2100000000000009</v>
      </c>
      <c r="D1220" s="5" t="str">
        <f>'Исходные данные'!A1222</f>
        <v>05.05.2012</v>
      </c>
      <c r="E1220" s="1">
        <f>'Исходные данные'!B1222</f>
        <v>5.67</v>
      </c>
      <c r="F1220" s="12">
        <f t="shared" si="171"/>
        <v>0.69062119366626062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-0.37016380572467622</v>
      </c>
      <c r="J1220" s="18">
        <f t="shared" si="174"/>
        <v>-3.5437611151284846E-5</v>
      </c>
      <c r="K1220" s="12">
        <f t="shared" si="178"/>
        <v>0.67208750419235064</v>
      </c>
      <c r="L1220" s="12">
        <f t="shared" si="175"/>
        <v>-0.39736673236421866</v>
      </c>
      <c r="M1220" s="12">
        <f t="shared" si="179"/>
        <v>0.15790031998981655</v>
      </c>
      <c r="N1220" s="18">
        <f t="shared" si="176"/>
        <v>1.5116578265959696E-5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8.09</v>
      </c>
      <c r="D1221" s="5" t="str">
        <f>'Исходные данные'!A1223</f>
        <v>04.05.2012</v>
      </c>
      <c r="E1221" s="1">
        <f>'Исходные данные'!B1223</f>
        <v>5.76</v>
      </c>
      <c r="F1221" s="12">
        <f t="shared" si="171"/>
        <v>0.7119901112484549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-0.33969125636260045</v>
      </c>
      <c r="J1221" s="18">
        <f t="shared" si="174"/>
        <v>-3.2429557628648508E-5</v>
      </c>
      <c r="K1221" s="12">
        <f t="shared" si="178"/>
        <v>0.69288295996003046</v>
      </c>
      <c r="L1221" s="12">
        <f t="shared" si="175"/>
        <v>-0.36689418300214294</v>
      </c>
      <c r="M1221" s="12">
        <f t="shared" si="179"/>
        <v>0.13461134152080992</v>
      </c>
      <c r="N1221" s="18">
        <f t="shared" si="176"/>
        <v>1.2851040983695495E-5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8.09</v>
      </c>
      <c r="D1222" s="5" t="str">
        <f>'Исходные данные'!A1224</f>
        <v>03.05.2012</v>
      </c>
      <c r="E1222" s="1">
        <f>'Исходные данные'!B1224</f>
        <v>5.95</v>
      </c>
      <c r="F1222" s="12">
        <f t="shared" si="171"/>
        <v>0.73547589616810882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-0.30723751151286188</v>
      </c>
      <c r="J1222" s="18">
        <f t="shared" si="174"/>
        <v>-2.9249406918326367E-5</v>
      </c>
      <c r="K1222" s="12">
        <f t="shared" si="178"/>
        <v>0.71573847426426762</v>
      </c>
      <c r="L1222" s="12">
        <f t="shared" si="175"/>
        <v>-0.33444043815240432</v>
      </c>
      <c r="M1222" s="12">
        <f t="shared" si="179"/>
        <v>0.11185040667157214</v>
      </c>
      <c r="N1222" s="18">
        <f t="shared" si="176"/>
        <v>1.0648302815003574E-5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8.1999999999999993</v>
      </c>
      <c r="D1223" s="5" t="str">
        <f>'Исходные данные'!A1225</f>
        <v>02.05.2012</v>
      </c>
      <c r="E1223" s="1">
        <f>'Исходные данные'!B1225</f>
        <v>6.06</v>
      </c>
      <c r="F1223" s="12">
        <f t="shared" si="171"/>
        <v>0.73902439024390243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-0.30242435418898433</v>
      </c>
      <c r="J1223" s="18">
        <f t="shared" si="174"/>
        <v>-2.8710830607461853E-5</v>
      </c>
      <c r="K1223" s="12">
        <f t="shared" si="178"/>
        <v>0.71919174003269981</v>
      </c>
      <c r="L1223" s="12">
        <f t="shared" si="175"/>
        <v>-0.32962728082852683</v>
      </c>
      <c r="M1223" s="12">
        <f t="shared" si="179"/>
        <v>0.10865414426640845</v>
      </c>
      <c r="N1223" s="18">
        <f t="shared" si="176"/>
        <v>1.0315143895065326E-5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8.42</v>
      </c>
      <c r="D1224" s="5" t="str">
        <f>'Исходные данные'!A1226</f>
        <v>28.04.2012</v>
      </c>
      <c r="E1224" s="1">
        <f>'Исходные данные'!B1226</f>
        <v>6.08</v>
      </c>
      <c r="F1224" s="12">
        <f t="shared" si="171"/>
        <v>0.7220902612826603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-0.32560513227615978</v>
      </c>
      <c r="J1224" s="18">
        <f t="shared" si="174"/>
        <v>-3.0825235701883362E-5</v>
      </c>
      <c r="K1224" s="12">
        <f t="shared" si="178"/>
        <v>0.70271205974832585</v>
      </c>
      <c r="L1224" s="12">
        <f t="shared" si="175"/>
        <v>-0.35280805891570233</v>
      </c>
      <c r="M1224" s="12">
        <f t="shared" si="179"/>
        <v>0.12447352643586565</v>
      </c>
      <c r="N1224" s="18">
        <f t="shared" si="176"/>
        <v>1.1783984374594887E-5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8.56</v>
      </c>
      <c r="D1225" s="5" t="str">
        <f>'Исходные данные'!A1227</f>
        <v>27.04.2012</v>
      </c>
      <c r="E1225" s="1">
        <f>'Исходные данные'!B1227</f>
        <v>6.03</v>
      </c>
      <c r="F1225" s="12">
        <f t="shared" si="171"/>
        <v>0.70443925233644855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-0.35035317941455674</v>
      </c>
      <c r="J1225" s="18">
        <f t="shared" si="174"/>
        <v>-3.3075574530386893E-5</v>
      </c>
      <c r="K1225" s="12">
        <f t="shared" si="178"/>
        <v>0.68553473785619023</v>
      </c>
      <c r="L1225" s="12">
        <f t="shared" si="175"/>
        <v>-0.37755610605409928</v>
      </c>
      <c r="M1225" s="12">
        <f t="shared" si="179"/>
        <v>0.14254861321873422</v>
      </c>
      <c r="N1225" s="18">
        <f t="shared" si="176"/>
        <v>1.3457498198241386E-5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8.56</v>
      </c>
      <c r="D1226" s="5" t="str">
        <f>'Исходные данные'!A1228</f>
        <v>26.04.2012</v>
      </c>
      <c r="E1226" s="1">
        <f>'Исходные данные'!B1228</f>
        <v>6</v>
      </c>
      <c r="F1226" s="12">
        <f t="shared" si="171"/>
        <v>0.7009345794392523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-0.35534072092559577</v>
      </c>
      <c r="J1226" s="18">
        <f t="shared" si="174"/>
        <v>-3.3452800624737843E-5</v>
      </c>
      <c r="K1226" s="12">
        <f t="shared" si="178"/>
        <v>0.68212411726984101</v>
      </c>
      <c r="L1226" s="12">
        <f t="shared" si="175"/>
        <v>-0.38254364756513837</v>
      </c>
      <c r="M1226" s="12">
        <f t="shared" si="179"/>
        <v>0.14633964229244076</v>
      </c>
      <c r="N1226" s="18">
        <f t="shared" si="176"/>
        <v>1.3776836114793412E-5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8.68</v>
      </c>
      <c r="D1227" s="5" t="str">
        <f>'Исходные данные'!A1229</f>
        <v>25.04.2012</v>
      </c>
      <c r="E1227" s="1">
        <f>'Исходные данные'!B1229</f>
        <v>6.07</v>
      </c>
      <c r="F1227" s="12">
        <f t="shared" si="171"/>
        <v>0.69930875576036877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-0.35766292360085178</v>
      </c>
      <c r="J1227" s="18">
        <f t="shared" si="174"/>
        <v>-3.3577441000873779E-5</v>
      </c>
      <c r="K1227" s="12">
        <f t="shared" si="178"/>
        <v>0.68054192461688046</v>
      </c>
      <c r="L1227" s="12">
        <f t="shared" si="175"/>
        <v>-0.38486585024039421</v>
      </c>
      <c r="M1227" s="12">
        <f t="shared" si="179"/>
        <v>0.1481217226812615</v>
      </c>
      <c r="N1227" s="18">
        <f t="shared" si="176"/>
        <v>1.3905686265172612E-5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8.73</v>
      </c>
      <c r="D1228" s="5" t="str">
        <f>'Исходные данные'!A1230</f>
        <v>24.04.2012</v>
      </c>
      <c r="E1228" s="1">
        <f>'Исходные данные'!B1230</f>
        <v>6.07</v>
      </c>
      <c r="F1228" s="12">
        <f t="shared" si="171"/>
        <v>0.69530355097365404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-0.36340676478010397</v>
      </c>
      <c r="J1228" s="18">
        <f t="shared" si="174"/>
        <v>-3.4021452337368562E-5</v>
      </c>
      <c r="K1228" s="12">
        <f t="shared" si="178"/>
        <v>0.67664420454461871</v>
      </c>
      <c r="L1228" s="12">
        <f t="shared" si="175"/>
        <v>-0.39060969141964641</v>
      </c>
      <c r="M1228" s="12">
        <f t="shared" si="179"/>
        <v>0.15257593103095135</v>
      </c>
      <c r="N1228" s="18">
        <f t="shared" si="176"/>
        <v>1.4283869395056833E-5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8.84</v>
      </c>
      <c r="D1229" s="5" t="str">
        <f>'Исходные данные'!A1231</f>
        <v>23.04.2012</v>
      </c>
      <c r="E1229" s="1">
        <f>'Исходные данные'!B1231</f>
        <v>6.15</v>
      </c>
      <c r="F1229" s="12">
        <f t="shared" si="171"/>
        <v>0.69570135746606343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-0.36283479483112546</v>
      </c>
      <c r="J1229" s="18">
        <f t="shared" si="174"/>
        <v>-3.3873099605483908E-5</v>
      </c>
      <c r="K1229" s="12">
        <f t="shared" si="178"/>
        <v>0.67703133539882199</v>
      </c>
      <c r="L1229" s="12">
        <f t="shared" si="175"/>
        <v>-0.39003772147066795</v>
      </c>
      <c r="M1229" s="12">
        <f t="shared" si="179"/>
        <v>0.15212942417003031</v>
      </c>
      <c r="N1229" s="18">
        <f t="shared" si="176"/>
        <v>1.420231800049595E-5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8.8000000000000007</v>
      </c>
      <c r="D1230" s="5" t="str">
        <f>'Исходные данные'!A1232</f>
        <v>20.04.2012</v>
      </c>
      <c r="E1230" s="1">
        <f>'Исходные данные'!B1232</f>
        <v>6.22</v>
      </c>
      <c r="F1230" s="12">
        <f t="shared" si="171"/>
        <v>0.70681818181818168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-0.34698181473307294</v>
      </c>
      <c r="J1230" s="18">
        <f t="shared" si="174"/>
        <v>-3.230270524905336E-5</v>
      </c>
      <c r="K1230" s="12">
        <f t="shared" si="178"/>
        <v>0.68784982576934839</v>
      </c>
      <c r="L1230" s="12">
        <f t="shared" si="175"/>
        <v>-0.37418474137261548</v>
      </c>
      <c r="M1230" s="12">
        <f t="shared" si="179"/>
        <v>0.14001422067609109</v>
      </c>
      <c r="N1230" s="18">
        <f t="shared" si="176"/>
        <v>1.3034798681466994E-5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8.8000000000000007</v>
      </c>
      <c r="D1231" s="5" t="str">
        <f>'Исходные данные'!A1233</f>
        <v>19.04.2012</v>
      </c>
      <c r="E1231" s="1">
        <f>'Исходные данные'!B1233</f>
        <v>6.17</v>
      </c>
      <c r="F1231" s="12">
        <f t="shared" si="171"/>
        <v>0.70113636363636356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-0.35505288356686443</v>
      </c>
      <c r="J1231" s="18">
        <f t="shared" si="174"/>
        <v>-3.2961835986504907E-5</v>
      </c>
      <c r="K1231" s="12">
        <f t="shared" si="178"/>
        <v>0.68232048633390352</v>
      </c>
      <c r="L1231" s="12">
        <f t="shared" si="175"/>
        <v>-0.38225581020640703</v>
      </c>
      <c r="M1231" s="12">
        <f t="shared" si="179"/>
        <v>0.14611950443655664</v>
      </c>
      <c r="N1231" s="18">
        <f t="shared" si="176"/>
        <v>1.3565210599846108E-5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8.81</v>
      </c>
      <c r="D1232" s="5" t="str">
        <f>'Исходные данные'!A1234</f>
        <v>18.04.2012</v>
      </c>
      <c r="E1232" s="1">
        <f>'Исходные данные'!B1234</f>
        <v>6.11</v>
      </c>
      <c r="F1232" s="12">
        <f t="shared" si="171"/>
        <v>0.69353007945516454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-0.36596066676458427</v>
      </c>
      <c r="J1232" s="18">
        <f t="shared" si="174"/>
        <v>-3.3879651121362629E-5</v>
      </c>
      <c r="K1232" s="12">
        <f t="shared" si="178"/>
        <v>0.67491832636776994</v>
      </c>
      <c r="L1232" s="12">
        <f t="shared" si="175"/>
        <v>-0.39316359340412677</v>
      </c>
      <c r="M1232" s="12">
        <f t="shared" si="179"/>
        <v>0.15457761117844546</v>
      </c>
      <c r="N1232" s="18">
        <f t="shared" si="176"/>
        <v>1.4310378173150132E-5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8.7200000000000006</v>
      </c>
      <c r="D1233" s="5" t="str">
        <f>'Исходные данные'!A1235</f>
        <v>17.04.2012</v>
      </c>
      <c r="E1233" s="1">
        <f>'Исходные данные'!B1235</f>
        <v>6.11</v>
      </c>
      <c r="F1233" s="12">
        <f t="shared" si="171"/>
        <v>0.70068807339449535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-0.35569246473738442</v>
      </c>
      <c r="J1233" s="18">
        <f t="shared" si="174"/>
        <v>-3.2837142190432982E-5</v>
      </c>
      <c r="K1233" s="12">
        <f t="shared" si="178"/>
        <v>0.68188422652523539</v>
      </c>
      <c r="L1233" s="12">
        <f t="shared" si="175"/>
        <v>-0.38289539137692696</v>
      </c>
      <c r="M1233" s="12">
        <f t="shared" si="179"/>
        <v>0.14660888073769004</v>
      </c>
      <c r="N1233" s="18">
        <f t="shared" si="176"/>
        <v>1.3534772705174402E-5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8.74</v>
      </c>
      <c r="D1234" s="5" t="str">
        <f>'Исходные данные'!A1236</f>
        <v>16.04.2012</v>
      </c>
      <c r="E1234" s="1">
        <f>'Исходные данные'!B1236</f>
        <v>6.14</v>
      </c>
      <c r="F1234" s="12">
        <f t="shared" si="171"/>
        <v>0.70251716247139584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-0.35308544750839305</v>
      </c>
      <c r="J1234" s="18">
        <f t="shared" si="174"/>
        <v>-3.2505486953841394E-5</v>
      </c>
      <c r="K1234" s="12">
        <f t="shared" si="178"/>
        <v>0.68366422969327256</v>
      </c>
      <c r="L1234" s="12">
        <f t="shared" si="175"/>
        <v>-0.38028837414793559</v>
      </c>
      <c r="M1234" s="12">
        <f t="shared" si="179"/>
        <v>0.14461924751208022</v>
      </c>
      <c r="N1234" s="18">
        <f t="shared" si="176"/>
        <v>1.3313828413068593E-5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8.9</v>
      </c>
      <c r="D1235" s="5" t="str">
        <f>'Исходные данные'!A1237</f>
        <v>13.04.2012</v>
      </c>
      <c r="E1235" s="1">
        <f>'Исходные данные'!B1237</f>
        <v>6.17</v>
      </c>
      <c r="F1235" s="12">
        <f t="shared" si="171"/>
        <v>0.69325842696629214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-0.36635243882079771</v>
      </c>
      <c r="J1235" s="18">
        <f t="shared" si="174"/>
        <v>-3.3632729503558512E-5</v>
      </c>
      <c r="K1235" s="12">
        <f t="shared" si="178"/>
        <v>0.67465396401554512</v>
      </c>
      <c r="L1235" s="12">
        <f t="shared" si="175"/>
        <v>-0.39355536546034026</v>
      </c>
      <c r="M1235" s="12">
        <f t="shared" si="179"/>
        <v>0.15488582568262194</v>
      </c>
      <c r="N1235" s="18">
        <f t="shared" si="176"/>
        <v>1.4219184935375985E-5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8.85</v>
      </c>
      <c r="D1236" s="5" t="str">
        <f>'Исходные данные'!A1238</f>
        <v>12.04.2012</v>
      </c>
      <c r="E1236" s="1">
        <f>'Исходные данные'!B1238</f>
        <v>6.12</v>
      </c>
      <c r="F1236" s="12">
        <f t="shared" si="171"/>
        <v>0.69152542372881365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-0.3688553624956033</v>
      </c>
      <c r="J1236" s="18">
        <f t="shared" si="174"/>
        <v>-3.3767996839597911E-5</v>
      </c>
      <c r="K1236" s="12">
        <f t="shared" si="178"/>
        <v>0.67296746810242225</v>
      </c>
      <c r="L1236" s="12">
        <f t="shared" si="175"/>
        <v>-0.3960582891351459</v>
      </c>
      <c r="M1236" s="12">
        <f t="shared" si="179"/>
        <v>0.15686216839265879</v>
      </c>
      <c r="N1236" s="18">
        <f t="shared" si="176"/>
        <v>1.4360428897380923E-5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8.94</v>
      </c>
      <c r="D1237" s="5" t="str">
        <f>'Исходные данные'!A1239</f>
        <v>11.04.2012</v>
      </c>
      <c r="E1237" s="1">
        <f>'Исходные данные'!B1239</f>
        <v>6.12</v>
      </c>
      <c r="F1237" s="12">
        <f t="shared" si="171"/>
        <v>0.68456375838926176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-0.37897349266118802</v>
      </c>
      <c r="J1237" s="18">
        <f t="shared" si="174"/>
        <v>-3.4597458768367134E-5</v>
      </c>
      <c r="K1237" s="12">
        <f t="shared" si="178"/>
        <v>0.66619262781951194</v>
      </c>
      <c r="L1237" s="12">
        <f t="shared" si="175"/>
        <v>-0.40617641930073056</v>
      </c>
      <c r="M1237" s="12">
        <f t="shared" si="179"/>
        <v>0.16497928359596284</v>
      </c>
      <c r="N1237" s="18">
        <f t="shared" si="176"/>
        <v>1.5061380472193205E-5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8.9600000000000009</v>
      </c>
      <c r="D1238" s="5" t="str">
        <f>'Исходные данные'!A1240</f>
        <v>10.04.2012</v>
      </c>
      <c r="E1238" s="1">
        <f>'Исходные данные'!B1240</f>
        <v>6.17</v>
      </c>
      <c r="F1238" s="12">
        <f t="shared" si="171"/>
        <v>0.6886160714285714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-0.37307138906954268</v>
      </c>
      <c r="J1238" s="18">
        <f t="shared" si="174"/>
        <v>-3.3963581410856661E-5</v>
      </c>
      <c r="K1238" s="12">
        <f t="shared" si="178"/>
        <v>0.67013619193508389</v>
      </c>
      <c r="L1238" s="12">
        <f t="shared" si="175"/>
        <v>-0.40027431570908523</v>
      </c>
      <c r="M1238" s="12">
        <f t="shared" si="179"/>
        <v>0.16021952781637638</v>
      </c>
      <c r="N1238" s="18">
        <f t="shared" si="176"/>
        <v>1.4586025988677897E-5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9.15</v>
      </c>
      <c r="D1239" s="5" t="str">
        <f>'Исходные данные'!A1241</f>
        <v>09.04.2012</v>
      </c>
      <c r="E1239" s="1">
        <f>'Исходные данные'!B1241</f>
        <v>6.17</v>
      </c>
      <c r="F1239" s="12">
        <f t="shared" si="171"/>
        <v>0.6743169398907104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-0.39405504137013347</v>
      </c>
      <c r="J1239" s="18">
        <f t="shared" si="174"/>
        <v>-3.5773760322098126E-5</v>
      </c>
      <c r="K1239" s="12">
        <f t="shared" si="178"/>
        <v>0.65622079559981994</v>
      </c>
      <c r="L1239" s="12">
        <f t="shared" si="175"/>
        <v>-0.42125796800967591</v>
      </c>
      <c r="M1239" s="12">
        <f t="shared" si="179"/>
        <v>0.1774582756116411</v>
      </c>
      <c r="N1239" s="18">
        <f t="shared" si="176"/>
        <v>1.6110312399076033E-5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9.24</v>
      </c>
      <c r="D1240" s="5" t="str">
        <f>'Исходные данные'!A1242</f>
        <v>06.04.2012</v>
      </c>
      <c r="E1240" s="1">
        <f>'Исходные данные'!B1242</f>
        <v>6.2</v>
      </c>
      <c r="F1240" s="12">
        <f t="shared" si="171"/>
        <v>0.67099567099567103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-0.39899259360254685</v>
      </c>
      <c r="J1240" s="18">
        <f t="shared" si="174"/>
        <v>-3.6120912105807E-5</v>
      </c>
      <c r="K1240" s="12">
        <f t="shared" si="178"/>
        <v>0.65298865713825771</v>
      </c>
      <c r="L1240" s="12">
        <f t="shared" si="175"/>
        <v>-0.4261955202420894</v>
      </c>
      <c r="M1240" s="12">
        <f t="shared" si="179"/>
        <v>0.1816426214744252</v>
      </c>
      <c r="N1240" s="18">
        <f t="shared" si="176"/>
        <v>1.644415778675297E-5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9.23</v>
      </c>
      <c r="D1241" s="5" t="str">
        <f>'Исходные данные'!A1243</f>
        <v>05.04.2012</v>
      </c>
      <c r="E1241" s="1">
        <f>'Исходные данные'!B1243</f>
        <v>6.21</v>
      </c>
      <c r="F1241" s="12">
        <f t="shared" si="171"/>
        <v>0.67280606717226432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-0.39629815256937345</v>
      </c>
      <c r="J1241" s="18">
        <f t="shared" si="174"/>
        <v>-3.57768492842974E-5</v>
      </c>
      <c r="K1241" s="12">
        <f t="shared" si="178"/>
        <v>0.65475046905350853</v>
      </c>
      <c r="L1241" s="12">
        <f t="shared" si="175"/>
        <v>-0.423501079208916</v>
      </c>
      <c r="M1241" s="12">
        <f t="shared" si="179"/>
        <v>0.17935316409111648</v>
      </c>
      <c r="N1241" s="18">
        <f t="shared" si="176"/>
        <v>1.6191574648399274E-5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9.3000000000000007</v>
      </c>
      <c r="D1242" s="5" t="str">
        <f>'Исходные данные'!A1244</f>
        <v>04.04.2012</v>
      </c>
      <c r="E1242" s="1">
        <f>'Исходные данные'!B1244</f>
        <v>6.22</v>
      </c>
      <c r="F1242" s="12">
        <f t="shared" si="171"/>
        <v>0.66881720430107516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-0.40224449340812235</v>
      </c>
      <c r="J1242" s="18">
        <f t="shared" si="174"/>
        <v>-3.6212317583621922E-5</v>
      </c>
      <c r="K1242" s="12">
        <f t="shared" si="178"/>
        <v>0.65086865234088886</v>
      </c>
      <c r="L1242" s="12">
        <f t="shared" si="175"/>
        <v>-0.42944742004766484</v>
      </c>
      <c r="M1242" s="12">
        <f t="shared" si="179"/>
        <v>0.18442508658559545</v>
      </c>
      <c r="N1242" s="18">
        <f t="shared" si="176"/>
        <v>1.6602986281402002E-5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C3" sqref="C3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3" t="s">
        <v>1511</v>
      </c>
      <c r="D1" s="23"/>
      <c r="E1" s="23" t="s">
        <v>1510</v>
      </c>
      <c r="F1" s="23"/>
    </row>
    <row r="2" spans="1:10" ht="15" x14ac:dyDescent="0.25">
      <c r="A2" s="6" t="s">
        <v>1518</v>
      </c>
      <c r="B2" s="7" t="s">
        <v>1519</v>
      </c>
      <c r="C2" s="13">
        <f>C3/C6</f>
        <v>0.91486550880651496</v>
      </c>
      <c r="D2" s="14">
        <f>C2-1</f>
        <v>-8.513449119348504E-2</v>
      </c>
      <c r="E2" s="11">
        <f>E3/E6</f>
        <v>0.74370638098786401</v>
      </c>
      <c r="F2" s="14">
        <f>E2-1</f>
        <v>-0.25629361901213599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1.2018345118127221</v>
      </c>
      <c r="D3" s="14">
        <f>C3-1</f>
        <v>0.20183451181272205</v>
      </c>
      <c r="E3" s="11">
        <f>GEOMEAN('Обработанные данные'!F2:F1242)</f>
        <v>1.0275763042138122</v>
      </c>
      <c r="F3" s="14">
        <f t="shared" ref="F3:F6" si="0">E3-1</f>
        <v>2.7576304213812186E-2</v>
      </c>
    </row>
    <row r="4" spans="1:10" ht="15" x14ac:dyDescent="0.25">
      <c r="A4" s="6" t="s">
        <v>1520</v>
      </c>
      <c r="B4" s="7" t="s">
        <v>1521</v>
      </c>
      <c r="C4" s="13">
        <f>C3*C6</f>
        <v>1.5788180665685163</v>
      </c>
      <c r="D4" s="14">
        <f>C4-1</f>
        <v>0.57881806656851631</v>
      </c>
      <c r="E4" s="11">
        <f>E3*E6</f>
        <v>1.4197983074706841</v>
      </c>
      <c r="F4" s="14">
        <f t="shared" si="0"/>
        <v>0.41979830747068414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1.3136734309511477</v>
      </c>
      <c r="D6" s="14">
        <f>C6-1</f>
        <v>0.31367343095114775</v>
      </c>
      <c r="E6" s="12">
        <f>EXP(E7)</f>
        <v>1.3816962318501076</v>
      </c>
      <c r="F6" s="14">
        <f t="shared" si="0"/>
        <v>0.38169623185010759</v>
      </c>
    </row>
    <row r="7" spans="1:10" x14ac:dyDescent="0.2">
      <c r="A7" s="6" t="s">
        <v>1516</v>
      </c>
      <c r="B7" s="7" t="s">
        <v>1517</v>
      </c>
      <c r="C7" s="11">
        <f>POWER(C8,0.5)</f>
        <v>0.27282735869502278</v>
      </c>
      <c r="D7" s="17"/>
      <c r="E7" s="11">
        <f>POWER(E8,0.5)</f>
        <v>0.32331189789294207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7.4434767652502634E-2</v>
      </c>
      <c r="D8" s="17"/>
      <c r="E8" s="11">
        <f>_xlfn.VAR.P('Обработанные данные'!L2:L1242)</f>
        <v>0.10453058331913621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2017-04-08T18:09:40Z</dcterms:modified>
</cp:coreProperties>
</file>