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<sst xmlns="http://schemas.openxmlformats.org/spreadsheetml/2006/main" count="2372" uniqueCount="2371">
  <si>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</si>
  <si>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</si>
  <si>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</si>
  <si>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</si>
  <si>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</si>
  <si>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</si>
  <si>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</si>
  <si>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</si>
  <si>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</si>
  <si>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</si>
  <si>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</si>
  <si>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</si>
  <si>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</si>
  <si>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</si>
  <si>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</si>
  <si>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</si>
  <si>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</si>
  <si>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</si>
  <si>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</si>
  <si>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</si>
  <si>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</si>
  <si>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</si>
  <si>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</si>
  <si>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</si>
  <si>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</si>
  <si>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</si>
  <si>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</si>
  <si>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</si>
  <si>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</si>
  <si>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</si>
  <si>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</si>
  <si>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</si>
  <si>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</si>
  <si>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</si>
  <si>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</si>
  <si>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</si>
  <si>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</si>
  <si>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</si>
  <si>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</si>
  <si>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</si>
  <si>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</si>
  <si>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</si>
  <si>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</si>
  <si>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</si>
  <si>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</si>
  <si>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</si>
  <si>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</si>
  <si>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</si>
  <si>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</si>
  <si>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</si>
  <si>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</si>
  <si>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</si>
  <si>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</si>
  <si>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</si>
  <si>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</si>
  <si>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</si>
  <si>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</si>
  <si>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</si>
  <si>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</si>
  <si>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</si>
  <si>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</si>
  <si>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</si>
  <si>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</si>
  <si>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</si>
  <si>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</si>
  <si>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</si>
  <si>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</si>
  <si>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</si>
  <si>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</si>
  <si>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</si>
  <si>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</si>
  <si>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</si>
  <si>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</si>
  <si>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</si>
  <si>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</si>
  <si>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</si>
  <si>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</si>
  <si>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</si>
  <si>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</si>
  <si>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</si>
  <si>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</si>
  <si>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</si>
  <si>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</si>
  <si>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</si>
  <si>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</si>
  <si>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</si>
  <si>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</si>
  <si>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</si>
  <si>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</si>
  <si>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</si>
  <si>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</si>
  <si>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</si>
  <si>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</si>
  <si>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</si>
  <si>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</si>
  <si>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</si>
  <si>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</si>
  <si>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</si>
  <si>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</si>
  <si>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</si>
  <si>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</si>
  <si>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</si>
  <si>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</si>
  <si>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</si>
  <si>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</si>
  <si>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</si>
  <si>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</si>
  <si>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</si>
  <si>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</si>
  <si>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</si>
  <si>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</si>
  <si>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</si>
  <si>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</si>
  <si>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</si>
  <si>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</si>
  <si>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</si>
  <si>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</si>
  <si>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</si>
  <si>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</si>
  <si>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</si>
  <si>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</si>
  <si>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</si>
  <si>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</si>
  <si>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</si>
  <si>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</si>
  <si>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</si>
  <si>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</si>
  <si>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</si>
  <si>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</si>
  <si>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</si>
  <si>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</si>
  <si>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</si>
  <si>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</si>
  <si>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</si>
  <si>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</si>
  <si>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</si>
  <si>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</si>
  <si>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</si>
  <si>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</si>
  <si>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</si>
  <si>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</si>
  <si>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</si>
  <si>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</si>
  <si>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</si>
  <si>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</si>
  <si>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</si>
  <si>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</si>
  <si>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</si>
  <si>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</si>
  <si>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</si>
  <si>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</si>
  <si>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</si>
  <si>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</si>
  <si>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</si>
  <si>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</si>
  <si>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</si>
  <si>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</si>
  <si>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</si>
  <si>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</si>
  <si>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</si>
  <si>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</si>
  <si>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</si>
  <si>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</si>
  <si>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</si>
  <si>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</si>
  <si>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</si>
  <si>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</si>
  <si>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</si>
  <si>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</si>
  <si>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</si>
  <si>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</si>
  <si>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</si>
  <si>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</si>
  <si>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</si>
  <si>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</si>
  <si>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</si>
  <si>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</si>
  <si>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</si>
  <si>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</si>
  <si>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</si>
  <si>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</si>
  <si>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</si>
  <si>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</si>
  <si>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</si>
  <si>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</si>
  <si>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</si>
  <si>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</si>
  <si>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</si>
  <si>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</si>
  <si>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</si>
  <si>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</si>
  <si>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</si>
  <si>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</si>
  <si>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</si>
  <si>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</si>
  <si>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</si>
  <si>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</si>
  <si>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</si>
  <si>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</si>
  <si>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</si>
  <si>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</si>
  <si>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</si>
  <si>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</si>
  <si>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</si>
  <si>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</si>
  <si>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</si>
  <si>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</si>
  <si>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</si>
  <si>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</si>
  <si>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</si>
  <si>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</si>
  <si>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</si>
  <si>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</si>
  <si>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</si>
  <si>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</si>
  <si>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</si>
  <si>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</si>
  <si>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</si>
  <si>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</si>
  <si>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</si>
  <si>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</si>
  <si>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</si>
  <si>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</si>
  <si>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</si>
  <si>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</si>
  <si>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</si>
  <si>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</si>
  <si>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</si>
  <si>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</si>
  <si>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</si>
  <si>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</si>
  <si>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</si>
  <si>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</si>
  <si>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</si>
  <si>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</si>
  <si>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</si>
  <si>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</si>
  <si>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</si>
  <si>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</si>
  <si>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</si>
  <si>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</si>
  <si>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</si>
  <si>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</si>
  <si>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</si>
  <si>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</si>
  <si>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</si>
  <si>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</si>
  <si>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</si>
  <si>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</si>
  <si>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</si>
  <si>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</si>
  <si>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</si>
  <si>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</si>
  <si>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</si>
  <si>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</si>
  <si>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</si>
  <si>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</si>
  <si>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</si>
  <si>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</si>
  <si>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</si>
  <si>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</si>
  <si>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</si>
  <si>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</si>
  <si>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</si>
  <si>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</si>
  <si>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</si>
  <si>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</si>
  <si>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</si>
  <si>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</si>
  <si>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</si>
  <si>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</si>
  <si>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</si>
  <si>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</si>
  <si>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</si>
  <si>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</si>
  <si>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</si>
  <si>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</si>
  <si>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</si>
  <si>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</si>
  <si>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</si>
  <si>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</si>
  <si>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</si>
  <si>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</si>
  <si>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</si>
  <si>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</si>
  <si>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</si>
  <si>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</si>
  <si>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</si>
  <si>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</si>
  <si>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</si>
  <si>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</si>
  <si>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</si>
  <si>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</si>
  <si>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</si>
  <si>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</si>
  <si>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</si>
  <si>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</si>
  <si>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</si>
  <si>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</si>
  <si>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</si>
  <si>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</si>
  <si>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</si>
  <si>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</si>
  <si>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</si>
  <si>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</si>
  <si>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</si>
  <si>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</si>
  <si>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</si>
  <si>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</si>
  <si>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</si>
  <si>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</si>
  <si>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</si>
  <si>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</si>
  <si>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</si>
  <si>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</si>
  <si>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</si>
  <si>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</si>
  <si>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</si>
  <si>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</si>
  <si>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</si>
  <si>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</si>
  <si>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</si>
  <si>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</si>
  <si>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</si>
  <si>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</si>
  <si>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</si>
  <si>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</si>
  <si>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</si>
  <si>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</si>
  <si>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</si>
  <si>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</si>
  <si>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</si>
  <si>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</si>
  <si>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</si>
  <si>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</si>
  <si>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</si>
  <si>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</si>
  <si>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</si>
  <si>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</si>
  <si>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</si>
  <si>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</si>
  <si>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</si>
  <si>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</si>
  <si>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</si>
  <si>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</si>
  <si>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</si>
  <si>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</si>
  <si>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</si>
  <si>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</si>
  <si>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</si>
  <si>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</si>
  <si>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</si>
  <si>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</si>
  <si>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</si>
  <si>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</si>
  <si>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</si>
  <si>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</si>
  <si>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</si>
  <si>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</si>
  <si>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</si>
  <si>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</si>
  <si>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</si>
  <si>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</si>
  <si>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</si>
  <si>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</si>
  <si>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</si>
  <si>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</si>
  <si>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</si>
  <si>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</si>
  <si>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</si>
  <si>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</si>
  <si>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</si>
  <si>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</si>
  <si>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</si>
  <si>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</si>
  <si>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</si>
  <si>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</si>
  <si>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</si>
  <si>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</si>
  <si>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</si>
  <si>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</si>
  <si>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</si>
  <si>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</si>
  <si>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</si>
  <si>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</si>
  <si>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</si>
  <si>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</si>
  <si>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</si>
  <si>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</si>
  <si>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</si>
  <si>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</si>
  <si>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</si>
  <si>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</si>
  <si>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</si>
  <si>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</si>
  <si>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</si>
  <si>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</si>
  <si>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</si>
  <si>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</si>
  <si>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</si>
  <si>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</si>
  <si>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</si>
  <si>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</si>
  <si>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</si>
  <si>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</si>
  <si>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</si>
  <si>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</si>
  <si>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</si>
  <si>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</si>
  <si>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</si>
  <si>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</si>
  <si>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</si>
  <si>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</si>
  <si>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</si>
  <si>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</si>
  <si>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</si>
  <si>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</si>
  <si>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</si>
  <si>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</si>
  <si>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</si>
  <si>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</si>
  <si>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</si>
  <si>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</si>
  <si>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</si>
  <si>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</si>
  <si>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</si>
  <si>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</si>
  <si>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</si>
  <si>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</si>
  <si>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</si>
  <si>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</si>
  <si>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</si>
  <si>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</si>
  <si>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</si>
  <si>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</si>
  <si>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</si>
  <si>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</si>
  <si>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</si>
  <si>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</si>
  <si>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</si>
  <si>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</si>
  <si>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</si>
  <si>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</si>
  <si>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</si>
  <si>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</si>
  <si>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</si>
  <si>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</si>
  <si>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</si>
  <si>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</si>
  <si>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</si>
  <si>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</si>
  <si>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</si>
  <si>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</si>
  <si>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</si>
  <si>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</si>
  <si>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</si>
  <si>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</si>
  <si>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</si>
  <si>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</si>
  <si>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</si>
  <si>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</si>
  <si>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</si>
  <si>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</si>
  <si>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</si>
  <si>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</si>
  <si>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</si>
  <si>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</si>
  <si>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</si>
  <si>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</si>
  <si>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</si>
  <si>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</si>
  <si>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</si>
  <si>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</si>
  <si>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</si>
  <si>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</si>
  <si>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</si>
  <si>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</si>
  <si>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</si>
  <si>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</si>
  <si>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</si>
  <si>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</si>
  <si>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</si>
  <si>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</si>
  <si>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</si>
  <si>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</si>
  <si>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</si>
  <si>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</si>
  <si>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</si>
  <si>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</si>
  <si>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</si>
  <si>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</si>
  <si>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</si>
  <si>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</si>
  <si>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</si>
  <si>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</si>
  <si>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</si>
  <si>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</si>
  <si>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</si>
  <si>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</si>
  <si>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</si>
  <si>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</si>
  <si>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</si>
  <si>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</si>
  <si>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</si>
  <si>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</si>
  <si>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</si>
  <si>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</si>
  <si>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</si>
  <si>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</si>
  <si>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</si>
  <si>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</si>
  <si>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</si>
  <si>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</si>
  <si>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</si>
  <si>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</si>
  <si>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</si>
  <si>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</si>
  <si>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</si>
  <si>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</si>
  <si>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</si>
  <si>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</si>
  <si>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</si>
  <si>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</si>
  <si>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</si>
  <si>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</si>
  <si>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</si>
  <si>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</si>
  <si>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</si>
  <si>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</si>
  <si>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</si>
  <si>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</si>
  <si>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</si>
  <si>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</si>
  <si>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</si>
  <si>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</si>
  <si>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</si>
  <si>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</si>
  <si>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</si>
  <si>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</si>
  <si>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</si>
  <si>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</si>
  <si>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</si>
  <si>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</si>
  <si>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</si>
  <si>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</si>
  <si>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</si>
  <si>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</si>
  <si>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</si>
  <si>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</si>
  <si>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</si>
  <si>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</si>
  <si>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</si>
  <si>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</si>
  <si>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</si>
  <si>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</si>
  <si>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</si>
  <si>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</si>
  <si>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</si>
  <si>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</si>
  <si>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</si>
  <si>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</si>
  <si>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</si>
  <si>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</si>
  <si>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</si>
  <si>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</si>
  <si>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</si>
  <si>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</si>
  <si>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</si>
  <si>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</si>
  <si>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</si>
  <si>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</si>
  <si>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</si>
  <si>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</si>
  <si>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</si>
  <si>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</si>
  <si>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</si>
  <si>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</si>
  <si>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</si>
  <si>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</si>
  <si>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</si>
  <si>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</si>
  <si>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</si>
  <si>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</si>
  <si>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</si>
  <si>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</si>
  <si>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</si>
  <si>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</si>
  <si>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</si>
  <si>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</si>
  <si>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</si>
  <si>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</si>
  <si>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</si>
  <si>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</si>
  <si>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</si>
  <si>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</si>
  <si>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</si>
  <si>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</si>
  <si>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</si>
  <si>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</si>
  <si>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</si>
  <si>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</si>
  <si>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</si>
  <si>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</si>
  <si>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</si>
  <si>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</si>
  <si>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</si>
  <si>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</si>
  <si>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</si>
  <si>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</si>
  <si>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</si>
  <si>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</si>
  <si>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</si>
  <si>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</si>
  <si>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</si>
  <si>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</si>
  <si>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</si>
  <si>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</si>
  <si>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</si>
  <si>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</si>
  <si>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</si>
  <si>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</si>
  <si>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</si>
  <si>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</si>
  <si>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</si>
  <si>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</si>
  <si>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</si>
  <si>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</si>
  <si>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</si>
  <si>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</si>
  <si>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</si>
  <si>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</si>
  <si>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</si>
  <si>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</si>
  <si>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</si>
  <si>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</si>
  <si>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</si>
  <si>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</si>
  <si>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</si>
  <si>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</si>
  <si>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</si>
  <si>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</si>
  <si>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</si>
  <si>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</si>
  <si>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</si>
  <si>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</si>
  <si>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</si>
  <si>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</si>
  <si>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</si>
  <si>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</si>
  <si>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</si>
  <si>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</si>
  <si>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</si>
  <si>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</si>
  <si>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</si>
  <si>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</si>
  <si>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</si>
  <si>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</si>
  <si>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</si>
  <si>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</si>
  <si>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</si>
  <si>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</si>
  <si>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</si>
  <si>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</si>
  <si>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</si>
  <si>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</si>
  <si>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</si>
  <si>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</si>
  <si>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</si>
  <si>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</si>
  <si>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</si>
  <si>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</si>
  <si>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</si>
  <si>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</si>
  <si>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</si>
  <si>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</si>
  <si>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</si>
  <si>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</si>
  <si>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</si>
  <si>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</si>
  <si>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</si>
  <si>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</si>
  <si>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</si>
  <si>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</si>
  <si>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</si>
  <si>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</si>
  <si>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</si>
  <si>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</si>
  <si>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</si>
  <si>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</si>
  <si>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</si>
  <si>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</si>
  <si>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</si>
  <si>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</si>
  <si>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</si>
  <si>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</si>
  <si>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</si>
  <si>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</si>
  <si>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</si>
  <si>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</si>
  <si>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</si>
  <si>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</si>
  <si>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</si>
  <si>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</si>
  <si>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</si>
  <si>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</si>
  <si>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</si>
  <si>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</si>
  <si>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</si>
  <si>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</si>
  <si>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</si>
  <si>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</si>
  <si>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</si>
  <si>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</si>
  <si>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</si>
  <si>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</si>
  <si>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</si>
  <si>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</si>
  <si>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</si>
  <si>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</si>
  <si>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</si>
  <si>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</si>
  <si>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</si>
  <si>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</si>
  <si>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</si>
  <si>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</si>
  <si>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</si>
  <si>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</si>
  <si>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</si>
  <si>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</si>
  <si>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</si>
  <si>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</si>
  <si>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</si>
  <si>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</si>
  <si>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</si>
  <si>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</si>
  <si>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</si>
  <si>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</si>
  <si>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</si>
  <si>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</si>
  <si>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</si>
  <si>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</si>
  <si>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</si>
  <si>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</si>
  <si>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</si>
  <si>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</si>
  <si>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</si>
  <si>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</si>
  <si>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</si>
  <si>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</si>
  <si>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</si>
  <si>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</si>
  <si>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</si>
  <si>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</si>
  <si>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</si>
  <si>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</si>
  <si>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</si>
  <si>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</si>
  <si>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</si>
  <si>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</si>
  <si>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</si>
  <si>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</si>
  <si>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</si>
  <si>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</si>
  <si>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</si>
  <si>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</si>
  <si>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</si>
  <si>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</si>
  <si>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</si>
  <si>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</si>
  <si>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</si>
  <si>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</si>
  <si>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</si>
  <si>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</si>
  <si>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</si>
  <si>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</si>
  <si>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</si>
  <si>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</si>
  <si>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</si>
  <si>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</si>
  <si>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</si>
  <si>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</si>
  <si>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</si>
  <si>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</si>
  <si>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</si>
  <si>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</si>
  <si>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</si>
  <si>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</si>
  <si>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</si>
  <si>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</si>
  <si>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</si>
  <si>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</si>
  <si>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</si>
  <si>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</si>
  <si>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</si>
  <si>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</si>
  <si>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</si>
  <si>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</si>
  <si>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</si>
  <si>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</si>
  <si>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</si>
  <si>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</si>
  <si>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</si>
  <si>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</si>
  <si>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</si>
  <si>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</si>
  <si>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</si>
  <si>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</si>
  <si>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</si>
  <si>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</si>
  <si>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</si>
  <si>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</si>
  <si>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</si>
  <si>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</si>
  <si>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</si>
  <si>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</si>
  <si>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</si>
  <si>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</si>
  <si>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</si>
  <si>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</si>
  <si>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</si>
  <si>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</si>
  <si>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</si>
  <si>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</si>
  <si>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</si>
  <si>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</si>
  <si>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</si>
  <si>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</si>
  <si>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</si>
  <si>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</si>
  <si>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</si>
  <si>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</si>
  <si>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</si>
  <si>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</si>
  <si>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</si>
  <si>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</si>
  <si>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</si>
  <si>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</si>
  <si>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</si>
  <si>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</si>
  <si>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</si>
  <si>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</si>
  <si>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</si>
  <si>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</si>
  <si>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</si>
  <si>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</si>
  <si>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</si>
  <si>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</si>
  <si>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</si>
  <si>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</si>
  <si>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</si>
  <si>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</si>
  <si>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</si>
  <si>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</si>
  <si>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</si>
  <si>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</si>
  <si>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</si>
  <si>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</si>
  <si>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</si>
  <si>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</si>
  <si>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</si>
  <si>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</si>
  <si>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</si>
  <si>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</si>
  <si>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</si>
  <si>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</si>
  <si>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</si>
  <si>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</si>
  <si>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</si>
  <si>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</si>
  <si>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</si>
  <si>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</si>
  <si>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</si>
  <si>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</si>
  <si>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</si>
  <si>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</si>
  <si>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</si>
  <si>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</si>
  <si>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</si>
  <si>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</si>
  <si>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</si>
  <si>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</si>
  <si>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</si>
  <si>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</si>
  <si>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</si>
  <si>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</si>
  <si>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</si>
  <si>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</si>
  <si>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</si>
  <si>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</si>
  <si>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</si>
  <si>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</si>
  <si>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</si>
  <si>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</si>
  <si>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</si>
  <si>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</si>
  <si>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</si>
  <si>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</si>
  <si>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</si>
  <si>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</si>
  <si>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</si>
  <si>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</si>
  <si>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</si>
  <si>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</si>
  <si>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</si>
  <si>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</si>
  <si>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</si>
  <si>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</si>
  <si>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</si>
  <si>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</si>
  <si>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</si>
  <si>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</si>
  <si>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</si>
  <si>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</si>
  <si>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</si>
  <si>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</si>
  <si>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</si>
  <si>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</si>
  <si>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</si>
  <si>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</si>
  <si>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</si>
  <si>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</si>
  <si>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</si>
  <si>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</si>
  <si>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</si>
  <si>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</si>
  <si>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</si>
  <si>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</si>
  <si>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</si>
  <si>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</si>
  <si>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</si>
  <si>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</si>
  <si>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</si>
  <si>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</si>
  <si>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</si>
  <si>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</si>
  <si>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</si>
  <si>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</si>
  <si>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</si>
  <si>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</si>
  <si>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</si>
  <si>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</si>
  <si>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</si>
  <si>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</si>
  <si>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</si>
  <si>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</si>
  <si>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</si>
  <si>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</si>
  <si>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</si>
  <si>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</si>
  <si>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</si>
  <si>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</si>
  <si>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</si>
  <si>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</si>
  <si>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</si>
  <si>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</si>
  <si>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</si>
  <si>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</si>
  <si>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</si>
  <si>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</si>
  <si>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</si>
  <si>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</si>
  <si>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</si>
  <si>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</si>
  <si>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</si>
  <si>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</si>
  <si>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</si>
  <si>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</si>
  <si>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</si>
  <si>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</si>
  <si>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</si>
  <si>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</si>
  <si>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</si>
  <si>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</si>
  <si>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</si>
  <si>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</si>
  <si>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</si>
  <si>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</si>
  <si>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</si>
  <si>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</si>
  <si>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</si>
  <si>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</si>
  <si>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</si>
  <si>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</si>
  <si>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</si>
  <si>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</si>
  <si>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</si>
  <si>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</si>
  <si>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</si>
  <si>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</si>
  <si>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</si>
  <si>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</si>
  <si>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</si>
  <si>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</si>
  <si>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</si>
  <si>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</si>
  <si>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</si>
  <si>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</si>
  <si>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</si>
  <si>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</si>
  <si>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</si>
  <si>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</si>
  <si>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</si>
  <si>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</si>
  <si>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</si>
  <si>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</si>
  <si>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</si>
  <si>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</si>
  <si>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</si>
  <si>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</si>
  <si>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</si>
  <si>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</si>
  <si>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</si>
  <si>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</si>
  <si>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</si>
  <si>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</si>
  <si>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</si>
  <si>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</si>
  <si>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</si>
  <si>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</si>
  <si>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</si>
  <si>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</si>
  <si>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</si>
  <si>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</si>
  <si>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</si>
  <si>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</si>
  <si>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</si>
  <si>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</si>
  <si>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</si>
  <si>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</si>
  <si>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</si>
  <si>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</si>
  <si>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</si>
  <si>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</si>
  <si>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</si>
  <si>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</si>
  <si>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</si>
  <si>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</si>
  <si>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</si>
  <si>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</si>
  <si>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</si>
  <si>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</si>
  <si>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</si>
  <si>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</si>
  <si>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</si>
  <si>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</si>
  <si>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</si>
  <si>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</si>
  <si>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</si>
  <si>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</si>
  <si>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</si>
  <si>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</si>
  <si>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</si>
  <si>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</si>
  <si>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</si>
  <si>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</si>
  <si>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</si>
  <si>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</si>
  <si>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</si>
  <si>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</si>
  <si>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</si>
  <si>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</si>
  <si>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</si>
  <si>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</si>
  <si>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</si>
  <si>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</si>
  <si>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</si>
  <si>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</si>
  <si>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</si>
  <si>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</si>
  <si>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</si>
  <si>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</si>
  <si>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</si>
  <si>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</si>
  <si>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</si>
  <si>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</si>
  <si>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</si>
  <si>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</si>
  <si>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</si>
  <si>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</si>
  <si>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</si>
  <si>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</si>
  <si>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</si>
  <si>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</si>
  <si>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</si>
  <si>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</si>
  <si>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</si>
  <si>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</si>
  <si>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</si>
  <si>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</si>
  <si>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</si>
  <si>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</si>
  <si>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</si>
  <si>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</si>
  <si>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</si>
  <si>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</si>
  <si>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</si>
  <si>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</si>
  <si>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</si>
  <si>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</si>
  <si>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</si>
  <si>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</si>
  <si>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</si>
  <si>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</si>
  <si>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</si>
  <si>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</si>
  <si>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</si>
  <si>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</si>
  <si>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</si>
  <si>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</si>
  <si>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</si>
  <si>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</si>
  <si>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</si>
  <si>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</si>
  <si>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</si>
  <si>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</si>
  <si>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</si>
  <si>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</si>
  <si>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</si>
  <si>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</si>
  <si>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</si>
  <si>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</si>
  <si>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</si>
  <si>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</si>
  <si>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</si>
  <si>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</si>
  <si>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</si>
  <si>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</si>
  <si>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</si>
  <si>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</si>
  <si>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</si>
  <si>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</si>
  <si>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</si>
  <si>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</si>
  <si>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</si>
  <si>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</si>
  <si>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</si>
  <si>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</si>
  <si>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</si>
  <si>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</si>
  <si>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</si>
  <si>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</si>
  <si>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</si>
  <si>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</si>
  <si>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</si>
  <si>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</si>
  <si>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</si>
  <si>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</si>
  <si>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</si>
  <si>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</si>
  <si>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</si>
  <si>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</si>
  <si>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</si>
  <si>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</si>
  <si>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</si>
  <si>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</si>
  <si>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</si>
  <si>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</si>
  <si>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</si>
  <si>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</si>
  <si>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</si>
  <si>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</si>
  <si>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</si>
  <si>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</si>
  <si>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</si>
  <si>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</si>
  <si>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</si>
  <si>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</si>
  <si>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</si>
  <si>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</si>
  <si>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</si>
  <si>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</si>
  <si>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</si>
  <si>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</si>
  <si>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</si>
  <si>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</si>
  <si>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</si>
  <si>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</si>
  <si>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</si>
  <si>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</si>
  <si>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</si>
  <si>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</si>
  <si>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</si>
  <si>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</si>
  <si>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</si>
  <si>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</si>
  <si>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</si>
  <si>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</si>
  <si>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</si>
  <si>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</si>
  <si>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</si>
  <si>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</si>
  <si>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</si>
  <si>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</si>
  <si>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</si>
  <si>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</si>
  <si>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</si>
  <si>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</si>
  <si>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</si>
  <si>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</si>
  <si>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</si>
  <si>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</si>
  <si>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</si>
  <si>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</si>
  <si>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</si>
  <si>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</si>
  <si>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</si>
  <si>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</si>
  <si>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</si>
  <si>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</si>
  <si>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</si>
  <si>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</si>
  <si>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</si>
  <si>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</si>
  <si>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</si>
  <si>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</si>
  <si>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</si>
  <si>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</si>
  <si>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</si>
  <si>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</si>
  <si>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</si>
  <si>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</si>
  <si>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</si>
  <si>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</si>
  <si>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</si>
  <si>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</si>
  <si>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</si>
  <si>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</si>
  <si>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</si>
  <si>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</si>
  <si>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</si>
  <si>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</si>
  <si>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</si>
  <si>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</si>
  <si>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</si>
  <si>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</si>
  <si>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</si>
  <si>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</si>
  <si>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</si>
  <si>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</si>
  <si>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</si>
  <si>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</si>
  <si>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</si>
  <si>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</si>
  <si>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</si>
  <si>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</si>
  <si>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</si>
  <si>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</si>
  <si>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</si>
  <si>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</si>
  <si>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</si>
  <si>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</si>
  <si>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</si>
  <si>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</si>
  <si>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</si>
  <si>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</si>
  <si>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</si>
  <si>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</si>
  <si>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</si>
  <si>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</si>
  <si>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</si>
  <si>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</si>
  <si>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</si>
  <si>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</si>
  <si>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</si>
  <si>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</si>
  <si>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</si>
  <si>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</si>
  <si>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</si>
  <si>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</si>
  <si>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</si>
  <si>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</si>
  <si>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</si>
  <si>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</si>
  <si>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</si>
  <si>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</si>
  <si>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</si>
  <si>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</si>
  <si>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</si>
  <si>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</si>
  <si>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</si>
  <si>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</si>
  <si>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</si>
  <si>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</si>
  <si>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</si>
  <si>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</si>
  <si>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</si>
  <si>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</si>
  <si>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</si>
  <si>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</si>
  <si>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</si>
  <si>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</si>
  <si>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</si>
  <si>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</si>
  <si>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</si>
  <si>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</si>
  <si>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</si>
  <si>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</si>
  <si>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</si>
  <si>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</si>
  <si>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</si>
  <si>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</si>
  <si>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</si>
  <si>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</si>
  <si>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</si>
  <si>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</si>
  <si>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</si>
  <si>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</si>
  <si>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</si>
  <si>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</si>
  <si>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</si>
  <si>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</si>
  <si>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</si>
  <si>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</si>
  <si>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</si>
  <si>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</si>
  <si>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</si>
  <si>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</si>
  <si>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</si>
  <si>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</si>
  <si>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</si>
  <si>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</si>
  <si>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</si>
  <si>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</si>
  <si>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</si>
  <si>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</si>
  <si>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</si>
  <si>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</si>
  <si>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</si>
  <si>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</si>
  <si>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</si>
  <si>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</si>
  <si>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</si>
  <si>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</si>
  <si>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</si>
  <si>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</si>
  <si>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</si>
  <si>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</si>
  <si>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</si>
  <si>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</si>
  <si>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</si>
  <si>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</si>
  <si>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</si>
  <si>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</si>
  <si>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</si>
  <si>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</si>
  <si>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</si>
  <si>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</si>
  <si>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</si>
  <si>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</si>
  <si>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</si>
  <si>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</si>
  <si>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</si>
  <si>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</si>
  <si>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</si>
  <si>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</si>
  <si>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</si>
  <si>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</si>
  <si>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</si>
  <si>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</si>
  <si>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</si>
  <si>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</si>
  <si>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</si>
  <si>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</si>
  <si>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</si>
  <si>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</si>
  <si>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</si>
  <si>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</si>
  <si>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</si>
  <si>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</si>
  <si>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</si>
  <si>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</si>
  <si>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</si>
  <si>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</si>
  <si>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</si>
  <si>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</si>
  <si>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</si>
  <si>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</si>
  <si>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</si>
  <si>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</si>
  <si>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</si>
  <si>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</si>
  <si>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</si>
  <si>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</si>
  <si>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</si>
  <si>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</si>
  <si>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</si>
  <si>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</si>
  <si>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</si>
  <si>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</si>
  <si>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</si>
  <si>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</si>
  <si>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</si>
  <si>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</si>
  <si>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</si>
  <si>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</si>
  <si>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</si>
  <si>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</si>
  <si>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</si>
  <si>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</si>
  <si>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</si>
  <si>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</si>
  <si>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</si>
  <si>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</si>
  <si>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</si>
  <si>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</si>
  <si>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</si>
  <si>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</si>
  <si>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</si>
  <si>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</si>
  <si>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</si>
  <si>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</si>
  <si>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</si>
  <si>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</si>
  <si>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</si>
  <si>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</si>
  <si>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</si>
  <si>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</si>
  <si>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</si>
  <si>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</si>
  <si>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</si>
  <si>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</si>
  <si>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</si>
  <si>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</si>
  <si>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</si>
  <si>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</si>
  <si>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</si>
  <si>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</si>
  <si>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</si>
  <si>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</si>
  <si>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</si>
  <si>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</si>
  <si>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</si>
  <si>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</si>
  <si>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</si>
  <si>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</si>
  <si>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</si>
  <si>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</si>
  <si>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</si>
  <si>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</si>
  <si>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</si>
  <si>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</si>
  <si>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</si>
  <si>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</si>
  <si>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</si>
  <si>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</si>
  <si>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</si>
  <si>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</si>
  <si>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</si>
  <si>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</si>
  <si>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</si>
  <si>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</si>
  <si>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</si>
  <si>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</si>
  <si>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</si>
  <si>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</si>
  <si>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</si>
  <si>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</si>
  <si>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</si>
  <si>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</si>
  <si>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</si>
  <si>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</si>
  <si>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</si>
  <si>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</si>
  <si>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</si>
  <si>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</si>
  <si>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</si>
  <si>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</si>
  <si>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</si>
  <si>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</si>
  <si>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</si>
  <si>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</si>
  <si>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</si>
  <si>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</si>
  <si>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</si>
  <si>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</si>
  <si>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</si>
  <si>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</si>
  <si>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</si>
  <si>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</si>
  <si>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</si>
  <si>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</si>
  <si>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</si>
  <si>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</si>
  <si>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</si>
  <si>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</si>
  <si>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</si>
  <si>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</si>
  <si>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</si>
  <si>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</si>
  <si>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</si>
  <si>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</si>
  <si>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</si>
  <si>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</si>
  <si>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</si>
  <si>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</si>
  <si>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</si>
  <si>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</si>
  <si>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</si>
  <si>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</si>
  <si>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</si>
  <si>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</si>
  <si>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</si>
  <si>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</si>
  <si>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</si>
  <si>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</si>
  <si>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</si>
  <si>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</si>
  <si>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</si>
  <si>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</si>
  <si>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</si>
  <si>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</si>
  <si>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</si>
  <si>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</si>
  <si>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</si>
  <si>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</si>
  <si>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</si>
  <si>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</si>
  <si>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</si>
  <si>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</si>
  <si>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</si>
  <si>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</si>
  <si>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</si>
  <si>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</si>
  <si>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</si>
  <si>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</si>
  <si>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</si>
  <si>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</si>
  <si>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</si>
  <si>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</si>
  <si>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</si>
  <si>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ВТБ – Фонд Электроэнергетики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</si>
  <si>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</si>
  <si>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</si>
  <si>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</si>
  <si>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</si>
  <si>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</si>
  <si>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</si>
  <si>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</si>
  <si>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</si>
  <si>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</si>
  <si>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</si>
  <si>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</si>
  <si>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</si>
  <si>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</si>
  <si>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</si>
  <si>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</si>
  <si>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</si>
  <si>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</si>
  <si>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</si>
  <si>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</si>
  <si>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</si>
  <si>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</si>
  <si>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</si>
  <si>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</si>
  <si>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</si>
  <si>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</si>
  <si>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</si>
  <si>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</si>
  <si>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</si>
  <si>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</si>
  <si>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</si>
  <si>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</si>
  <si>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</si>
  <si>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</si>
  <si>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</si>
  <si>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</si>
  <si>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</si>
  <si>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</si>
  <si>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</si>
  <si>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</si>
  <si>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</si>
  <si>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</si>
  <si>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</si>
  <si>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</si>
  <si>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</si>
  <si>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</si>
  <si>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</si>
  <si>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</si>
  <si>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</si>
  <si>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</si>
  <si>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</si>
  <si>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</si>
  <si>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</si>
  <si>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</si>
  <si>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</si>
  <si>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</si>
  <si>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</si>
  <si>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</si>
  <si>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</si>
  <si>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</si>
  <si>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</si>
  <si>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</si>
  <si>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</si>
  <si>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</si>
  <si>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</si>
  <si>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</si>
  <si>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</si>
  <si>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</si>
  <si>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</si>
  <si>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</si>
  <si>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</si>
  <si>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</si>
  <si>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</si>
  <si>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</si>
  <si>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</si>
  <si>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</si>
  <si>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</si>
  <si>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</si>
  <si>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</si>
  <si>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</si>
  <si>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</si>
  <si>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</si>
  <si>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</si>
  <si>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</si>
  <si>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</si>
  <si>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</si>
  <si>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</si>
  <si>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</si>
  <si>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</si>
  <si>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</si>
  <si>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</si>
  <si>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</si>
  <si>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</si>
  <si>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</si>
  <si>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</si>
  <si>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</si>
  <si>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</si>
  <si>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</si>
  <si>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</si>
  <si>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</si>
  <si>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</si>
  <si>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</si>
  <si>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</si>
  <si>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</si>
  <si>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</si>
  <si>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</si>
  <si>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</si>
  <si>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</si>
  <si>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</si>
  <si>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</si>
  <si>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</si>
  <si>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</si>
  <si>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</si>
  <si>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</si>
  <si>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</si>
  <si>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</si>
  <si>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</si>
  <si>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</si>
  <si>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</si>
  <si>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</si>
  <si>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</si>
  <si>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</si>
  <si>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</si>
  <si>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18.09.2010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</si>
  <si>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</si>
  <si>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</si>
  <si>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</si>
  <si>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</si>
  <si>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</si>
  <si>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</si>
  <si>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</si>
  <si>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</si>
  <si>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</si>
  <si>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</si>
  <si>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</si>
  <si>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</si>
  <si>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</si>
  <si>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</si>
  <si>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</si>
  <si>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</si>
  <si>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</si>
  <si>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</si>
  <si>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</si>
  <si>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</si>
  <si>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</si>
  <si>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</si>
  <si>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</si>
  <si>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</si>
  <si>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</si>
  <si>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</si>
  <si>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</si>
  <si>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</si>
  <si>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</si>
  <si>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</si>
  <si>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</si>
  <si>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</si>
  <si>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</si>
  <si>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</si>
  <si>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</si>
  <si>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</si>
  <si>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</si>
  <si>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</si>
  <si>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</si>
  <si>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</si>
  <si>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</si>
  <si>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</si>
  <si>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</si>
  <si>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</si>
  <si>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</si>
  <si>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</si>
  <si>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</si>
  <si>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</si>
  <si>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</si>
  <si>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</si>
  <si>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</si>
  <si>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</si>
  <si>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</si>
  <si>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</si>
  <si>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</si>
  <si>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</si>
  <si>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</si>
  <si>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</si>
  <si>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</si>
  <si>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</si>
  <si>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</si>
  <si>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</si>
  <si>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</si>
  <si>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</si>
  <si>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</si>
  <si>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</si>
  <si>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</si>
  <si>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</si>
  <si>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</si>
  <si>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</si>
  <si>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</si>
  <si>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</si>
  <si>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</si>
  <si>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</si>
  <si>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</si>
  <si>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</si>
  <si>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</si>
  <si>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</si>
  <si>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</si>
  <si>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</si>
  <si>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</si>
  <si>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</si>
  <si>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</si>
  <si>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</si>
  <si>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</si>
  <si>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</si>
  <si>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</si>
  <si>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</si>
  <si>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</si>
  <si>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</si>
  <si>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</si>
  <si>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</si>
  <si>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</si>
  <si>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</si>
  <si>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</si>
  <si>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</si>
  <si>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</si>
  <si>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03.05.2010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</si>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</sst>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4.8</c:v>
                </c:pt>
                <c:pt idx="1">
                  <c:v>4.71</c:v>
                </c:pt>
                <c:pt idx="2">
                  <c:v>4.7</c:v>
                </c:pt>
                <c:pt idx="3">
                  <c:v>4.6500000000000004</c:v>
                </c:pt>
                <c:pt idx="4">
                  <c:v>4.63</c:v>
                </c:pt>
                <c:pt idx="5">
                  <c:v>4.54</c:v>
                </c:pt>
                <c:pt idx="6">
                  <c:v>4.43</c:v>
                </c:pt>
                <c:pt idx="7">
                  <c:v>4.4800000000000004</c:v>
                </c:pt>
                <c:pt idx="8">
                  <c:v>4.49</c:v>
                </c:pt>
                <c:pt idx="9">
                  <c:v>4.43</c:v>
                </c:pt>
                <c:pt idx="10">
                  <c:v>4.42</c:v>
                </c:pt>
                <c:pt idx="11">
                  <c:v>4.3600000000000003</c:v>
                </c:pt>
                <c:pt idx="12">
                  <c:v>4.38</c:v>
                </c:pt>
                <c:pt idx="13">
                  <c:v>4.3600000000000003</c:v>
                </c:pt>
                <c:pt idx="14">
                  <c:v>4.42</c:v>
                </c:pt>
                <c:pt idx="15">
                  <c:v>4.38</c:v>
                </c:pt>
                <c:pt idx="16">
                  <c:v>4.2699999999999996</c:v>
                </c:pt>
                <c:pt idx="17">
                  <c:v>4.1900000000000004</c:v>
                </c:pt>
                <c:pt idx="18">
                  <c:v>4.1900000000000004</c:v>
                </c:pt>
                <c:pt idx="19">
                  <c:v>4.1100000000000003</c:v>
                </c:pt>
                <c:pt idx="20">
                  <c:v>4.08</c:v>
                </c:pt>
                <c:pt idx="21">
                  <c:v>4.03</c:v>
                </c:pt>
                <c:pt idx="22">
                  <c:v>4.01</c:v>
                </c:pt>
                <c:pt idx="23">
                  <c:v>4.01</c:v>
                </c:pt>
                <c:pt idx="24">
                  <c:v>3.99</c:v>
                </c:pt>
                <c:pt idx="25">
                  <c:v>3.99</c:v>
                </c:pt>
                <c:pt idx="26">
                  <c:v>3.93</c:v>
                </c:pt>
                <c:pt idx="27">
                  <c:v>3.91</c:v>
                </c:pt>
                <c:pt idx="28">
                  <c:v>3.88</c:v>
                </c:pt>
                <c:pt idx="29">
                  <c:v>3.91</c:v>
                </c:pt>
                <c:pt idx="30">
                  <c:v>3.89</c:v>
                </c:pt>
                <c:pt idx="31">
                  <c:v>3.9</c:v>
                </c:pt>
                <c:pt idx="32">
                  <c:v>3.81</c:v>
                </c:pt>
                <c:pt idx="33">
                  <c:v>3.8</c:v>
                </c:pt>
                <c:pt idx="34">
                  <c:v>3.81</c:v>
                </c:pt>
                <c:pt idx="35">
                  <c:v>3.85</c:v>
                </c:pt>
                <c:pt idx="36">
                  <c:v>3.81</c:v>
                </c:pt>
                <c:pt idx="37">
                  <c:v>3.83</c:v>
                </c:pt>
                <c:pt idx="38">
                  <c:v>3.84</c:v>
                </c:pt>
                <c:pt idx="39">
                  <c:v>3.85</c:v>
                </c:pt>
                <c:pt idx="40">
                  <c:v>3.9</c:v>
                </c:pt>
                <c:pt idx="41">
                  <c:v>3.89</c:v>
                </c:pt>
                <c:pt idx="42">
                  <c:v>3.89</c:v>
                </c:pt>
                <c:pt idx="43">
                  <c:v>3.76</c:v>
                </c:pt>
                <c:pt idx="44">
                  <c:v>3.78</c:v>
                </c:pt>
                <c:pt idx="45">
                  <c:v>3.76</c:v>
                </c:pt>
                <c:pt idx="46">
                  <c:v>3.78</c:v>
                </c:pt>
                <c:pt idx="47">
                  <c:v>3.77</c:v>
                </c:pt>
                <c:pt idx="48">
                  <c:v>3.74</c:v>
                </c:pt>
                <c:pt idx="49">
                  <c:v>3.75</c:v>
                </c:pt>
                <c:pt idx="50">
                  <c:v>3.74</c:v>
                </c:pt>
                <c:pt idx="51">
                  <c:v>3.69</c:v>
                </c:pt>
                <c:pt idx="52">
                  <c:v>3.67</c:v>
                </c:pt>
                <c:pt idx="53">
                  <c:v>3.7</c:v>
                </c:pt>
                <c:pt idx="54">
                  <c:v>3.66</c:v>
                </c:pt>
                <c:pt idx="55">
                  <c:v>3.64</c:v>
                </c:pt>
                <c:pt idx="56">
                  <c:v>3.76</c:v>
                </c:pt>
                <c:pt idx="57">
                  <c:v>3.81</c:v>
                </c:pt>
                <c:pt idx="58">
                  <c:v>3.84</c:v>
                </c:pt>
                <c:pt idx="59">
                  <c:v>3.82</c:v>
                </c:pt>
                <c:pt idx="60">
                  <c:v>3.7</c:v>
                </c:pt>
                <c:pt idx="61">
                  <c:v>3.7</c:v>
                </c:pt>
                <c:pt idx="62">
                  <c:v>3.66</c:v>
                </c:pt>
                <c:pt idx="63">
                  <c:v>3.63</c:v>
                </c:pt>
                <c:pt idx="64">
                  <c:v>3.64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3.67</c:v>
                </c:pt>
                <c:pt idx="69">
                  <c:v>3.66</c:v>
                </c:pt>
                <c:pt idx="70">
                  <c:v>3.74</c:v>
                </c:pt>
                <c:pt idx="71">
                  <c:v>3.7</c:v>
                </c:pt>
                <c:pt idx="72">
                  <c:v>3.66</c:v>
                </c:pt>
                <c:pt idx="73">
                  <c:v>3.59</c:v>
                </c:pt>
                <c:pt idx="74">
                  <c:v>3.6</c:v>
                </c:pt>
                <c:pt idx="75">
                  <c:v>3.62</c:v>
                </c:pt>
                <c:pt idx="76">
                  <c:v>3.61</c:v>
                </c:pt>
                <c:pt idx="77">
                  <c:v>3.6</c:v>
                </c:pt>
                <c:pt idx="78">
                  <c:v>3.62</c:v>
                </c:pt>
                <c:pt idx="79">
                  <c:v>3.64</c:v>
                </c:pt>
                <c:pt idx="80">
                  <c:v>3.66</c:v>
                </c:pt>
                <c:pt idx="81">
                  <c:v>3.65</c:v>
                </c:pt>
                <c:pt idx="82">
                  <c:v>3.65</c:v>
                </c:pt>
                <c:pt idx="83">
                  <c:v>3.66</c:v>
                </c:pt>
                <c:pt idx="84">
                  <c:v>3.69</c:v>
                </c:pt>
                <c:pt idx="85">
                  <c:v>3.72</c:v>
                </c:pt>
                <c:pt idx="86">
                  <c:v>3.7</c:v>
                </c:pt>
                <c:pt idx="87">
                  <c:v>3.69</c:v>
                </c:pt>
                <c:pt idx="88">
                  <c:v>3.74</c:v>
                </c:pt>
                <c:pt idx="89">
                  <c:v>3.73</c:v>
                </c:pt>
                <c:pt idx="90">
                  <c:v>3.75</c:v>
                </c:pt>
                <c:pt idx="91">
                  <c:v>3.71</c:v>
                </c:pt>
                <c:pt idx="92">
                  <c:v>3.66</c:v>
                </c:pt>
                <c:pt idx="93">
                  <c:v>3.62</c:v>
                </c:pt>
                <c:pt idx="94">
                  <c:v>3.63</c:v>
                </c:pt>
                <c:pt idx="95">
                  <c:v>3.67</c:v>
                </c:pt>
                <c:pt idx="96">
                  <c:v>3.67</c:v>
                </c:pt>
                <c:pt idx="97">
                  <c:v>3.7</c:v>
                </c:pt>
                <c:pt idx="98">
                  <c:v>3.72</c:v>
                </c:pt>
                <c:pt idx="99">
                  <c:v>3.78</c:v>
                </c:pt>
                <c:pt idx="100">
                  <c:v>3.78</c:v>
                </c:pt>
                <c:pt idx="101">
                  <c:v>3.8</c:v>
                </c:pt>
                <c:pt idx="102">
                  <c:v>3.75</c:v>
                </c:pt>
                <c:pt idx="103">
                  <c:v>3.74</c:v>
                </c:pt>
                <c:pt idx="104">
                  <c:v>3.75</c:v>
                </c:pt>
                <c:pt idx="105">
                  <c:v>3.77</c:v>
                </c:pt>
                <c:pt idx="106">
                  <c:v>3.73</c:v>
                </c:pt>
                <c:pt idx="107">
                  <c:v>3.74</c:v>
                </c:pt>
                <c:pt idx="108">
                  <c:v>3.76</c:v>
                </c:pt>
                <c:pt idx="109">
                  <c:v>3.77</c:v>
                </c:pt>
                <c:pt idx="110">
                  <c:v>3.78</c:v>
                </c:pt>
                <c:pt idx="111">
                  <c:v>3.7</c:v>
                </c:pt>
                <c:pt idx="112">
                  <c:v>3.66</c:v>
                </c:pt>
                <c:pt idx="113">
                  <c:v>3.66</c:v>
                </c:pt>
                <c:pt idx="114">
                  <c:v>3.65</c:v>
                </c:pt>
                <c:pt idx="115">
                  <c:v>3.65</c:v>
                </c:pt>
                <c:pt idx="116">
                  <c:v>3.63</c:v>
                </c:pt>
                <c:pt idx="117">
                  <c:v>3.66</c:v>
                </c:pt>
                <c:pt idx="118">
                  <c:v>3.67</c:v>
                </c:pt>
                <c:pt idx="119">
                  <c:v>3.64</c:v>
                </c:pt>
                <c:pt idx="120">
                  <c:v>3.64</c:v>
                </c:pt>
                <c:pt idx="121">
                  <c:v>3.64</c:v>
                </c:pt>
                <c:pt idx="122">
                  <c:v>3.61</c:v>
                </c:pt>
                <c:pt idx="123">
                  <c:v>3.59</c:v>
                </c:pt>
                <c:pt idx="124">
                  <c:v>3.59</c:v>
                </c:pt>
                <c:pt idx="125">
                  <c:v>3.6</c:v>
                </c:pt>
                <c:pt idx="126">
                  <c:v>3.58</c:v>
                </c:pt>
                <c:pt idx="127">
                  <c:v>3.61</c:v>
                </c:pt>
                <c:pt idx="128">
                  <c:v>3.63</c:v>
                </c:pt>
                <c:pt idx="129">
                  <c:v>3.62</c:v>
                </c:pt>
                <c:pt idx="130">
                  <c:v>3.63</c:v>
                </c:pt>
                <c:pt idx="131">
                  <c:v>3.65</c:v>
                </c:pt>
                <c:pt idx="132">
                  <c:v>3.68</c:v>
                </c:pt>
                <c:pt idx="133">
                  <c:v>3.67</c:v>
                </c:pt>
                <c:pt idx="134">
                  <c:v>3.68</c:v>
                </c:pt>
                <c:pt idx="135">
                  <c:v>3.69</c:v>
                </c:pt>
                <c:pt idx="136">
                  <c:v>3.69</c:v>
                </c:pt>
                <c:pt idx="137">
                  <c:v>3.72</c:v>
                </c:pt>
                <c:pt idx="138">
                  <c:v>3.7</c:v>
                </c:pt>
                <c:pt idx="139">
                  <c:v>3.7</c:v>
                </c:pt>
                <c:pt idx="140">
                  <c:v>3.72</c:v>
                </c:pt>
                <c:pt idx="141">
                  <c:v>3.7</c:v>
                </c:pt>
                <c:pt idx="142">
                  <c:v>3.7</c:v>
                </c:pt>
                <c:pt idx="143">
                  <c:v>3.72</c:v>
                </c:pt>
                <c:pt idx="144">
                  <c:v>3.74</c:v>
                </c:pt>
                <c:pt idx="145">
                  <c:v>3.71</c:v>
                </c:pt>
                <c:pt idx="146">
                  <c:v>3.76</c:v>
                </c:pt>
                <c:pt idx="147">
                  <c:v>3.76</c:v>
                </c:pt>
                <c:pt idx="148">
                  <c:v>3.75</c:v>
                </c:pt>
                <c:pt idx="149">
                  <c:v>3.73</c:v>
                </c:pt>
                <c:pt idx="150">
                  <c:v>3.66</c:v>
                </c:pt>
                <c:pt idx="151">
                  <c:v>3.63</c:v>
                </c:pt>
                <c:pt idx="152">
                  <c:v>3.55</c:v>
                </c:pt>
                <c:pt idx="153">
                  <c:v>3.69</c:v>
                </c:pt>
                <c:pt idx="154">
                  <c:v>3.74</c:v>
                </c:pt>
                <c:pt idx="155">
                  <c:v>3.76</c:v>
                </c:pt>
                <c:pt idx="156">
                  <c:v>3.78</c:v>
                </c:pt>
                <c:pt idx="157">
                  <c:v>3.81</c:v>
                </c:pt>
                <c:pt idx="158">
                  <c:v>3.85</c:v>
                </c:pt>
                <c:pt idx="159">
                  <c:v>3.84</c:v>
                </c:pt>
                <c:pt idx="160">
                  <c:v>3.84</c:v>
                </c:pt>
                <c:pt idx="161">
                  <c:v>3.85</c:v>
                </c:pt>
                <c:pt idx="162">
                  <c:v>3.82</c:v>
                </c:pt>
                <c:pt idx="163">
                  <c:v>3.81</c:v>
                </c:pt>
                <c:pt idx="164">
                  <c:v>3.8</c:v>
                </c:pt>
                <c:pt idx="165">
                  <c:v>3.79</c:v>
                </c:pt>
                <c:pt idx="166">
                  <c:v>3.8</c:v>
                </c:pt>
                <c:pt idx="167">
                  <c:v>3.78</c:v>
                </c:pt>
                <c:pt idx="168">
                  <c:v>3.79</c:v>
                </c:pt>
                <c:pt idx="169">
                  <c:v>3.81</c:v>
                </c:pt>
                <c:pt idx="170">
                  <c:v>3.8</c:v>
                </c:pt>
                <c:pt idx="171">
                  <c:v>3.8</c:v>
                </c:pt>
                <c:pt idx="172">
                  <c:v>3.81</c:v>
                </c:pt>
                <c:pt idx="173">
                  <c:v>3.89</c:v>
                </c:pt>
                <c:pt idx="174">
                  <c:v>3.91</c:v>
                </c:pt>
                <c:pt idx="175">
                  <c:v>3.92</c:v>
                </c:pt>
                <c:pt idx="176">
                  <c:v>3.92</c:v>
                </c:pt>
                <c:pt idx="177">
                  <c:v>3.85</c:v>
                </c:pt>
                <c:pt idx="178">
                  <c:v>3.88</c:v>
                </c:pt>
                <c:pt idx="179">
                  <c:v>3.9</c:v>
                </c:pt>
                <c:pt idx="180">
                  <c:v>3.89</c:v>
                </c:pt>
                <c:pt idx="181">
                  <c:v>3.86</c:v>
                </c:pt>
                <c:pt idx="182">
                  <c:v>3.82</c:v>
                </c:pt>
                <c:pt idx="183">
                  <c:v>3.82</c:v>
                </c:pt>
                <c:pt idx="184">
                  <c:v>3.78</c:v>
                </c:pt>
                <c:pt idx="185">
                  <c:v>3.74</c:v>
                </c:pt>
                <c:pt idx="186">
                  <c:v>3.79</c:v>
                </c:pt>
                <c:pt idx="187">
                  <c:v>3.84</c:v>
                </c:pt>
                <c:pt idx="188">
                  <c:v>3.93</c:v>
                </c:pt>
                <c:pt idx="189">
                  <c:v>3.95</c:v>
                </c:pt>
                <c:pt idx="190">
                  <c:v>3.97</c:v>
                </c:pt>
                <c:pt idx="191">
                  <c:v>3.96</c:v>
                </c:pt>
                <c:pt idx="192">
                  <c:v>3.96</c:v>
                </c:pt>
                <c:pt idx="193">
                  <c:v>3.96</c:v>
                </c:pt>
                <c:pt idx="194">
                  <c:v>4</c:v>
                </c:pt>
                <c:pt idx="195">
                  <c:v>4.0199999999999996</c:v>
                </c:pt>
                <c:pt idx="196">
                  <c:v>4.0199999999999996</c:v>
                </c:pt>
                <c:pt idx="197">
                  <c:v>4.07</c:v>
                </c:pt>
                <c:pt idx="198">
                  <c:v>4.08</c:v>
                </c:pt>
                <c:pt idx="199">
                  <c:v>4.09</c:v>
                </c:pt>
                <c:pt idx="200">
                  <c:v>3.99</c:v>
                </c:pt>
                <c:pt idx="201">
                  <c:v>3.95</c:v>
                </c:pt>
                <c:pt idx="202">
                  <c:v>3.93</c:v>
                </c:pt>
                <c:pt idx="203">
                  <c:v>3.94</c:v>
                </c:pt>
                <c:pt idx="204">
                  <c:v>3.95</c:v>
                </c:pt>
                <c:pt idx="205">
                  <c:v>3.95</c:v>
                </c:pt>
                <c:pt idx="206">
                  <c:v>3.95</c:v>
                </c:pt>
                <c:pt idx="207">
                  <c:v>3.95</c:v>
                </c:pt>
                <c:pt idx="208">
                  <c:v>3.96</c:v>
                </c:pt>
                <c:pt idx="209">
                  <c:v>4.01</c:v>
                </c:pt>
                <c:pt idx="210">
                  <c:v>4.04</c:v>
                </c:pt>
                <c:pt idx="211">
                  <c:v>4.0199999999999996</c:v>
                </c:pt>
                <c:pt idx="212">
                  <c:v>4.05</c:v>
                </c:pt>
                <c:pt idx="213">
                  <c:v>4.04</c:v>
                </c:pt>
                <c:pt idx="214">
                  <c:v>4.0199999999999996</c:v>
                </c:pt>
                <c:pt idx="215">
                  <c:v>4.04</c:v>
                </c:pt>
                <c:pt idx="216">
                  <c:v>4.05</c:v>
                </c:pt>
                <c:pt idx="217">
                  <c:v>4.0199999999999996</c:v>
                </c:pt>
                <c:pt idx="218">
                  <c:v>3.99</c:v>
                </c:pt>
                <c:pt idx="219">
                  <c:v>3.99</c:v>
                </c:pt>
                <c:pt idx="220">
                  <c:v>4.01</c:v>
                </c:pt>
                <c:pt idx="221">
                  <c:v>4.05</c:v>
                </c:pt>
                <c:pt idx="222">
                  <c:v>4.05</c:v>
                </c:pt>
                <c:pt idx="223">
                  <c:v>4.0599999999999996</c:v>
                </c:pt>
                <c:pt idx="224">
                  <c:v>4.1100000000000003</c:v>
                </c:pt>
                <c:pt idx="225">
                  <c:v>4.1100000000000003</c:v>
                </c:pt>
                <c:pt idx="226">
                  <c:v>4.09</c:v>
                </c:pt>
                <c:pt idx="227">
                  <c:v>4.04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4.05</c:v>
                </c:pt>
                <c:pt idx="231">
                  <c:v>4.05</c:v>
                </c:pt>
                <c:pt idx="232">
                  <c:v>4.04</c:v>
                </c:pt>
                <c:pt idx="233">
                  <c:v>4.07</c:v>
                </c:pt>
                <c:pt idx="234">
                  <c:v>4.09</c:v>
                </c:pt>
                <c:pt idx="235">
                  <c:v>4.04</c:v>
                </c:pt>
                <c:pt idx="236">
                  <c:v>4</c:v>
                </c:pt>
                <c:pt idx="237">
                  <c:v>4.0599999999999996</c:v>
                </c:pt>
                <c:pt idx="238">
                  <c:v>4.07</c:v>
                </c:pt>
                <c:pt idx="239">
                  <c:v>4.0599999999999996</c:v>
                </c:pt>
                <c:pt idx="240">
                  <c:v>4.1100000000000003</c:v>
                </c:pt>
                <c:pt idx="241">
                  <c:v>4.09</c:v>
                </c:pt>
                <c:pt idx="242">
                  <c:v>4.03</c:v>
                </c:pt>
                <c:pt idx="243">
                  <c:v>3.97</c:v>
                </c:pt>
                <c:pt idx="244">
                  <c:v>3.97</c:v>
                </c:pt>
                <c:pt idx="245">
                  <c:v>3.92</c:v>
                </c:pt>
                <c:pt idx="246">
                  <c:v>3.99</c:v>
                </c:pt>
                <c:pt idx="247">
                  <c:v>3.94</c:v>
                </c:pt>
                <c:pt idx="248">
                  <c:v>3.9</c:v>
                </c:pt>
                <c:pt idx="249">
                  <c:v>3.85</c:v>
                </c:pt>
                <c:pt idx="250">
                  <c:v>3.73</c:v>
                </c:pt>
                <c:pt idx="251">
                  <c:v>3.73</c:v>
                </c:pt>
                <c:pt idx="252">
                  <c:v>3.73</c:v>
                </c:pt>
                <c:pt idx="253">
                  <c:v>3.64</c:v>
                </c:pt>
                <c:pt idx="254">
                  <c:v>3.57</c:v>
                </c:pt>
                <c:pt idx="255">
                  <c:v>3.5</c:v>
                </c:pt>
                <c:pt idx="256">
                  <c:v>3.44</c:v>
                </c:pt>
                <c:pt idx="257">
                  <c:v>3.43</c:v>
                </c:pt>
                <c:pt idx="258">
                  <c:v>3.41</c:v>
                </c:pt>
                <c:pt idx="259">
                  <c:v>3.42</c:v>
                </c:pt>
                <c:pt idx="260">
                  <c:v>3.41</c:v>
                </c:pt>
                <c:pt idx="261">
                  <c:v>3.44</c:v>
                </c:pt>
                <c:pt idx="262">
                  <c:v>3.52</c:v>
                </c:pt>
                <c:pt idx="263">
                  <c:v>3.54</c:v>
                </c:pt>
                <c:pt idx="264">
                  <c:v>3.51</c:v>
                </c:pt>
                <c:pt idx="265">
                  <c:v>3.55</c:v>
                </c:pt>
                <c:pt idx="266">
                  <c:v>3.63</c:v>
                </c:pt>
                <c:pt idx="267">
                  <c:v>3.63</c:v>
                </c:pt>
                <c:pt idx="268">
                  <c:v>3.61</c:v>
                </c:pt>
                <c:pt idx="269">
                  <c:v>3.63</c:v>
                </c:pt>
                <c:pt idx="270">
                  <c:v>3.72</c:v>
                </c:pt>
                <c:pt idx="271">
                  <c:v>3.75</c:v>
                </c:pt>
                <c:pt idx="272">
                  <c:v>3.7</c:v>
                </c:pt>
                <c:pt idx="273">
                  <c:v>3.63</c:v>
                </c:pt>
                <c:pt idx="274">
                  <c:v>3.63</c:v>
                </c:pt>
                <c:pt idx="275">
                  <c:v>3.62</c:v>
                </c:pt>
                <c:pt idx="276">
                  <c:v>3.57</c:v>
                </c:pt>
                <c:pt idx="277">
                  <c:v>3.42</c:v>
                </c:pt>
                <c:pt idx="278">
                  <c:v>3.41</c:v>
                </c:pt>
                <c:pt idx="279">
                  <c:v>3.44</c:v>
                </c:pt>
                <c:pt idx="280">
                  <c:v>3.4</c:v>
                </c:pt>
                <c:pt idx="281">
                  <c:v>3.45</c:v>
                </c:pt>
                <c:pt idx="282">
                  <c:v>3.45</c:v>
                </c:pt>
                <c:pt idx="283">
                  <c:v>3.47</c:v>
                </c:pt>
                <c:pt idx="284">
                  <c:v>3.46</c:v>
                </c:pt>
                <c:pt idx="285">
                  <c:v>3.31</c:v>
                </c:pt>
                <c:pt idx="286">
                  <c:v>3.24</c:v>
                </c:pt>
                <c:pt idx="287">
                  <c:v>3.21</c:v>
                </c:pt>
                <c:pt idx="288">
                  <c:v>3.16</c:v>
                </c:pt>
                <c:pt idx="289">
                  <c:v>3.13</c:v>
                </c:pt>
                <c:pt idx="290">
                  <c:v>3.07</c:v>
                </c:pt>
                <c:pt idx="291">
                  <c:v>3.06</c:v>
                </c:pt>
                <c:pt idx="292">
                  <c:v>3.07</c:v>
                </c:pt>
                <c:pt idx="293">
                  <c:v>3.09</c:v>
                </c:pt>
                <c:pt idx="294">
                  <c:v>3.08</c:v>
                </c:pt>
                <c:pt idx="295">
                  <c:v>3.08</c:v>
                </c:pt>
                <c:pt idx="296">
                  <c:v>3.12</c:v>
                </c:pt>
                <c:pt idx="297">
                  <c:v>3.12</c:v>
                </c:pt>
                <c:pt idx="298">
                  <c:v>3.14</c:v>
                </c:pt>
                <c:pt idx="299">
                  <c:v>3.25</c:v>
                </c:pt>
                <c:pt idx="300">
                  <c:v>3.26</c:v>
                </c:pt>
                <c:pt idx="301">
                  <c:v>3.27</c:v>
                </c:pt>
                <c:pt idx="302">
                  <c:v>3.26</c:v>
                </c:pt>
                <c:pt idx="303">
                  <c:v>3.21</c:v>
                </c:pt>
                <c:pt idx="304">
                  <c:v>3.2</c:v>
                </c:pt>
                <c:pt idx="305">
                  <c:v>3.19</c:v>
                </c:pt>
                <c:pt idx="306">
                  <c:v>3.18</c:v>
                </c:pt>
                <c:pt idx="307">
                  <c:v>3.17</c:v>
                </c:pt>
                <c:pt idx="308">
                  <c:v>3.18</c:v>
                </c:pt>
                <c:pt idx="309">
                  <c:v>3.2</c:v>
                </c:pt>
                <c:pt idx="310">
                  <c:v>3.21</c:v>
                </c:pt>
                <c:pt idx="311">
                  <c:v>3.17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3.12</c:v>
                </c:pt>
                <c:pt idx="316">
                  <c:v>3.12</c:v>
                </c:pt>
                <c:pt idx="317">
                  <c:v>3.04</c:v>
                </c:pt>
                <c:pt idx="318">
                  <c:v>3.02</c:v>
                </c:pt>
                <c:pt idx="319">
                  <c:v>2.85</c:v>
                </c:pt>
                <c:pt idx="320">
                  <c:v>2.84</c:v>
                </c:pt>
                <c:pt idx="321">
                  <c:v>3.14</c:v>
                </c:pt>
                <c:pt idx="322">
                  <c:v>3.18</c:v>
                </c:pt>
                <c:pt idx="323">
                  <c:v>3.22</c:v>
                </c:pt>
                <c:pt idx="324">
                  <c:v>3.27</c:v>
                </c:pt>
                <c:pt idx="325">
                  <c:v>3.24</c:v>
                </c:pt>
                <c:pt idx="326">
                  <c:v>3.29</c:v>
                </c:pt>
                <c:pt idx="327">
                  <c:v>3.41</c:v>
                </c:pt>
                <c:pt idx="328">
                  <c:v>3.48</c:v>
                </c:pt>
                <c:pt idx="329">
                  <c:v>3.47</c:v>
                </c:pt>
                <c:pt idx="330">
                  <c:v>3.49</c:v>
                </c:pt>
                <c:pt idx="331">
                  <c:v>3.48</c:v>
                </c:pt>
                <c:pt idx="332">
                  <c:v>3.47</c:v>
                </c:pt>
                <c:pt idx="333">
                  <c:v>3.53</c:v>
                </c:pt>
                <c:pt idx="334">
                  <c:v>3.52</c:v>
                </c:pt>
                <c:pt idx="335">
                  <c:v>3.51</c:v>
                </c:pt>
                <c:pt idx="336">
                  <c:v>3.52</c:v>
                </c:pt>
                <c:pt idx="337">
                  <c:v>3.52</c:v>
                </c:pt>
                <c:pt idx="338">
                  <c:v>3.5</c:v>
                </c:pt>
                <c:pt idx="339">
                  <c:v>3.5</c:v>
                </c:pt>
                <c:pt idx="340">
                  <c:v>3.54</c:v>
                </c:pt>
                <c:pt idx="341">
                  <c:v>3.54</c:v>
                </c:pt>
                <c:pt idx="342">
                  <c:v>3.55</c:v>
                </c:pt>
                <c:pt idx="343">
                  <c:v>3.56</c:v>
                </c:pt>
                <c:pt idx="344">
                  <c:v>3.59</c:v>
                </c:pt>
                <c:pt idx="345">
                  <c:v>3.6</c:v>
                </c:pt>
                <c:pt idx="346">
                  <c:v>3.59</c:v>
                </c:pt>
                <c:pt idx="347">
                  <c:v>3.56</c:v>
                </c:pt>
                <c:pt idx="348">
                  <c:v>3.59</c:v>
                </c:pt>
                <c:pt idx="349">
                  <c:v>3.57</c:v>
                </c:pt>
                <c:pt idx="350">
                  <c:v>3.53</c:v>
                </c:pt>
                <c:pt idx="351">
                  <c:v>3.53</c:v>
                </c:pt>
                <c:pt idx="352">
                  <c:v>3.49</c:v>
                </c:pt>
                <c:pt idx="353">
                  <c:v>3.47</c:v>
                </c:pt>
                <c:pt idx="354">
                  <c:v>3.43</c:v>
                </c:pt>
                <c:pt idx="355">
                  <c:v>3.4</c:v>
                </c:pt>
                <c:pt idx="356">
                  <c:v>3.39</c:v>
                </c:pt>
                <c:pt idx="357">
                  <c:v>3.43</c:v>
                </c:pt>
                <c:pt idx="358">
                  <c:v>3.43</c:v>
                </c:pt>
                <c:pt idx="359">
                  <c:v>3.43</c:v>
                </c:pt>
                <c:pt idx="360">
                  <c:v>3.45</c:v>
                </c:pt>
                <c:pt idx="361">
                  <c:v>3.41</c:v>
                </c:pt>
                <c:pt idx="362">
                  <c:v>3.44</c:v>
                </c:pt>
                <c:pt idx="363">
                  <c:v>3.47</c:v>
                </c:pt>
                <c:pt idx="364">
                  <c:v>3.47</c:v>
                </c:pt>
                <c:pt idx="365">
                  <c:v>3.48</c:v>
                </c:pt>
                <c:pt idx="366">
                  <c:v>3.56</c:v>
                </c:pt>
                <c:pt idx="367">
                  <c:v>3.55</c:v>
                </c:pt>
                <c:pt idx="368">
                  <c:v>3.55</c:v>
                </c:pt>
                <c:pt idx="369">
                  <c:v>3.56</c:v>
                </c:pt>
                <c:pt idx="370">
                  <c:v>3.52</c:v>
                </c:pt>
                <c:pt idx="371">
                  <c:v>3.52</c:v>
                </c:pt>
                <c:pt idx="372">
                  <c:v>3.57</c:v>
                </c:pt>
                <c:pt idx="373">
                  <c:v>3.59</c:v>
                </c:pt>
                <c:pt idx="374">
                  <c:v>3.63</c:v>
                </c:pt>
                <c:pt idx="375">
                  <c:v>3.65</c:v>
                </c:pt>
                <c:pt idx="376">
                  <c:v>3.73</c:v>
                </c:pt>
                <c:pt idx="377">
                  <c:v>3.74</c:v>
                </c:pt>
                <c:pt idx="378">
                  <c:v>3.75</c:v>
                </c:pt>
                <c:pt idx="379">
                  <c:v>3.78</c:v>
                </c:pt>
                <c:pt idx="380">
                  <c:v>3.77</c:v>
                </c:pt>
                <c:pt idx="381">
                  <c:v>3.8</c:v>
                </c:pt>
                <c:pt idx="382">
                  <c:v>3.82</c:v>
                </c:pt>
                <c:pt idx="383">
                  <c:v>3.85</c:v>
                </c:pt>
                <c:pt idx="384">
                  <c:v>3.85</c:v>
                </c:pt>
                <c:pt idx="385">
                  <c:v>3.83</c:v>
                </c:pt>
                <c:pt idx="386">
                  <c:v>3.84</c:v>
                </c:pt>
                <c:pt idx="387">
                  <c:v>3.85</c:v>
                </c:pt>
                <c:pt idx="388">
                  <c:v>3.89</c:v>
                </c:pt>
                <c:pt idx="389">
                  <c:v>3.92</c:v>
                </c:pt>
                <c:pt idx="390">
                  <c:v>3.94</c:v>
                </c:pt>
                <c:pt idx="391">
                  <c:v>3.89</c:v>
                </c:pt>
                <c:pt idx="392">
                  <c:v>3.86</c:v>
                </c:pt>
                <c:pt idx="393">
                  <c:v>3.79</c:v>
                </c:pt>
                <c:pt idx="394">
                  <c:v>3.79</c:v>
                </c:pt>
                <c:pt idx="395">
                  <c:v>3.82</c:v>
                </c:pt>
                <c:pt idx="396">
                  <c:v>3.82</c:v>
                </c:pt>
                <c:pt idx="397">
                  <c:v>3.88</c:v>
                </c:pt>
                <c:pt idx="398">
                  <c:v>3.9</c:v>
                </c:pt>
                <c:pt idx="399">
                  <c:v>3.92</c:v>
                </c:pt>
                <c:pt idx="400">
                  <c:v>3.88</c:v>
                </c:pt>
                <c:pt idx="401">
                  <c:v>3.9</c:v>
                </c:pt>
                <c:pt idx="402">
                  <c:v>3.85</c:v>
                </c:pt>
                <c:pt idx="403">
                  <c:v>3.85</c:v>
                </c:pt>
                <c:pt idx="404">
                  <c:v>3.85</c:v>
                </c:pt>
                <c:pt idx="405">
                  <c:v>3.84</c:v>
                </c:pt>
                <c:pt idx="406">
                  <c:v>3.86</c:v>
                </c:pt>
                <c:pt idx="407">
                  <c:v>3.87</c:v>
                </c:pt>
                <c:pt idx="408">
                  <c:v>3.81</c:v>
                </c:pt>
                <c:pt idx="409">
                  <c:v>3.8</c:v>
                </c:pt>
                <c:pt idx="410">
                  <c:v>3.68</c:v>
                </c:pt>
                <c:pt idx="411">
                  <c:v>3.68</c:v>
                </c:pt>
                <c:pt idx="412">
                  <c:v>3.72</c:v>
                </c:pt>
                <c:pt idx="413">
                  <c:v>3.76</c:v>
                </c:pt>
                <c:pt idx="414">
                  <c:v>3.78</c:v>
                </c:pt>
                <c:pt idx="415">
                  <c:v>3.75</c:v>
                </c:pt>
                <c:pt idx="416">
                  <c:v>3.75</c:v>
                </c:pt>
                <c:pt idx="417">
                  <c:v>3.73</c:v>
                </c:pt>
                <c:pt idx="418">
                  <c:v>3.67</c:v>
                </c:pt>
                <c:pt idx="419">
                  <c:v>3.69</c:v>
                </c:pt>
                <c:pt idx="420">
                  <c:v>3.72</c:v>
                </c:pt>
                <c:pt idx="421">
                  <c:v>3.72</c:v>
                </c:pt>
                <c:pt idx="422">
                  <c:v>3.73</c:v>
                </c:pt>
                <c:pt idx="423">
                  <c:v>3.72</c:v>
                </c:pt>
                <c:pt idx="424">
                  <c:v>3.63</c:v>
                </c:pt>
                <c:pt idx="425">
                  <c:v>3.66</c:v>
                </c:pt>
                <c:pt idx="426">
                  <c:v>3.7</c:v>
                </c:pt>
                <c:pt idx="427">
                  <c:v>3.77</c:v>
                </c:pt>
                <c:pt idx="428">
                  <c:v>3.77</c:v>
                </c:pt>
                <c:pt idx="429">
                  <c:v>3.75</c:v>
                </c:pt>
                <c:pt idx="430">
                  <c:v>3.74</c:v>
                </c:pt>
                <c:pt idx="431">
                  <c:v>3.76</c:v>
                </c:pt>
                <c:pt idx="432">
                  <c:v>3.78</c:v>
                </c:pt>
                <c:pt idx="433">
                  <c:v>3.78</c:v>
                </c:pt>
                <c:pt idx="434">
                  <c:v>3.77</c:v>
                </c:pt>
                <c:pt idx="435">
                  <c:v>3.76</c:v>
                </c:pt>
                <c:pt idx="436">
                  <c:v>3.81</c:v>
                </c:pt>
                <c:pt idx="437">
                  <c:v>3.76</c:v>
                </c:pt>
                <c:pt idx="438">
                  <c:v>3.7</c:v>
                </c:pt>
                <c:pt idx="439">
                  <c:v>3.69</c:v>
                </c:pt>
                <c:pt idx="440">
                  <c:v>3.71</c:v>
                </c:pt>
                <c:pt idx="441">
                  <c:v>3.72</c:v>
                </c:pt>
                <c:pt idx="442">
                  <c:v>3.72</c:v>
                </c:pt>
                <c:pt idx="443">
                  <c:v>3.72</c:v>
                </c:pt>
                <c:pt idx="444">
                  <c:v>3.68</c:v>
                </c:pt>
                <c:pt idx="445">
                  <c:v>3.7</c:v>
                </c:pt>
                <c:pt idx="446">
                  <c:v>3.74</c:v>
                </c:pt>
                <c:pt idx="447">
                  <c:v>3.73</c:v>
                </c:pt>
                <c:pt idx="448">
                  <c:v>3.72</c:v>
                </c:pt>
                <c:pt idx="449">
                  <c:v>3.72</c:v>
                </c:pt>
                <c:pt idx="450">
                  <c:v>3.72</c:v>
                </c:pt>
                <c:pt idx="451">
                  <c:v>3.71</c:v>
                </c:pt>
                <c:pt idx="452">
                  <c:v>3.72</c:v>
                </c:pt>
                <c:pt idx="453">
                  <c:v>3.7</c:v>
                </c:pt>
                <c:pt idx="454">
                  <c:v>3.68</c:v>
                </c:pt>
                <c:pt idx="455">
                  <c:v>3.68</c:v>
                </c:pt>
                <c:pt idx="456">
                  <c:v>3.67</c:v>
                </c:pt>
                <c:pt idx="457">
                  <c:v>3.69</c:v>
                </c:pt>
                <c:pt idx="458">
                  <c:v>3.66</c:v>
                </c:pt>
                <c:pt idx="459">
                  <c:v>3.67</c:v>
                </c:pt>
                <c:pt idx="460">
                  <c:v>3.62</c:v>
                </c:pt>
                <c:pt idx="461">
                  <c:v>3.58</c:v>
                </c:pt>
                <c:pt idx="462">
                  <c:v>3.64</c:v>
                </c:pt>
                <c:pt idx="463">
                  <c:v>3.6</c:v>
                </c:pt>
                <c:pt idx="464">
                  <c:v>3.61</c:v>
                </c:pt>
                <c:pt idx="465">
                  <c:v>3.53</c:v>
                </c:pt>
                <c:pt idx="466">
                  <c:v>3.47</c:v>
                </c:pt>
                <c:pt idx="467">
                  <c:v>3.43</c:v>
                </c:pt>
                <c:pt idx="468">
                  <c:v>3.4</c:v>
                </c:pt>
                <c:pt idx="469">
                  <c:v>3.42</c:v>
                </c:pt>
                <c:pt idx="470">
                  <c:v>3.4</c:v>
                </c:pt>
                <c:pt idx="471">
                  <c:v>3.38</c:v>
                </c:pt>
                <c:pt idx="472">
                  <c:v>3.37</c:v>
                </c:pt>
                <c:pt idx="473">
                  <c:v>3.36</c:v>
                </c:pt>
                <c:pt idx="474">
                  <c:v>3.33</c:v>
                </c:pt>
                <c:pt idx="475">
                  <c:v>3.3</c:v>
                </c:pt>
                <c:pt idx="476">
                  <c:v>3.27</c:v>
                </c:pt>
                <c:pt idx="477">
                  <c:v>3.28</c:v>
                </c:pt>
                <c:pt idx="478">
                  <c:v>3.28</c:v>
                </c:pt>
                <c:pt idx="479">
                  <c:v>3.2</c:v>
                </c:pt>
                <c:pt idx="480">
                  <c:v>3.23</c:v>
                </c:pt>
                <c:pt idx="481">
                  <c:v>3.3</c:v>
                </c:pt>
                <c:pt idx="482">
                  <c:v>3.35</c:v>
                </c:pt>
                <c:pt idx="483">
                  <c:v>3.37</c:v>
                </c:pt>
                <c:pt idx="484">
                  <c:v>3.39</c:v>
                </c:pt>
                <c:pt idx="485">
                  <c:v>3.4</c:v>
                </c:pt>
                <c:pt idx="486">
                  <c:v>3.37</c:v>
                </c:pt>
                <c:pt idx="487">
                  <c:v>3.35</c:v>
                </c:pt>
                <c:pt idx="488">
                  <c:v>3.38</c:v>
                </c:pt>
                <c:pt idx="489">
                  <c:v>3.44</c:v>
                </c:pt>
                <c:pt idx="490">
                  <c:v>3.46</c:v>
                </c:pt>
                <c:pt idx="491">
                  <c:v>3.45</c:v>
                </c:pt>
                <c:pt idx="492">
                  <c:v>3.38</c:v>
                </c:pt>
                <c:pt idx="493">
                  <c:v>3.36</c:v>
                </c:pt>
                <c:pt idx="494">
                  <c:v>3.37</c:v>
                </c:pt>
                <c:pt idx="495">
                  <c:v>3.43</c:v>
                </c:pt>
                <c:pt idx="496">
                  <c:v>3.43</c:v>
                </c:pt>
                <c:pt idx="497">
                  <c:v>3.44</c:v>
                </c:pt>
                <c:pt idx="498">
                  <c:v>3.44</c:v>
                </c:pt>
                <c:pt idx="499">
                  <c:v>3.42</c:v>
                </c:pt>
                <c:pt idx="500">
                  <c:v>3.38</c:v>
                </c:pt>
                <c:pt idx="501">
                  <c:v>3.37</c:v>
                </c:pt>
                <c:pt idx="502">
                  <c:v>3.39</c:v>
                </c:pt>
                <c:pt idx="503">
                  <c:v>3.37</c:v>
                </c:pt>
                <c:pt idx="504">
                  <c:v>3.3</c:v>
                </c:pt>
                <c:pt idx="505">
                  <c:v>3.24</c:v>
                </c:pt>
                <c:pt idx="506">
                  <c:v>3.28</c:v>
                </c:pt>
                <c:pt idx="507">
                  <c:v>3.3</c:v>
                </c:pt>
                <c:pt idx="508">
                  <c:v>3.24</c:v>
                </c:pt>
                <c:pt idx="509">
                  <c:v>3.12</c:v>
                </c:pt>
                <c:pt idx="510">
                  <c:v>3.05</c:v>
                </c:pt>
                <c:pt idx="511">
                  <c:v>3.22</c:v>
                </c:pt>
                <c:pt idx="512">
                  <c:v>3.27</c:v>
                </c:pt>
                <c:pt idx="513">
                  <c:v>3.3</c:v>
                </c:pt>
                <c:pt idx="514">
                  <c:v>3.37</c:v>
                </c:pt>
                <c:pt idx="515">
                  <c:v>3.37</c:v>
                </c:pt>
                <c:pt idx="516">
                  <c:v>3.38</c:v>
                </c:pt>
                <c:pt idx="517">
                  <c:v>3.32</c:v>
                </c:pt>
                <c:pt idx="518">
                  <c:v>3.28</c:v>
                </c:pt>
                <c:pt idx="519">
                  <c:v>3.63</c:v>
                </c:pt>
                <c:pt idx="520">
                  <c:v>3.67</c:v>
                </c:pt>
                <c:pt idx="521">
                  <c:v>3.74</c:v>
                </c:pt>
                <c:pt idx="522">
                  <c:v>3.74</c:v>
                </c:pt>
                <c:pt idx="523">
                  <c:v>3.74</c:v>
                </c:pt>
                <c:pt idx="524">
                  <c:v>3.72</c:v>
                </c:pt>
                <c:pt idx="525">
                  <c:v>3.73</c:v>
                </c:pt>
                <c:pt idx="526">
                  <c:v>3.76</c:v>
                </c:pt>
                <c:pt idx="527">
                  <c:v>3.79</c:v>
                </c:pt>
                <c:pt idx="528">
                  <c:v>3.79</c:v>
                </c:pt>
                <c:pt idx="529">
                  <c:v>3.77</c:v>
                </c:pt>
                <c:pt idx="530">
                  <c:v>3.77</c:v>
                </c:pt>
                <c:pt idx="531">
                  <c:v>3.79</c:v>
                </c:pt>
                <c:pt idx="532">
                  <c:v>3.79</c:v>
                </c:pt>
                <c:pt idx="533">
                  <c:v>3.79</c:v>
                </c:pt>
                <c:pt idx="534">
                  <c:v>3.78</c:v>
                </c:pt>
                <c:pt idx="535">
                  <c:v>3.76</c:v>
                </c:pt>
                <c:pt idx="536">
                  <c:v>3.74</c:v>
                </c:pt>
                <c:pt idx="537">
                  <c:v>3.68</c:v>
                </c:pt>
                <c:pt idx="538">
                  <c:v>3.73</c:v>
                </c:pt>
                <c:pt idx="539">
                  <c:v>3.75</c:v>
                </c:pt>
                <c:pt idx="540">
                  <c:v>3.78</c:v>
                </c:pt>
                <c:pt idx="541">
                  <c:v>3.86</c:v>
                </c:pt>
                <c:pt idx="542">
                  <c:v>3.85</c:v>
                </c:pt>
                <c:pt idx="543">
                  <c:v>3.87</c:v>
                </c:pt>
                <c:pt idx="544">
                  <c:v>3.92</c:v>
                </c:pt>
                <c:pt idx="545">
                  <c:v>3.96</c:v>
                </c:pt>
                <c:pt idx="546">
                  <c:v>3.92</c:v>
                </c:pt>
                <c:pt idx="547">
                  <c:v>3.9</c:v>
                </c:pt>
                <c:pt idx="548">
                  <c:v>3.91</c:v>
                </c:pt>
                <c:pt idx="549">
                  <c:v>3.9</c:v>
                </c:pt>
                <c:pt idx="550">
                  <c:v>3.89</c:v>
                </c:pt>
                <c:pt idx="551">
                  <c:v>3.89</c:v>
                </c:pt>
                <c:pt idx="552">
                  <c:v>3.85</c:v>
                </c:pt>
                <c:pt idx="553">
                  <c:v>3.85</c:v>
                </c:pt>
                <c:pt idx="554">
                  <c:v>3.84</c:v>
                </c:pt>
                <c:pt idx="555">
                  <c:v>3.84</c:v>
                </c:pt>
                <c:pt idx="556">
                  <c:v>3.8</c:v>
                </c:pt>
                <c:pt idx="557">
                  <c:v>3.81</c:v>
                </c:pt>
                <c:pt idx="558">
                  <c:v>3.78</c:v>
                </c:pt>
                <c:pt idx="559">
                  <c:v>3.78</c:v>
                </c:pt>
                <c:pt idx="560">
                  <c:v>3.81</c:v>
                </c:pt>
                <c:pt idx="561">
                  <c:v>3.84</c:v>
                </c:pt>
                <c:pt idx="562">
                  <c:v>3.82</c:v>
                </c:pt>
                <c:pt idx="563">
                  <c:v>3.76</c:v>
                </c:pt>
                <c:pt idx="564">
                  <c:v>3.74</c:v>
                </c:pt>
                <c:pt idx="565">
                  <c:v>3.75</c:v>
                </c:pt>
                <c:pt idx="566">
                  <c:v>3.79</c:v>
                </c:pt>
                <c:pt idx="567">
                  <c:v>3.77</c:v>
                </c:pt>
                <c:pt idx="568">
                  <c:v>3.75</c:v>
                </c:pt>
                <c:pt idx="569">
                  <c:v>3.76</c:v>
                </c:pt>
                <c:pt idx="570">
                  <c:v>3.81</c:v>
                </c:pt>
                <c:pt idx="571">
                  <c:v>3.82</c:v>
                </c:pt>
                <c:pt idx="572">
                  <c:v>3.86</c:v>
                </c:pt>
                <c:pt idx="573">
                  <c:v>3.83</c:v>
                </c:pt>
                <c:pt idx="574">
                  <c:v>3.75</c:v>
                </c:pt>
                <c:pt idx="575">
                  <c:v>3.66</c:v>
                </c:pt>
                <c:pt idx="576">
                  <c:v>3.64</c:v>
                </c:pt>
                <c:pt idx="577">
                  <c:v>3.67</c:v>
                </c:pt>
                <c:pt idx="578">
                  <c:v>3.65</c:v>
                </c:pt>
                <c:pt idx="579">
                  <c:v>3.65</c:v>
                </c:pt>
                <c:pt idx="580">
                  <c:v>3.66</c:v>
                </c:pt>
                <c:pt idx="581">
                  <c:v>3.66</c:v>
                </c:pt>
                <c:pt idx="582">
                  <c:v>3.69</c:v>
                </c:pt>
                <c:pt idx="583">
                  <c:v>3.71</c:v>
                </c:pt>
                <c:pt idx="584">
                  <c:v>3.69</c:v>
                </c:pt>
                <c:pt idx="585">
                  <c:v>3.71</c:v>
                </c:pt>
                <c:pt idx="586">
                  <c:v>3.76</c:v>
                </c:pt>
                <c:pt idx="587">
                  <c:v>3.77</c:v>
                </c:pt>
                <c:pt idx="588">
                  <c:v>3.77</c:v>
                </c:pt>
                <c:pt idx="589">
                  <c:v>3.76</c:v>
                </c:pt>
                <c:pt idx="590">
                  <c:v>3.79</c:v>
                </c:pt>
                <c:pt idx="591">
                  <c:v>3.85</c:v>
                </c:pt>
                <c:pt idx="592">
                  <c:v>3.88</c:v>
                </c:pt>
                <c:pt idx="593">
                  <c:v>3.9</c:v>
                </c:pt>
                <c:pt idx="594">
                  <c:v>3.93</c:v>
                </c:pt>
                <c:pt idx="595">
                  <c:v>3.95</c:v>
                </c:pt>
                <c:pt idx="596">
                  <c:v>3.98</c:v>
                </c:pt>
                <c:pt idx="597">
                  <c:v>4</c:v>
                </c:pt>
                <c:pt idx="598">
                  <c:v>4.0199999999999996</c:v>
                </c:pt>
                <c:pt idx="599">
                  <c:v>4.0599999999999996</c:v>
                </c:pt>
                <c:pt idx="600">
                  <c:v>4.03</c:v>
                </c:pt>
                <c:pt idx="601">
                  <c:v>4.0599999999999996</c:v>
                </c:pt>
                <c:pt idx="602">
                  <c:v>4.08</c:v>
                </c:pt>
                <c:pt idx="603">
                  <c:v>4.1100000000000003</c:v>
                </c:pt>
                <c:pt idx="604">
                  <c:v>4.1399999999999997</c:v>
                </c:pt>
                <c:pt idx="605">
                  <c:v>4.1900000000000004</c:v>
                </c:pt>
                <c:pt idx="606">
                  <c:v>4.1900000000000004</c:v>
                </c:pt>
                <c:pt idx="607">
                  <c:v>4.1399999999999997</c:v>
                </c:pt>
                <c:pt idx="608">
                  <c:v>4.13</c:v>
                </c:pt>
                <c:pt idx="609">
                  <c:v>4.12</c:v>
                </c:pt>
                <c:pt idx="610">
                  <c:v>4.13</c:v>
                </c:pt>
                <c:pt idx="611">
                  <c:v>4.12</c:v>
                </c:pt>
                <c:pt idx="612">
                  <c:v>4.1100000000000003</c:v>
                </c:pt>
                <c:pt idx="613">
                  <c:v>4.0599999999999996</c:v>
                </c:pt>
                <c:pt idx="614">
                  <c:v>4.05</c:v>
                </c:pt>
                <c:pt idx="615">
                  <c:v>4.09</c:v>
                </c:pt>
                <c:pt idx="616">
                  <c:v>4.0999999999999996</c:v>
                </c:pt>
                <c:pt idx="617">
                  <c:v>4.1100000000000003</c:v>
                </c:pt>
                <c:pt idx="618">
                  <c:v>4.16</c:v>
                </c:pt>
                <c:pt idx="619">
                  <c:v>4.16</c:v>
                </c:pt>
                <c:pt idx="620">
                  <c:v>4.1500000000000004</c:v>
                </c:pt>
                <c:pt idx="621">
                  <c:v>4.17</c:v>
                </c:pt>
                <c:pt idx="622">
                  <c:v>4.25</c:v>
                </c:pt>
                <c:pt idx="623">
                  <c:v>4.28</c:v>
                </c:pt>
                <c:pt idx="624">
                  <c:v>4.28</c:v>
                </c:pt>
                <c:pt idx="625">
                  <c:v>4.33</c:v>
                </c:pt>
                <c:pt idx="626">
                  <c:v>4.3600000000000003</c:v>
                </c:pt>
                <c:pt idx="627">
                  <c:v>4.4000000000000004</c:v>
                </c:pt>
                <c:pt idx="628">
                  <c:v>4.45</c:v>
                </c:pt>
                <c:pt idx="629">
                  <c:v>4.47</c:v>
                </c:pt>
                <c:pt idx="630">
                  <c:v>4.51</c:v>
                </c:pt>
                <c:pt idx="631">
                  <c:v>4.54</c:v>
                </c:pt>
                <c:pt idx="632">
                  <c:v>4.55</c:v>
                </c:pt>
                <c:pt idx="633">
                  <c:v>4.62</c:v>
                </c:pt>
                <c:pt idx="634">
                  <c:v>4.68</c:v>
                </c:pt>
                <c:pt idx="635">
                  <c:v>4.63</c:v>
                </c:pt>
                <c:pt idx="636">
                  <c:v>4.63</c:v>
                </c:pt>
                <c:pt idx="637">
                  <c:v>4.63</c:v>
                </c:pt>
                <c:pt idx="638">
                  <c:v>4.63</c:v>
                </c:pt>
                <c:pt idx="639">
                  <c:v>4.62</c:v>
                </c:pt>
                <c:pt idx="640">
                  <c:v>4.66</c:v>
                </c:pt>
                <c:pt idx="641">
                  <c:v>4.67</c:v>
                </c:pt>
                <c:pt idx="642">
                  <c:v>4.67</c:v>
                </c:pt>
                <c:pt idx="643">
                  <c:v>4.66</c:v>
                </c:pt>
                <c:pt idx="644">
                  <c:v>4.6900000000000004</c:v>
                </c:pt>
                <c:pt idx="645">
                  <c:v>4.72</c:v>
                </c:pt>
                <c:pt idx="646">
                  <c:v>4.78</c:v>
                </c:pt>
                <c:pt idx="647">
                  <c:v>4.7699999999999996</c:v>
                </c:pt>
                <c:pt idx="648">
                  <c:v>4.74</c:v>
                </c:pt>
                <c:pt idx="649">
                  <c:v>4.72</c:v>
                </c:pt>
                <c:pt idx="650">
                  <c:v>4.7300000000000004</c:v>
                </c:pt>
                <c:pt idx="651">
                  <c:v>4.7699999999999996</c:v>
                </c:pt>
                <c:pt idx="652">
                  <c:v>4.7699999999999996</c:v>
                </c:pt>
                <c:pt idx="653">
                  <c:v>4.83</c:v>
                </c:pt>
                <c:pt idx="654">
                  <c:v>4.87</c:v>
                </c:pt>
                <c:pt idx="655">
                  <c:v>4.8499999999999996</c:v>
                </c:pt>
                <c:pt idx="656">
                  <c:v>4.8099999999999996</c:v>
                </c:pt>
                <c:pt idx="657">
                  <c:v>4.7699999999999996</c:v>
                </c:pt>
                <c:pt idx="658">
                  <c:v>4.79</c:v>
                </c:pt>
                <c:pt idx="659">
                  <c:v>4.78</c:v>
                </c:pt>
                <c:pt idx="660">
                  <c:v>4.78</c:v>
                </c:pt>
                <c:pt idx="661">
                  <c:v>4.9000000000000004</c:v>
                </c:pt>
                <c:pt idx="662">
                  <c:v>4.87</c:v>
                </c:pt>
                <c:pt idx="663">
                  <c:v>4.84</c:v>
                </c:pt>
                <c:pt idx="664">
                  <c:v>4.82</c:v>
                </c:pt>
                <c:pt idx="665">
                  <c:v>4.8600000000000003</c:v>
                </c:pt>
                <c:pt idx="666">
                  <c:v>4.8099999999999996</c:v>
                </c:pt>
                <c:pt idx="667">
                  <c:v>4.84</c:v>
                </c:pt>
                <c:pt idx="668">
                  <c:v>4.9000000000000004</c:v>
                </c:pt>
                <c:pt idx="669">
                  <c:v>4.93</c:v>
                </c:pt>
                <c:pt idx="670">
                  <c:v>4.96</c:v>
                </c:pt>
                <c:pt idx="671">
                  <c:v>4.93</c:v>
                </c:pt>
                <c:pt idx="672">
                  <c:v>4.9400000000000004</c:v>
                </c:pt>
                <c:pt idx="673">
                  <c:v>4.93</c:v>
                </c:pt>
                <c:pt idx="674">
                  <c:v>4.88</c:v>
                </c:pt>
                <c:pt idx="675">
                  <c:v>4.83</c:v>
                </c:pt>
                <c:pt idx="676">
                  <c:v>4.79</c:v>
                </c:pt>
                <c:pt idx="677">
                  <c:v>4.76</c:v>
                </c:pt>
                <c:pt idx="678">
                  <c:v>4.72</c:v>
                </c:pt>
                <c:pt idx="679">
                  <c:v>4.68</c:v>
                </c:pt>
                <c:pt idx="680">
                  <c:v>4.71</c:v>
                </c:pt>
                <c:pt idx="681">
                  <c:v>4.6900000000000004</c:v>
                </c:pt>
                <c:pt idx="682">
                  <c:v>4.72</c:v>
                </c:pt>
                <c:pt idx="683">
                  <c:v>4.6900000000000004</c:v>
                </c:pt>
                <c:pt idx="684">
                  <c:v>4.66</c:v>
                </c:pt>
                <c:pt idx="685">
                  <c:v>4.67</c:v>
                </c:pt>
                <c:pt idx="686">
                  <c:v>4.66</c:v>
                </c:pt>
                <c:pt idx="687">
                  <c:v>4.6500000000000004</c:v>
                </c:pt>
                <c:pt idx="688">
                  <c:v>4.66</c:v>
                </c:pt>
                <c:pt idx="689">
                  <c:v>4.7</c:v>
                </c:pt>
                <c:pt idx="690">
                  <c:v>4.6900000000000004</c:v>
                </c:pt>
                <c:pt idx="691">
                  <c:v>4.6500000000000004</c:v>
                </c:pt>
                <c:pt idx="692">
                  <c:v>4.66</c:v>
                </c:pt>
                <c:pt idx="693">
                  <c:v>4.6500000000000004</c:v>
                </c:pt>
                <c:pt idx="694">
                  <c:v>4.68</c:v>
                </c:pt>
                <c:pt idx="695">
                  <c:v>4.74</c:v>
                </c:pt>
                <c:pt idx="696">
                  <c:v>4.72</c:v>
                </c:pt>
                <c:pt idx="697">
                  <c:v>4.66</c:v>
                </c:pt>
                <c:pt idx="698">
                  <c:v>4.6100000000000003</c:v>
                </c:pt>
                <c:pt idx="699">
                  <c:v>4.67</c:v>
                </c:pt>
                <c:pt idx="700">
                  <c:v>4.76</c:v>
                </c:pt>
                <c:pt idx="701">
                  <c:v>4.75</c:v>
                </c:pt>
                <c:pt idx="702">
                  <c:v>4.72</c:v>
                </c:pt>
                <c:pt idx="703">
                  <c:v>4.79</c:v>
                </c:pt>
                <c:pt idx="704">
                  <c:v>4.83</c:v>
                </c:pt>
                <c:pt idx="705">
                  <c:v>4.8</c:v>
                </c:pt>
                <c:pt idx="706">
                  <c:v>4.8899999999999997</c:v>
                </c:pt>
                <c:pt idx="707">
                  <c:v>5.05</c:v>
                </c:pt>
                <c:pt idx="708">
                  <c:v>5.08</c:v>
                </c:pt>
                <c:pt idx="709">
                  <c:v>5.12</c:v>
                </c:pt>
                <c:pt idx="710">
                  <c:v>5.0599999999999996</c:v>
                </c:pt>
                <c:pt idx="711">
                  <c:v>5.07</c:v>
                </c:pt>
                <c:pt idx="712">
                  <c:v>5.13</c:v>
                </c:pt>
                <c:pt idx="713">
                  <c:v>5.2</c:v>
                </c:pt>
                <c:pt idx="714">
                  <c:v>5.01</c:v>
                </c:pt>
                <c:pt idx="715">
                  <c:v>5</c:v>
                </c:pt>
                <c:pt idx="716">
                  <c:v>4.96</c:v>
                </c:pt>
                <c:pt idx="717">
                  <c:v>4.9000000000000004</c:v>
                </c:pt>
                <c:pt idx="718">
                  <c:v>4.97</c:v>
                </c:pt>
                <c:pt idx="719">
                  <c:v>4.96</c:v>
                </c:pt>
                <c:pt idx="720">
                  <c:v>4.9800000000000004</c:v>
                </c:pt>
                <c:pt idx="721">
                  <c:v>5.01</c:v>
                </c:pt>
                <c:pt idx="722">
                  <c:v>5.01</c:v>
                </c:pt>
                <c:pt idx="723">
                  <c:v>5.03</c:v>
                </c:pt>
                <c:pt idx="724">
                  <c:v>4.8</c:v>
                </c:pt>
                <c:pt idx="725">
                  <c:v>4.71</c:v>
                </c:pt>
                <c:pt idx="726">
                  <c:v>4.7300000000000004</c:v>
                </c:pt>
                <c:pt idx="727">
                  <c:v>4.88</c:v>
                </c:pt>
                <c:pt idx="728">
                  <c:v>4.75</c:v>
                </c:pt>
                <c:pt idx="729">
                  <c:v>4.63</c:v>
                </c:pt>
                <c:pt idx="730">
                  <c:v>4.59</c:v>
                </c:pt>
                <c:pt idx="731">
                  <c:v>4.5999999999999996</c:v>
                </c:pt>
                <c:pt idx="732">
                  <c:v>4.58</c:v>
                </c:pt>
                <c:pt idx="733">
                  <c:v>4.5999999999999996</c:v>
                </c:pt>
                <c:pt idx="734">
                  <c:v>4.7</c:v>
                </c:pt>
                <c:pt idx="735">
                  <c:v>4.68</c:v>
                </c:pt>
                <c:pt idx="736">
                  <c:v>4.95</c:v>
                </c:pt>
                <c:pt idx="737">
                  <c:v>5.27</c:v>
                </c:pt>
                <c:pt idx="738">
                  <c:v>5.31</c:v>
                </c:pt>
                <c:pt idx="739">
                  <c:v>5.32</c:v>
                </c:pt>
                <c:pt idx="740">
                  <c:v>5.43</c:v>
                </c:pt>
                <c:pt idx="741">
                  <c:v>5.46</c:v>
                </c:pt>
                <c:pt idx="742">
                  <c:v>5.51</c:v>
                </c:pt>
                <c:pt idx="743">
                  <c:v>5.6</c:v>
                </c:pt>
                <c:pt idx="744">
                  <c:v>5.7</c:v>
                </c:pt>
                <c:pt idx="745">
                  <c:v>5.71</c:v>
                </c:pt>
                <c:pt idx="746">
                  <c:v>5.75</c:v>
                </c:pt>
                <c:pt idx="747">
                  <c:v>5.7</c:v>
                </c:pt>
                <c:pt idx="748">
                  <c:v>5.64</c:v>
                </c:pt>
                <c:pt idx="749">
                  <c:v>5.84</c:v>
                </c:pt>
                <c:pt idx="750">
                  <c:v>6.06</c:v>
                </c:pt>
                <c:pt idx="751">
                  <c:v>6.13</c:v>
                </c:pt>
                <c:pt idx="752">
                  <c:v>6.18</c:v>
                </c:pt>
                <c:pt idx="753">
                  <c:v>6.18</c:v>
                </c:pt>
                <c:pt idx="754">
                  <c:v>6.22</c:v>
                </c:pt>
                <c:pt idx="755">
                  <c:v>6.21</c:v>
                </c:pt>
                <c:pt idx="756">
                  <c:v>6.38</c:v>
                </c:pt>
                <c:pt idx="757">
                  <c:v>6.4</c:v>
                </c:pt>
                <c:pt idx="758">
                  <c:v>6.43</c:v>
                </c:pt>
                <c:pt idx="759">
                  <c:v>6.42</c:v>
                </c:pt>
                <c:pt idx="760">
                  <c:v>6.53</c:v>
                </c:pt>
                <c:pt idx="761">
                  <c:v>6.51</c:v>
                </c:pt>
                <c:pt idx="762">
                  <c:v>6.51</c:v>
                </c:pt>
                <c:pt idx="763">
                  <c:v>6.43</c:v>
                </c:pt>
                <c:pt idx="764">
                  <c:v>6.39</c:v>
                </c:pt>
                <c:pt idx="765">
                  <c:v>6.43</c:v>
                </c:pt>
                <c:pt idx="766">
                  <c:v>6.53</c:v>
                </c:pt>
                <c:pt idx="767">
                  <c:v>6.5</c:v>
                </c:pt>
                <c:pt idx="768">
                  <c:v>6.51</c:v>
                </c:pt>
                <c:pt idx="769">
                  <c:v>6.6</c:v>
                </c:pt>
                <c:pt idx="770">
                  <c:v>6.58</c:v>
                </c:pt>
                <c:pt idx="771">
                  <c:v>6.56</c:v>
                </c:pt>
                <c:pt idx="772">
                  <c:v>6.72</c:v>
                </c:pt>
                <c:pt idx="773">
                  <c:v>6.78</c:v>
                </c:pt>
                <c:pt idx="774">
                  <c:v>6.78</c:v>
                </c:pt>
                <c:pt idx="775">
                  <c:v>6.8</c:v>
                </c:pt>
                <c:pt idx="776">
                  <c:v>6.86</c:v>
                </c:pt>
                <c:pt idx="777">
                  <c:v>6.81</c:v>
                </c:pt>
                <c:pt idx="778">
                  <c:v>6.67</c:v>
                </c:pt>
                <c:pt idx="779">
                  <c:v>6.65</c:v>
                </c:pt>
                <c:pt idx="780">
                  <c:v>6.63</c:v>
                </c:pt>
                <c:pt idx="781">
                  <c:v>6.65</c:v>
                </c:pt>
                <c:pt idx="782">
                  <c:v>6.65</c:v>
                </c:pt>
                <c:pt idx="783">
                  <c:v>6.56</c:v>
                </c:pt>
                <c:pt idx="784">
                  <c:v>6.62</c:v>
                </c:pt>
                <c:pt idx="785">
                  <c:v>6.68</c:v>
                </c:pt>
                <c:pt idx="786">
                  <c:v>6.68</c:v>
                </c:pt>
                <c:pt idx="787">
                  <c:v>6.8</c:v>
                </c:pt>
                <c:pt idx="788">
                  <c:v>6.84</c:v>
                </c:pt>
                <c:pt idx="789">
                  <c:v>6.86</c:v>
                </c:pt>
                <c:pt idx="790">
                  <c:v>6.87</c:v>
                </c:pt>
                <c:pt idx="791">
                  <c:v>6.85</c:v>
                </c:pt>
                <c:pt idx="792">
                  <c:v>6.86</c:v>
                </c:pt>
                <c:pt idx="793">
                  <c:v>6.77</c:v>
                </c:pt>
                <c:pt idx="794">
                  <c:v>6.81</c:v>
                </c:pt>
                <c:pt idx="795">
                  <c:v>6.83</c:v>
                </c:pt>
                <c:pt idx="796">
                  <c:v>6.76</c:v>
                </c:pt>
                <c:pt idx="797">
                  <c:v>6.71</c:v>
                </c:pt>
                <c:pt idx="798">
                  <c:v>6.62</c:v>
                </c:pt>
                <c:pt idx="799">
                  <c:v>6.59</c:v>
                </c:pt>
                <c:pt idx="800">
                  <c:v>6.52</c:v>
                </c:pt>
                <c:pt idx="801">
                  <c:v>6.43</c:v>
                </c:pt>
                <c:pt idx="802">
                  <c:v>6.37</c:v>
                </c:pt>
                <c:pt idx="803">
                  <c:v>6.17</c:v>
                </c:pt>
                <c:pt idx="804">
                  <c:v>6.17</c:v>
                </c:pt>
                <c:pt idx="805">
                  <c:v>6.17</c:v>
                </c:pt>
                <c:pt idx="806">
                  <c:v>6.16</c:v>
                </c:pt>
                <c:pt idx="807">
                  <c:v>6.13</c:v>
                </c:pt>
                <c:pt idx="808">
                  <c:v>6.2</c:v>
                </c:pt>
                <c:pt idx="809">
                  <c:v>6.19</c:v>
                </c:pt>
                <c:pt idx="810">
                  <c:v>6.2</c:v>
                </c:pt>
                <c:pt idx="811">
                  <c:v>6.27</c:v>
                </c:pt>
                <c:pt idx="812">
                  <c:v>6.18</c:v>
                </c:pt>
                <c:pt idx="813">
                  <c:v>6.09</c:v>
                </c:pt>
                <c:pt idx="814">
                  <c:v>6.12</c:v>
                </c:pt>
                <c:pt idx="815">
                  <c:v>6.09</c:v>
                </c:pt>
                <c:pt idx="816">
                  <c:v>6.09</c:v>
                </c:pt>
                <c:pt idx="817">
                  <c:v>6.05</c:v>
                </c:pt>
                <c:pt idx="818">
                  <c:v>6.01</c:v>
                </c:pt>
                <c:pt idx="819">
                  <c:v>5.95</c:v>
                </c:pt>
                <c:pt idx="820">
                  <c:v>5.99</c:v>
                </c:pt>
                <c:pt idx="821">
                  <c:v>6</c:v>
                </c:pt>
                <c:pt idx="822">
                  <c:v>5.93</c:v>
                </c:pt>
                <c:pt idx="823">
                  <c:v>5.94</c:v>
                </c:pt>
                <c:pt idx="824">
                  <c:v>5.93</c:v>
                </c:pt>
                <c:pt idx="825">
                  <c:v>5.89</c:v>
                </c:pt>
                <c:pt idx="826">
                  <c:v>5.88</c:v>
                </c:pt>
                <c:pt idx="827">
                  <c:v>5.94</c:v>
                </c:pt>
                <c:pt idx="828">
                  <c:v>5.99</c:v>
                </c:pt>
                <c:pt idx="829">
                  <c:v>6.01</c:v>
                </c:pt>
                <c:pt idx="830">
                  <c:v>5.94</c:v>
                </c:pt>
                <c:pt idx="831">
                  <c:v>5.89</c:v>
                </c:pt>
                <c:pt idx="832">
                  <c:v>5.91</c:v>
                </c:pt>
                <c:pt idx="833">
                  <c:v>5.94</c:v>
                </c:pt>
                <c:pt idx="834">
                  <c:v>5.89</c:v>
                </c:pt>
                <c:pt idx="835">
                  <c:v>5.86</c:v>
                </c:pt>
                <c:pt idx="836">
                  <c:v>5.86</c:v>
                </c:pt>
                <c:pt idx="837">
                  <c:v>5.92</c:v>
                </c:pt>
                <c:pt idx="838">
                  <c:v>5.96</c:v>
                </c:pt>
                <c:pt idx="839">
                  <c:v>5.94</c:v>
                </c:pt>
                <c:pt idx="840">
                  <c:v>6.03</c:v>
                </c:pt>
                <c:pt idx="841">
                  <c:v>6.17</c:v>
                </c:pt>
                <c:pt idx="842">
                  <c:v>6.2</c:v>
                </c:pt>
                <c:pt idx="843">
                  <c:v>6.13</c:v>
                </c:pt>
                <c:pt idx="844">
                  <c:v>6.1</c:v>
                </c:pt>
                <c:pt idx="845">
                  <c:v>6.13</c:v>
                </c:pt>
                <c:pt idx="846">
                  <c:v>6.1</c:v>
                </c:pt>
                <c:pt idx="847">
                  <c:v>6.07</c:v>
                </c:pt>
                <c:pt idx="848">
                  <c:v>6.12</c:v>
                </c:pt>
                <c:pt idx="849">
                  <c:v>6.25</c:v>
                </c:pt>
                <c:pt idx="850">
                  <c:v>6.29</c:v>
                </c:pt>
                <c:pt idx="851">
                  <c:v>6.41</c:v>
                </c:pt>
                <c:pt idx="852">
                  <c:v>6.49</c:v>
                </c:pt>
                <c:pt idx="853">
                  <c:v>6.52</c:v>
                </c:pt>
                <c:pt idx="854">
                  <c:v>6.59</c:v>
                </c:pt>
                <c:pt idx="855">
                  <c:v>6.53</c:v>
                </c:pt>
                <c:pt idx="856">
                  <c:v>6.51</c:v>
                </c:pt>
                <c:pt idx="857">
                  <c:v>6.54</c:v>
                </c:pt>
                <c:pt idx="858">
                  <c:v>6.56</c:v>
                </c:pt>
                <c:pt idx="859">
                  <c:v>6.61</c:v>
                </c:pt>
                <c:pt idx="860">
                  <c:v>6.59</c:v>
                </c:pt>
                <c:pt idx="861">
                  <c:v>6.69</c:v>
                </c:pt>
                <c:pt idx="862">
                  <c:v>6.7</c:v>
                </c:pt>
                <c:pt idx="863">
                  <c:v>6.73</c:v>
                </c:pt>
                <c:pt idx="864">
                  <c:v>6.71</c:v>
                </c:pt>
                <c:pt idx="865">
                  <c:v>6.83</c:v>
                </c:pt>
                <c:pt idx="866">
                  <c:v>6.87</c:v>
                </c:pt>
                <c:pt idx="867">
                  <c:v>6.81</c:v>
                </c:pt>
                <c:pt idx="868">
                  <c:v>6.74</c:v>
                </c:pt>
                <c:pt idx="869">
                  <c:v>6.69</c:v>
                </c:pt>
                <c:pt idx="870">
                  <c:v>6.7</c:v>
                </c:pt>
                <c:pt idx="871">
                  <c:v>6.82</c:v>
                </c:pt>
                <c:pt idx="872">
                  <c:v>6.77</c:v>
                </c:pt>
                <c:pt idx="873">
                  <c:v>6.87</c:v>
                </c:pt>
                <c:pt idx="874">
                  <c:v>6.83</c:v>
                </c:pt>
                <c:pt idx="875">
                  <c:v>6.92</c:v>
                </c:pt>
                <c:pt idx="876">
                  <c:v>7.04</c:v>
                </c:pt>
                <c:pt idx="877">
                  <c:v>6.98</c:v>
                </c:pt>
                <c:pt idx="878">
                  <c:v>6.88</c:v>
                </c:pt>
                <c:pt idx="879">
                  <c:v>6.54</c:v>
                </c:pt>
                <c:pt idx="880">
                  <c:v>6.61</c:v>
                </c:pt>
                <c:pt idx="881">
                  <c:v>6.57</c:v>
                </c:pt>
                <c:pt idx="882">
                  <c:v>6.46</c:v>
                </c:pt>
                <c:pt idx="883">
                  <c:v>6.34</c:v>
                </c:pt>
                <c:pt idx="884">
                  <c:v>6.17</c:v>
                </c:pt>
                <c:pt idx="885">
                  <c:v>6.11</c:v>
                </c:pt>
                <c:pt idx="886">
                  <c:v>6.17</c:v>
                </c:pt>
                <c:pt idx="887">
                  <c:v>6.15</c:v>
                </c:pt>
                <c:pt idx="888">
                  <c:v>6.11</c:v>
                </c:pt>
                <c:pt idx="889">
                  <c:v>6.1</c:v>
                </c:pt>
                <c:pt idx="890">
                  <c:v>6.23</c:v>
                </c:pt>
                <c:pt idx="891">
                  <c:v>6.39</c:v>
                </c:pt>
                <c:pt idx="892">
                  <c:v>6.46</c:v>
                </c:pt>
                <c:pt idx="893">
                  <c:v>6.44</c:v>
                </c:pt>
                <c:pt idx="894">
                  <c:v>6.45</c:v>
                </c:pt>
                <c:pt idx="895">
                  <c:v>6.37</c:v>
                </c:pt>
                <c:pt idx="896">
                  <c:v>6.39</c:v>
                </c:pt>
                <c:pt idx="897">
                  <c:v>6.3</c:v>
                </c:pt>
                <c:pt idx="898">
                  <c:v>6.33</c:v>
                </c:pt>
                <c:pt idx="899">
                  <c:v>6.3</c:v>
                </c:pt>
                <c:pt idx="900">
                  <c:v>6.31</c:v>
                </c:pt>
                <c:pt idx="901">
                  <c:v>6.28</c:v>
                </c:pt>
                <c:pt idx="902">
                  <c:v>6.25</c:v>
                </c:pt>
                <c:pt idx="903">
                  <c:v>6.22</c:v>
                </c:pt>
                <c:pt idx="904">
                  <c:v>6.35</c:v>
                </c:pt>
                <c:pt idx="905">
                  <c:v>6.27</c:v>
                </c:pt>
                <c:pt idx="906">
                  <c:v>6.24</c:v>
                </c:pt>
                <c:pt idx="907">
                  <c:v>6.2</c:v>
                </c:pt>
                <c:pt idx="908">
                  <c:v>6.1</c:v>
                </c:pt>
                <c:pt idx="909">
                  <c:v>6.13</c:v>
                </c:pt>
                <c:pt idx="910">
                  <c:v>6.13</c:v>
                </c:pt>
                <c:pt idx="911">
                  <c:v>6.18</c:v>
                </c:pt>
                <c:pt idx="912">
                  <c:v>6.22</c:v>
                </c:pt>
                <c:pt idx="913">
                  <c:v>6.16</c:v>
                </c:pt>
                <c:pt idx="914">
                  <c:v>6.09</c:v>
                </c:pt>
                <c:pt idx="915">
                  <c:v>6.08</c:v>
                </c:pt>
                <c:pt idx="916">
                  <c:v>6.06</c:v>
                </c:pt>
                <c:pt idx="917">
                  <c:v>6.12</c:v>
                </c:pt>
                <c:pt idx="918">
                  <c:v>6.32</c:v>
                </c:pt>
                <c:pt idx="919">
                  <c:v>6.33</c:v>
                </c:pt>
                <c:pt idx="920">
                  <c:v>6.28</c:v>
                </c:pt>
                <c:pt idx="921">
                  <c:v>6.23</c:v>
                </c:pt>
                <c:pt idx="922">
                  <c:v>6.15</c:v>
                </c:pt>
                <c:pt idx="923">
                  <c:v>6.07</c:v>
                </c:pt>
                <c:pt idx="924">
                  <c:v>6.04</c:v>
                </c:pt>
                <c:pt idx="925">
                  <c:v>6.11</c:v>
                </c:pt>
                <c:pt idx="926">
                  <c:v>6.07</c:v>
                </c:pt>
                <c:pt idx="927">
                  <c:v>6.03</c:v>
                </c:pt>
                <c:pt idx="928">
                  <c:v>6.05</c:v>
                </c:pt>
                <c:pt idx="929">
                  <c:v>6.12</c:v>
                </c:pt>
                <c:pt idx="930">
                  <c:v>6.09</c:v>
                </c:pt>
                <c:pt idx="931">
                  <c:v>6.06</c:v>
                </c:pt>
                <c:pt idx="932">
                  <c:v>5.88</c:v>
                </c:pt>
                <c:pt idx="933">
                  <c:v>5.79</c:v>
                </c:pt>
                <c:pt idx="934">
                  <c:v>5.72</c:v>
                </c:pt>
                <c:pt idx="935">
                  <c:v>5.71</c:v>
                </c:pt>
                <c:pt idx="936">
                  <c:v>5.7</c:v>
                </c:pt>
                <c:pt idx="937">
                  <c:v>5.67</c:v>
                </c:pt>
                <c:pt idx="938">
                  <c:v>5.67</c:v>
                </c:pt>
                <c:pt idx="939">
                  <c:v>5.71</c:v>
                </c:pt>
                <c:pt idx="940">
                  <c:v>5.78</c:v>
                </c:pt>
                <c:pt idx="941">
                  <c:v>5.95</c:v>
                </c:pt>
                <c:pt idx="942">
                  <c:v>6.01</c:v>
                </c:pt>
                <c:pt idx="943">
                  <c:v>5.92</c:v>
                </c:pt>
                <c:pt idx="944">
                  <c:v>5.83</c:v>
                </c:pt>
                <c:pt idx="945">
                  <c:v>5.91</c:v>
                </c:pt>
                <c:pt idx="946">
                  <c:v>5.9</c:v>
                </c:pt>
                <c:pt idx="947">
                  <c:v>5.79</c:v>
                </c:pt>
                <c:pt idx="948">
                  <c:v>5.73</c:v>
                </c:pt>
                <c:pt idx="949">
                  <c:v>5.6</c:v>
                </c:pt>
                <c:pt idx="950">
                  <c:v>5.49</c:v>
                </c:pt>
                <c:pt idx="951">
                  <c:v>5.4</c:v>
                </c:pt>
                <c:pt idx="952">
                  <c:v>5.45</c:v>
                </c:pt>
                <c:pt idx="953">
                  <c:v>5.66</c:v>
                </c:pt>
                <c:pt idx="954">
                  <c:v>5.77</c:v>
                </c:pt>
                <c:pt idx="955">
                  <c:v>5.87</c:v>
                </c:pt>
                <c:pt idx="956">
                  <c:v>5.95</c:v>
                </c:pt>
                <c:pt idx="957">
                  <c:v>5.88</c:v>
                </c:pt>
                <c:pt idx="958">
                  <c:v>5.78</c:v>
                </c:pt>
                <c:pt idx="959">
                  <c:v>6.08</c:v>
                </c:pt>
                <c:pt idx="960">
                  <c:v>6.31</c:v>
                </c:pt>
                <c:pt idx="961">
                  <c:v>6.29</c:v>
                </c:pt>
                <c:pt idx="962">
                  <c:v>6.28</c:v>
                </c:pt>
                <c:pt idx="963">
                  <c:v>6.43</c:v>
                </c:pt>
                <c:pt idx="964">
                  <c:v>6.51</c:v>
                </c:pt>
                <c:pt idx="965">
                  <c:v>6.48</c:v>
                </c:pt>
                <c:pt idx="966">
                  <c:v>6.69</c:v>
                </c:pt>
                <c:pt idx="967">
                  <c:v>6.87</c:v>
                </c:pt>
                <c:pt idx="968">
                  <c:v>6.92</c:v>
                </c:pt>
                <c:pt idx="969">
                  <c:v>7.2</c:v>
                </c:pt>
                <c:pt idx="970">
                  <c:v>7.21</c:v>
                </c:pt>
                <c:pt idx="971">
                  <c:v>7.39</c:v>
                </c:pt>
                <c:pt idx="972">
                  <c:v>7.61</c:v>
                </c:pt>
                <c:pt idx="973">
                  <c:v>7.77</c:v>
                </c:pt>
                <c:pt idx="974">
                  <c:v>7.79</c:v>
                </c:pt>
                <c:pt idx="975">
                  <c:v>7.76</c:v>
                </c:pt>
                <c:pt idx="976">
                  <c:v>7.8</c:v>
                </c:pt>
                <c:pt idx="977">
                  <c:v>7.98</c:v>
                </c:pt>
                <c:pt idx="978">
                  <c:v>8.01</c:v>
                </c:pt>
                <c:pt idx="979">
                  <c:v>8.11</c:v>
                </c:pt>
                <c:pt idx="980">
                  <c:v>8.18</c:v>
                </c:pt>
                <c:pt idx="981">
                  <c:v>8.17</c:v>
                </c:pt>
                <c:pt idx="982">
                  <c:v>8.09</c:v>
                </c:pt>
                <c:pt idx="983">
                  <c:v>8.08</c:v>
                </c:pt>
                <c:pt idx="984">
                  <c:v>8.19</c:v>
                </c:pt>
                <c:pt idx="985">
                  <c:v>8.26</c:v>
                </c:pt>
                <c:pt idx="986">
                  <c:v>8.2200000000000006</c:v>
                </c:pt>
                <c:pt idx="987">
                  <c:v>8.2799999999999994</c:v>
                </c:pt>
                <c:pt idx="988">
                  <c:v>8.3699999999999992</c:v>
                </c:pt>
                <c:pt idx="989">
                  <c:v>8.3000000000000007</c:v>
                </c:pt>
                <c:pt idx="990">
                  <c:v>8.3800000000000008</c:v>
                </c:pt>
                <c:pt idx="991">
                  <c:v>8.39</c:v>
                </c:pt>
                <c:pt idx="992">
                  <c:v>8.49</c:v>
                </c:pt>
                <c:pt idx="993">
                  <c:v>8.6300000000000008</c:v>
                </c:pt>
                <c:pt idx="994">
                  <c:v>8.59</c:v>
                </c:pt>
                <c:pt idx="995">
                  <c:v>8.59</c:v>
                </c:pt>
                <c:pt idx="996">
                  <c:v>8.5399999999999991</c:v>
                </c:pt>
                <c:pt idx="997">
                  <c:v>8.69</c:v>
                </c:pt>
                <c:pt idx="998">
                  <c:v>8.8000000000000007</c:v>
                </c:pt>
                <c:pt idx="999">
                  <c:v>8.6999999999999993</c:v>
                </c:pt>
                <c:pt idx="1000">
                  <c:v>8.52</c:v>
                </c:pt>
                <c:pt idx="1001">
                  <c:v>8.56</c:v>
                </c:pt>
                <c:pt idx="1002">
                  <c:v>8.65</c:v>
                </c:pt>
                <c:pt idx="1003">
                  <c:v>8.73</c:v>
                </c:pt>
                <c:pt idx="1004">
                  <c:v>8.84</c:v>
                </c:pt>
                <c:pt idx="1005">
                  <c:v>8.92</c:v>
                </c:pt>
                <c:pt idx="1006">
                  <c:v>8.9600000000000009</c:v>
                </c:pt>
                <c:pt idx="1007">
                  <c:v>8.9600000000000009</c:v>
                </c:pt>
                <c:pt idx="1008">
                  <c:v>8.91</c:v>
                </c:pt>
                <c:pt idx="1009">
                  <c:v>8.84</c:v>
                </c:pt>
                <c:pt idx="1010">
                  <c:v>8.83</c:v>
                </c:pt>
                <c:pt idx="1011">
                  <c:v>8.6300000000000008</c:v>
                </c:pt>
                <c:pt idx="1012">
                  <c:v>8.6199999999999992</c:v>
                </c:pt>
                <c:pt idx="1013">
                  <c:v>8.74</c:v>
                </c:pt>
                <c:pt idx="1014">
                  <c:v>8.6300000000000008</c:v>
                </c:pt>
                <c:pt idx="1015">
                  <c:v>8.5500000000000007</c:v>
                </c:pt>
                <c:pt idx="1016">
                  <c:v>8.5500000000000007</c:v>
                </c:pt>
                <c:pt idx="1017">
                  <c:v>8.56</c:v>
                </c:pt>
                <c:pt idx="1018">
                  <c:v>8.59</c:v>
                </c:pt>
                <c:pt idx="1019">
                  <c:v>8.52</c:v>
                </c:pt>
                <c:pt idx="1020">
                  <c:v>8.4499999999999993</c:v>
                </c:pt>
                <c:pt idx="1021">
                  <c:v>8.51</c:v>
                </c:pt>
                <c:pt idx="1022">
                  <c:v>8.57</c:v>
                </c:pt>
                <c:pt idx="1023">
                  <c:v>8.51</c:v>
                </c:pt>
                <c:pt idx="1024">
                  <c:v>8.5</c:v>
                </c:pt>
                <c:pt idx="1025">
                  <c:v>8.5399999999999991</c:v>
                </c:pt>
                <c:pt idx="1026">
                  <c:v>8.52</c:v>
                </c:pt>
                <c:pt idx="1027">
                  <c:v>8.52</c:v>
                </c:pt>
                <c:pt idx="1028">
                  <c:v>8.43</c:v>
                </c:pt>
                <c:pt idx="1029">
                  <c:v>8.64</c:v>
                </c:pt>
                <c:pt idx="1030">
                  <c:v>8.76</c:v>
                </c:pt>
                <c:pt idx="1031">
                  <c:v>8.73</c:v>
                </c:pt>
                <c:pt idx="1032">
                  <c:v>8.6999999999999993</c:v>
                </c:pt>
                <c:pt idx="1033">
                  <c:v>8.57</c:v>
                </c:pt>
                <c:pt idx="1034">
                  <c:v>8.4499999999999993</c:v>
                </c:pt>
                <c:pt idx="1035">
                  <c:v>8.36</c:v>
                </c:pt>
                <c:pt idx="1036">
                  <c:v>8.1199999999999992</c:v>
                </c:pt>
                <c:pt idx="1037">
                  <c:v>7.92</c:v>
                </c:pt>
                <c:pt idx="1038">
                  <c:v>7.96</c:v>
                </c:pt>
                <c:pt idx="1039">
                  <c:v>7.93</c:v>
                </c:pt>
                <c:pt idx="1040">
                  <c:v>7.86</c:v>
                </c:pt>
                <c:pt idx="1041">
                  <c:v>7.85</c:v>
                </c:pt>
                <c:pt idx="1042">
                  <c:v>7.81</c:v>
                </c:pt>
                <c:pt idx="1043">
                  <c:v>7.82</c:v>
                </c:pt>
                <c:pt idx="1044">
                  <c:v>7.85</c:v>
                </c:pt>
                <c:pt idx="1045">
                  <c:v>7.8</c:v>
                </c:pt>
                <c:pt idx="1046">
                  <c:v>7.83</c:v>
                </c:pt>
                <c:pt idx="1047">
                  <c:v>7.67</c:v>
                </c:pt>
                <c:pt idx="1048">
                  <c:v>7.77</c:v>
                </c:pt>
                <c:pt idx="1049">
                  <c:v>7.74</c:v>
                </c:pt>
                <c:pt idx="1050">
                  <c:v>7.75</c:v>
                </c:pt>
                <c:pt idx="1051">
                  <c:v>7.81</c:v>
                </c:pt>
                <c:pt idx="1052">
                  <c:v>7.28</c:v>
                </c:pt>
                <c:pt idx="1053">
                  <c:v>7.16</c:v>
                </c:pt>
                <c:pt idx="1054">
                  <c:v>7.31</c:v>
                </c:pt>
                <c:pt idx="1055">
                  <c:v>7.36</c:v>
                </c:pt>
                <c:pt idx="1056">
                  <c:v>7.46</c:v>
                </c:pt>
                <c:pt idx="1057">
                  <c:v>7.49</c:v>
                </c:pt>
                <c:pt idx="1058">
                  <c:v>7.6</c:v>
                </c:pt>
                <c:pt idx="1059">
                  <c:v>7.82</c:v>
                </c:pt>
                <c:pt idx="1060">
                  <c:v>7.81</c:v>
                </c:pt>
                <c:pt idx="1061">
                  <c:v>7.87</c:v>
                </c:pt>
                <c:pt idx="1062">
                  <c:v>7.96</c:v>
                </c:pt>
                <c:pt idx="1063">
                  <c:v>7.97</c:v>
                </c:pt>
                <c:pt idx="1064">
                  <c:v>7.93</c:v>
                </c:pt>
                <c:pt idx="1065">
                  <c:v>7.82</c:v>
                </c:pt>
                <c:pt idx="1066">
                  <c:v>8.06</c:v>
                </c:pt>
                <c:pt idx="1067">
                  <c:v>8.18</c:v>
                </c:pt>
                <c:pt idx="1068">
                  <c:v>8.52</c:v>
                </c:pt>
                <c:pt idx="1069">
                  <c:v>8.5399999999999991</c:v>
                </c:pt>
                <c:pt idx="1070">
                  <c:v>8.7200000000000006</c:v>
                </c:pt>
                <c:pt idx="1071">
                  <c:v>8.83</c:v>
                </c:pt>
                <c:pt idx="1072">
                  <c:v>8.86</c:v>
                </c:pt>
                <c:pt idx="1073">
                  <c:v>8.84</c:v>
                </c:pt>
                <c:pt idx="1074">
                  <c:v>8.64</c:v>
                </c:pt>
                <c:pt idx="1075">
                  <c:v>8.58</c:v>
                </c:pt>
                <c:pt idx="1076">
                  <c:v>8.52</c:v>
                </c:pt>
                <c:pt idx="1077">
                  <c:v>8.23</c:v>
                </c:pt>
                <c:pt idx="1078">
                  <c:v>8.35</c:v>
                </c:pt>
                <c:pt idx="1079">
                  <c:v>8.35</c:v>
                </c:pt>
                <c:pt idx="1080">
                  <c:v>8.3800000000000008</c:v>
                </c:pt>
                <c:pt idx="1081">
                  <c:v>8.2899999999999991</c:v>
                </c:pt>
                <c:pt idx="1082">
                  <c:v>8.4600000000000009</c:v>
                </c:pt>
                <c:pt idx="1083">
                  <c:v>8.5299999999999994</c:v>
                </c:pt>
                <c:pt idx="1084">
                  <c:v>8.68</c:v>
                </c:pt>
                <c:pt idx="1085">
                  <c:v>8.64</c:v>
                </c:pt>
                <c:pt idx="1086">
                  <c:v>8.66</c:v>
                </c:pt>
                <c:pt idx="1087">
                  <c:v>8.5</c:v>
                </c:pt>
                <c:pt idx="1088">
                  <c:v>8.41</c:v>
                </c:pt>
                <c:pt idx="1089">
                  <c:v>8.57</c:v>
                </c:pt>
                <c:pt idx="1090">
                  <c:v>8.76</c:v>
                </c:pt>
                <c:pt idx="1091">
                  <c:v>8.6</c:v>
                </c:pt>
                <c:pt idx="1092">
                  <c:v>8.3000000000000007</c:v>
                </c:pt>
                <c:pt idx="1093">
                  <c:v>8.2799999999999994</c:v>
                </c:pt>
                <c:pt idx="1094">
                  <c:v>8.31</c:v>
                </c:pt>
                <c:pt idx="1095">
                  <c:v>8.36</c:v>
                </c:pt>
                <c:pt idx="1096">
                  <c:v>8.35</c:v>
                </c:pt>
                <c:pt idx="1097">
                  <c:v>8.35</c:v>
                </c:pt>
                <c:pt idx="1098">
                  <c:v>8.2100000000000009</c:v>
                </c:pt>
                <c:pt idx="1099">
                  <c:v>8.17</c:v>
                </c:pt>
                <c:pt idx="1100">
                  <c:v>8.19</c:v>
                </c:pt>
                <c:pt idx="1101">
                  <c:v>8.11</c:v>
                </c:pt>
                <c:pt idx="1102">
                  <c:v>8.0500000000000007</c:v>
                </c:pt>
                <c:pt idx="1103">
                  <c:v>8.06</c:v>
                </c:pt>
                <c:pt idx="1104">
                  <c:v>7.98</c:v>
                </c:pt>
                <c:pt idx="1105">
                  <c:v>8.0399999999999991</c:v>
                </c:pt>
                <c:pt idx="1106">
                  <c:v>7.97</c:v>
                </c:pt>
                <c:pt idx="1107">
                  <c:v>7.82</c:v>
                </c:pt>
                <c:pt idx="1108">
                  <c:v>7.78</c:v>
                </c:pt>
                <c:pt idx="1109">
                  <c:v>7.71</c:v>
                </c:pt>
                <c:pt idx="1110">
                  <c:v>7.68</c:v>
                </c:pt>
                <c:pt idx="1111">
                  <c:v>7.58</c:v>
                </c:pt>
                <c:pt idx="1112">
                  <c:v>7.49</c:v>
                </c:pt>
                <c:pt idx="1113">
                  <c:v>7.32</c:v>
                </c:pt>
                <c:pt idx="1114">
                  <c:v>7.4</c:v>
                </c:pt>
                <c:pt idx="1115">
                  <c:v>7.61</c:v>
                </c:pt>
                <c:pt idx="1116">
                  <c:v>7.66</c:v>
                </c:pt>
                <c:pt idx="1117">
                  <c:v>7.77</c:v>
                </c:pt>
                <c:pt idx="1118">
                  <c:v>7.7</c:v>
                </c:pt>
                <c:pt idx="1119">
                  <c:v>7.79</c:v>
                </c:pt>
                <c:pt idx="1120">
                  <c:v>7.62</c:v>
                </c:pt>
                <c:pt idx="1121">
                  <c:v>7.67</c:v>
                </c:pt>
                <c:pt idx="1122">
                  <c:v>8.34</c:v>
                </c:pt>
                <c:pt idx="1123">
                  <c:v>8.9</c:v>
                </c:pt>
                <c:pt idx="1124">
                  <c:v>8.83</c:v>
                </c:pt>
                <c:pt idx="1125">
                  <c:v>8.83</c:v>
                </c:pt>
                <c:pt idx="1126">
                  <c:v>8.83</c:v>
                </c:pt>
                <c:pt idx="1127">
                  <c:v>8.91</c:v>
                </c:pt>
                <c:pt idx="1128">
                  <c:v>8.66</c:v>
                </c:pt>
                <c:pt idx="1129">
                  <c:v>8.64</c:v>
                </c:pt>
                <c:pt idx="1130">
                  <c:v>8.61</c:v>
                </c:pt>
                <c:pt idx="1131">
                  <c:v>8.98</c:v>
                </c:pt>
                <c:pt idx="1132">
                  <c:v>9.1</c:v>
                </c:pt>
                <c:pt idx="1133">
                  <c:v>8.8800000000000008</c:v>
                </c:pt>
                <c:pt idx="1134">
                  <c:v>8.61</c:v>
                </c:pt>
                <c:pt idx="1135">
                  <c:v>8.5399999999999991</c:v>
                </c:pt>
                <c:pt idx="1136">
                  <c:v>8.69</c:v>
                </c:pt>
                <c:pt idx="1137">
                  <c:v>8.7200000000000006</c:v>
                </c:pt>
                <c:pt idx="1138">
                  <c:v>8.7899999999999991</c:v>
                </c:pt>
                <c:pt idx="1139">
                  <c:v>8.61</c:v>
                </c:pt>
                <c:pt idx="1140">
                  <c:v>8.56</c:v>
                </c:pt>
                <c:pt idx="1141">
                  <c:v>8.27</c:v>
                </c:pt>
                <c:pt idx="1142">
                  <c:v>8.44</c:v>
                </c:pt>
                <c:pt idx="1143">
                  <c:v>8.44</c:v>
                </c:pt>
                <c:pt idx="1144">
                  <c:v>8.5</c:v>
                </c:pt>
                <c:pt idx="1145">
                  <c:v>8.4700000000000006</c:v>
                </c:pt>
                <c:pt idx="1146">
                  <c:v>8.42</c:v>
                </c:pt>
                <c:pt idx="1147">
                  <c:v>8.77</c:v>
                </c:pt>
                <c:pt idx="1148">
                  <c:v>8.8000000000000007</c:v>
                </c:pt>
                <c:pt idx="1149">
                  <c:v>8.48</c:v>
                </c:pt>
                <c:pt idx="1150">
                  <c:v>8.4499999999999993</c:v>
                </c:pt>
                <c:pt idx="1151">
                  <c:v>8.17</c:v>
                </c:pt>
                <c:pt idx="1152">
                  <c:v>8.0399999999999991</c:v>
                </c:pt>
                <c:pt idx="1153">
                  <c:v>8.58</c:v>
                </c:pt>
                <c:pt idx="1154">
                  <c:v>8.51</c:v>
                </c:pt>
                <c:pt idx="1155">
                  <c:v>9.27</c:v>
                </c:pt>
                <c:pt idx="1156">
                  <c:v>9.69</c:v>
                </c:pt>
                <c:pt idx="1157">
                  <c:v>10.17</c:v>
                </c:pt>
                <c:pt idx="1158">
                  <c:v>10.36</c:v>
                </c:pt>
                <c:pt idx="1159">
                  <c:v>10.52</c:v>
                </c:pt>
                <c:pt idx="1160">
                  <c:v>10.62</c:v>
                </c:pt>
                <c:pt idx="1161">
                  <c:v>10.46</c:v>
                </c:pt>
                <c:pt idx="1162">
                  <c:v>10.41</c:v>
                </c:pt>
                <c:pt idx="1163">
                  <c:v>10.45</c:v>
                </c:pt>
                <c:pt idx="1164">
                  <c:v>10.49</c:v>
                </c:pt>
                <c:pt idx="1165">
                  <c:v>10.5</c:v>
                </c:pt>
                <c:pt idx="1166">
                  <c:v>10.52</c:v>
                </c:pt>
                <c:pt idx="1167">
                  <c:v>10.4</c:v>
                </c:pt>
                <c:pt idx="1168">
                  <c:v>10.44</c:v>
                </c:pt>
                <c:pt idx="1169">
                  <c:v>10.42</c:v>
                </c:pt>
                <c:pt idx="1170">
                  <c:v>10.46</c:v>
                </c:pt>
                <c:pt idx="1171">
                  <c:v>10.54</c:v>
                </c:pt>
                <c:pt idx="1172">
                  <c:v>10.57</c:v>
                </c:pt>
                <c:pt idx="1173">
                  <c:v>10.57</c:v>
                </c:pt>
                <c:pt idx="1174">
                  <c:v>10.56</c:v>
                </c:pt>
                <c:pt idx="1175">
                  <c:v>10.69</c:v>
                </c:pt>
                <c:pt idx="1176">
                  <c:v>10.8</c:v>
                </c:pt>
                <c:pt idx="1177">
                  <c:v>10.78</c:v>
                </c:pt>
                <c:pt idx="1178">
                  <c:v>10.64</c:v>
                </c:pt>
                <c:pt idx="1179">
                  <c:v>10.56</c:v>
                </c:pt>
                <c:pt idx="1180">
                  <c:v>10.37</c:v>
                </c:pt>
                <c:pt idx="1181">
                  <c:v>10.16</c:v>
                </c:pt>
                <c:pt idx="1182">
                  <c:v>10.119999999999999</c:v>
                </c:pt>
                <c:pt idx="1183">
                  <c:v>10.199999999999999</c:v>
                </c:pt>
                <c:pt idx="1184">
                  <c:v>10.15</c:v>
                </c:pt>
                <c:pt idx="1185">
                  <c:v>10.130000000000001</c:v>
                </c:pt>
                <c:pt idx="1186">
                  <c:v>10.23</c:v>
                </c:pt>
                <c:pt idx="1187">
                  <c:v>10.3</c:v>
                </c:pt>
                <c:pt idx="1188">
                  <c:v>10.49</c:v>
                </c:pt>
                <c:pt idx="1189">
                  <c:v>10.53</c:v>
                </c:pt>
                <c:pt idx="1190">
                  <c:v>10.48</c:v>
                </c:pt>
                <c:pt idx="1191">
                  <c:v>10.58</c:v>
                </c:pt>
                <c:pt idx="1192">
                  <c:v>10.65</c:v>
                </c:pt>
                <c:pt idx="1193">
                  <c:v>10.73</c:v>
                </c:pt>
                <c:pt idx="1194">
                  <c:v>10.64</c:v>
                </c:pt>
                <c:pt idx="1195">
                  <c:v>10.51</c:v>
                </c:pt>
                <c:pt idx="1196">
                  <c:v>10.48</c:v>
                </c:pt>
                <c:pt idx="1197">
                  <c:v>10.41</c:v>
                </c:pt>
                <c:pt idx="1198">
                  <c:v>10.36</c:v>
                </c:pt>
                <c:pt idx="1199">
                  <c:v>10.3</c:v>
                </c:pt>
                <c:pt idx="1200">
                  <c:v>10.32</c:v>
                </c:pt>
                <c:pt idx="1201">
                  <c:v>10.210000000000001</c:v>
                </c:pt>
                <c:pt idx="1202">
                  <c:v>10.23</c:v>
                </c:pt>
                <c:pt idx="1203">
                  <c:v>10.15</c:v>
                </c:pt>
                <c:pt idx="1204">
                  <c:v>9.98</c:v>
                </c:pt>
                <c:pt idx="1205">
                  <c:v>9.9700000000000006</c:v>
                </c:pt>
                <c:pt idx="1206">
                  <c:v>9.93</c:v>
                </c:pt>
                <c:pt idx="1207">
                  <c:v>10.02</c:v>
                </c:pt>
                <c:pt idx="1208">
                  <c:v>10.07</c:v>
                </c:pt>
                <c:pt idx="1209">
                  <c:v>10.08</c:v>
                </c:pt>
                <c:pt idx="1210">
                  <c:v>10.38</c:v>
                </c:pt>
                <c:pt idx="1211">
                  <c:v>10.39</c:v>
                </c:pt>
                <c:pt idx="1212">
                  <c:v>10.44</c:v>
                </c:pt>
                <c:pt idx="1213">
                  <c:v>10.4</c:v>
                </c:pt>
                <c:pt idx="1214">
                  <c:v>10.46</c:v>
                </c:pt>
                <c:pt idx="1215">
                  <c:v>10.6</c:v>
                </c:pt>
                <c:pt idx="1216">
                  <c:v>10.5</c:v>
                </c:pt>
                <c:pt idx="1217">
                  <c:v>10.69</c:v>
                </c:pt>
                <c:pt idx="1218">
                  <c:v>10.73</c:v>
                </c:pt>
                <c:pt idx="1219">
                  <c:v>10.66</c:v>
                </c:pt>
                <c:pt idx="1220">
                  <c:v>10.56</c:v>
                </c:pt>
                <c:pt idx="1221">
                  <c:v>10.64</c:v>
                </c:pt>
                <c:pt idx="1222">
                  <c:v>10.85</c:v>
                </c:pt>
                <c:pt idx="1223">
                  <c:v>10.97</c:v>
                </c:pt>
                <c:pt idx="1224">
                  <c:v>11.12</c:v>
                </c:pt>
                <c:pt idx="1225">
                  <c:v>11.22</c:v>
                </c:pt>
                <c:pt idx="1226">
                  <c:v>11.41</c:v>
                </c:pt>
                <c:pt idx="1227">
                  <c:v>11.62</c:v>
                </c:pt>
                <c:pt idx="1228">
                  <c:v>11.57</c:v>
                </c:pt>
                <c:pt idx="1229">
                  <c:v>11.61</c:v>
                </c:pt>
                <c:pt idx="1230">
                  <c:v>11.64</c:v>
                </c:pt>
                <c:pt idx="1231">
                  <c:v>11.45</c:v>
                </c:pt>
                <c:pt idx="1232">
                  <c:v>11.61</c:v>
                </c:pt>
                <c:pt idx="1233">
                  <c:v>11.84</c:v>
                </c:pt>
                <c:pt idx="1234">
                  <c:v>11.87</c:v>
                </c:pt>
                <c:pt idx="1235">
                  <c:v>11.94</c:v>
                </c:pt>
                <c:pt idx="1236">
                  <c:v>12</c:v>
                </c:pt>
                <c:pt idx="1237">
                  <c:v>12.24</c:v>
                </c:pt>
                <c:pt idx="1238">
                  <c:v>12.29</c:v>
                </c:pt>
                <c:pt idx="1239">
                  <c:v>12.32</c:v>
                </c:pt>
                <c:pt idx="1240">
                  <c:v>12.42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7.72</c:v>
                </c:pt>
                <c:pt idx="1">
                  <c:v>7.71</c:v>
                </c:pt>
                <c:pt idx="2">
                  <c:v>7.68</c:v>
                </c:pt>
                <c:pt idx="3">
                  <c:v>7.63</c:v>
                </c:pt>
                <c:pt idx="4">
                  <c:v>7.54</c:v>
                </c:pt>
                <c:pt idx="5">
                  <c:v>7.69</c:v>
                </c:pt>
                <c:pt idx="6">
                  <c:v>7.59</c:v>
                </c:pt>
                <c:pt idx="7">
                  <c:v>7.54</c:v>
                </c:pt>
                <c:pt idx="8">
                  <c:v>7.5</c:v>
                </c:pt>
                <c:pt idx="9">
                  <c:v>7.69</c:v>
                </c:pt>
                <c:pt idx="10">
                  <c:v>7.68</c:v>
                </c:pt>
                <c:pt idx="11">
                  <c:v>7.71</c:v>
                </c:pt>
                <c:pt idx="12">
                  <c:v>7.67</c:v>
                </c:pt>
                <c:pt idx="13">
                  <c:v>7.74</c:v>
                </c:pt>
                <c:pt idx="14">
                  <c:v>7.54</c:v>
                </c:pt>
                <c:pt idx="15">
                  <c:v>7.43</c:v>
                </c:pt>
                <c:pt idx="16">
                  <c:v>7.28</c:v>
                </c:pt>
                <c:pt idx="17">
                  <c:v>7.22</c:v>
                </c:pt>
                <c:pt idx="18">
                  <c:v>7.17</c:v>
                </c:pt>
                <c:pt idx="19">
                  <c:v>7.14</c:v>
                </c:pt>
                <c:pt idx="20">
                  <c:v>7</c:v>
                </c:pt>
                <c:pt idx="21">
                  <c:v>7.49</c:v>
                </c:pt>
                <c:pt idx="22">
                  <c:v>7.7</c:v>
                </c:pt>
                <c:pt idx="23">
                  <c:v>7.76</c:v>
                </c:pt>
                <c:pt idx="24">
                  <c:v>7.63</c:v>
                </c:pt>
                <c:pt idx="25">
                  <c:v>7.75</c:v>
                </c:pt>
                <c:pt idx="26">
                  <c:v>7.64</c:v>
                </c:pt>
                <c:pt idx="27">
                  <c:v>7.55</c:v>
                </c:pt>
                <c:pt idx="28">
                  <c:v>8.14</c:v>
                </c:pt>
                <c:pt idx="29">
                  <c:v>8.27</c:v>
                </c:pt>
                <c:pt idx="30">
                  <c:v>8.24</c:v>
                </c:pt>
                <c:pt idx="31">
                  <c:v>8.41</c:v>
                </c:pt>
                <c:pt idx="32">
                  <c:v>8.3800000000000008</c:v>
                </c:pt>
                <c:pt idx="33">
                  <c:v>8.4</c:v>
                </c:pt>
                <c:pt idx="34">
                  <c:v>8.44</c:v>
                </c:pt>
                <c:pt idx="35">
                  <c:v>8.41</c:v>
                </c:pt>
                <c:pt idx="36">
                  <c:v>8.44</c:v>
                </c:pt>
                <c:pt idx="37">
                  <c:v>8.4</c:v>
                </c:pt>
                <c:pt idx="38">
                  <c:v>8.4499999999999993</c:v>
                </c:pt>
                <c:pt idx="39">
                  <c:v>8.4499999999999993</c:v>
                </c:pt>
                <c:pt idx="40">
                  <c:v>8.44</c:v>
                </c:pt>
                <c:pt idx="41">
                  <c:v>8.49</c:v>
                </c:pt>
                <c:pt idx="42">
                  <c:v>8.36</c:v>
                </c:pt>
                <c:pt idx="43">
                  <c:v>8.32</c:v>
                </c:pt>
                <c:pt idx="44">
                  <c:v>8.33</c:v>
                </c:pt>
                <c:pt idx="45">
                  <c:v>8.39</c:v>
                </c:pt>
                <c:pt idx="46">
                  <c:v>8.35</c:v>
                </c:pt>
                <c:pt idx="47">
                  <c:v>8.32</c:v>
                </c:pt>
                <c:pt idx="48">
                  <c:v>8.2799999999999994</c:v>
                </c:pt>
                <c:pt idx="49">
                  <c:v>8.3000000000000007</c:v>
                </c:pt>
                <c:pt idx="50">
                  <c:v>8.2899999999999991</c:v>
                </c:pt>
                <c:pt idx="51">
                  <c:v>8.33</c:v>
                </c:pt>
                <c:pt idx="52">
                  <c:v>8.3800000000000008</c:v>
                </c:pt>
                <c:pt idx="53">
                  <c:v>8.4</c:v>
                </c:pt>
                <c:pt idx="54">
                  <c:v>8.1</c:v>
                </c:pt>
                <c:pt idx="55">
                  <c:v>8.15</c:v>
                </c:pt>
                <c:pt idx="56">
                  <c:v>8.1199999999999992</c:v>
                </c:pt>
                <c:pt idx="57">
                  <c:v>8.1300000000000008</c:v>
                </c:pt>
                <c:pt idx="58">
                  <c:v>8.1</c:v>
                </c:pt>
                <c:pt idx="59">
                  <c:v>8.14</c:v>
                </c:pt>
                <c:pt idx="60">
                  <c:v>7.95</c:v>
                </c:pt>
                <c:pt idx="61">
                  <c:v>7.76</c:v>
                </c:pt>
                <c:pt idx="62">
                  <c:v>7.69</c:v>
                </c:pt>
                <c:pt idx="63">
                  <c:v>7.61</c:v>
                </c:pt>
                <c:pt idx="64">
                  <c:v>7.56</c:v>
                </c:pt>
                <c:pt idx="65">
                  <c:v>7.48</c:v>
                </c:pt>
                <c:pt idx="66">
                  <c:v>7.4</c:v>
                </c:pt>
                <c:pt idx="67">
                  <c:v>7.4</c:v>
                </c:pt>
                <c:pt idx="68">
                  <c:v>7.53</c:v>
                </c:pt>
                <c:pt idx="69">
                  <c:v>7.61</c:v>
                </c:pt>
                <c:pt idx="70">
                  <c:v>7.64</c:v>
                </c:pt>
                <c:pt idx="71">
                  <c:v>7.89</c:v>
                </c:pt>
                <c:pt idx="72">
                  <c:v>7.97</c:v>
                </c:pt>
                <c:pt idx="73">
                  <c:v>7.87</c:v>
                </c:pt>
                <c:pt idx="74">
                  <c:v>7.83</c:v>
                </c:pt>
                <c:pt idx="75">
                  <c:v>7.8</c:v>
                </c:pt>
                <c:pt idx="76">
                  <c:v>7.79</c:v>
                </c:pt>
                <c:pt idx="77">
                  <c:v>7.77</c:v>
                </c:pt>
                <c:pt idx="78">
                  <c:v>7.52</c:v>
                </c:pt>
                <c:pt idx="79">
                  <c:v>7.42</c:v>
                </c:pt>
                <c:pt idx="80">
                  <c:v>7.45</c:v>
                </c:pt>
                <c:pt idx="81">
                  <c:v>7.29</c:v>
                </c:pt>
                <c:pt idx="82">
                  <c:v>7.36</c:v>
                </c:pt>
                <c:pt idx="83">
                  <c:v>7.47</c:v>
                </c:pt>
                <c:pt idx="84">
                  <c:v>7.32</c:v>
                </c:pt>
                <c:pt idx="85">
                  <c:v>7.3</c:v>
                </c:pt>
                <c:pt idx="86">
                  <c:v>7.19</c:v>
                </c:pt>
                <c:pt idx="87">
                  <c:v>7.13</c:v>
                </c:pt>
                <c:pt idx="88">
                  <c:v>7.13</c:v>
                </c:pt>
                <c:pt idx="89">
                  <c:v>7.12</c:v>
                </c:pt>
                <c:pt idx="90">
                  <c:v>7.13</c:v>
                </c:pt>
                <c:pt idx="91">
                  <c:v>7.08</c:v>
                </c:pt>
                <c:pt idx="92">
                  <c:v>7.1</c:v>
                </c:pt>
                <c:pt idx="93">
                  <c:v>6.86</c:v>
                </c:pt>
                <c:pt idx="94">
                  <c:v>6.81</c:v>
                </c:pt>
                <c:pt idx="95">
                  <c:v>6.8</c:v>
                </c:pt>
                <c:pt idx="96">
                  <c:v>6.68</c:v>
                </c:pt>
                <c:pt idx="97">
                  <c:v>6.79</c:v>
                </c:pt>
                <c:pt idx="98">
                  <c:v>6.73</c:v>
                </c:pt>
                <c:pt idx="99">
                  <c:v>6.57</c:v>
                </c:pt>
                <c:pt idx="100">
                  <c:v>6.56</c:v>
                </c:pt>
                <c:pt idx="101">
                  <c:v>6.5</c:v>
                </c:pt>
                <c:pt idx="102">
                  <c:v>6.54</c:v>
                </c:pt>
                <c:pt idx="103">
                  <c:v>6.57</c:v>
                </c:pt>
                <c:pt idx="104">
                  <c:v>6.48</c:v>
                </c:pt>
                <c:pt idx="105">
                  <c:v>6.41</c:v>
                </c:pt>
                <c:pt idx="106">
                  <c:v>6.34</c:v>
                </c:pt>
                <c:pt idx="107">
                  <c:v>6.31</c:v>
                </c:pt>
                <c:pt idx="108">
                  <c:v>6.31</c:v>
                </c:pt>
                <c:pt idx="109">
                  <c:v>6.24</c:v>
                </c:pt>
                <c:pt idx="110">
                  <c:v>6.2</c:v>
                </c:pt>
                <c:pt idx="111">
                  <c:v>6.29</c:v>
                </c:pt>
                <c:pt idx="112">
                  <c:v>6.27</c:v>
                </c:pt>
                <c:pt idx="113">
                  <c:v>6.25</c:v>
                </c:pt>
                <c:pt idx="114">
                  <c:v>6.22</c:v>
                </c:pt>
                <c:pt idx="115">
                  <c:v>6.18</c:v>
                </c:pt>
                <c:pt idx="116">
                  <c:v>6.25</c:v>
                </c:pt>
                <c:pt idx="117">
                  <c:v>6.3</c:v>
                </c:pt>
                <c:pt idx="118">
                  <c:v>6.32</c:v>
                </c:pt>
                <c:pt idx="119">
                  <c:v>6.35</c:v>
                </c:pt>
                <c:pt idx="120">
                  <c:v>6.29</c:v>
                </c:pt>
                <c:pt idx="121">
                  <c:v>6.28</c:v>
                </c:pt>
                <c:pt idx="122">
                  <c:v>6.3</c:v>
                </c:pt>
                <c:pt idx="123">
                  <c:v>6.43</c:v>
                </c:pt>
                <c:pt idx="124">
                  <c:v>6.48</c:v>
                </c:pt>
                <c:pt idx="125">
                  <c:v>6.46</c:v>
                </c:pt>
                <c:pt idx="126">
                  <c:v>6.47</c:v>
                </c:pt>
                <c:pt idx="127">
                  <c:v>6.48</c:v>
                </c:pt>
                <c:pt idx="128">
                  <c:v>6.37</c:v>
                </c:pt>
                <c:pt idx="129">
                  <c:v>6.47</c:v>
                </c:pt>
                <c:pt idx="130">
                  <c:v>6.49</c:v>
                </c:pt>
                <c:pt idx="131">
                  <c:v>6.5</c:v>
                </c:pt>
                <c:pt idx="132">
                  <c:v>6.46</c:v>
                </c:pt>
                <c:pt idx="133">
                  <c:v>6.36</c:v>
                </c:pt>
                <c:pt idx="134">
                  <c:v>6.3</c:v>
                </c:pt>
                <c:pt idx="135">
                  <c:v>6.27</c:v>
                </c:pt>
                <c:pt idx="136">
                  <c:v>6.38</c:v>
                </c:pt>
                <c:pt idx="137">
                  <c:v>6.37</c:v>
                </c:pt>
                <c:pt idx="138">
                  <c:v>6.41</c:v>
                </c:pt>
                <c:pt idx="139">
                  <c:v>6.5</c:v>
                </c:pt>
                <c:pt idx="140">
                  <c:v>6.58</c:v>
                </c:pt>
                <c:pt idx="141">
                  <c:v>6.57</c:v>
                </c:pt>
                <c:pt idx="142">
                  <c:v>6.59</c:v>
                </c:pt>
                <c:pt idx="143">
                  <c:v>6.54</c:v>
                </c:pt>
                <c:pt idx="144">
                  <c:v>6.47</c:v>
                </c:pt>
                <c:pt idx="145">
                  <c:v>6.4</c:v>
                </c:pt>
                <c:pt idx="146">
                  <c:v>6.35</c:v>
                </c:pt>
                <c:pt idx="147">
                  <c:v>6.35</c:v>
                </c:pt>
                <c:pt idx="148">
                  <c:v>6.26</c:v>
                </c:pt>
                <c:pt idx="149">
                  <c:v>6.28</c:v>
                </c:pt>
                <c:pt idx="150">
                  <c:v>6.27</c:v>
                </c:pt>
                <c:pt idx="151">
                  <c:v>6.25</c:v>
                </c:pt>
                <c:pt idx="152">
                  <c:v>6.14</c:v>
                </c:pt>
                <c:pt idx="153">
                  <c:v>6.1</c:v>
                </c:pt>
                <c:pt idx="154">
                  <c:v>6.02</c:v>
                </c:pt>
                <c:pt idx="155">
                  <c:v>5.99</c:v>
                </c:pt>
                <c:pt idx="156">
                  <c:v>5.94</c:v>
                </c:pt>
                <c:pt idx="157">
                  <c:v>5.96</c:v>
                </c:pt>
                <c:pt idx="158">
                  <c:v>6.04</c:v>
                </c:pt>
                <c:pt idx="159">
                  <c:v>6.06</c:v>
                </c:pt>
                <c:pt idx="160">
                  <c:v>6.03</c:v>
                </c:pt>
                <c:pt idx="161">
                  <c:v>6.03</c:v>
                </c:pt>
                <c:pt idx="162">
                  <c:v>6</c:v>
                </c:pt>
                <c:pt idx="163">
                  <c:v>6</c:v>
                </c:pt>
                <c:pt idx="164">
                  <c:v>5.91</c:v>
                </c:pt>
                <c:pt idx="165">
                  <c:v>5.92</c:v>
                </c:pt>
                <c:pt idx="166">
                  <c:v>5.94</c:v>
                </c:pt>
                <c:pt idx="167">
                  <c:v>5.92</c:v>
                </c:pt>
                <c:pt idx="168">
                  <c:v>5.9</c:v>
                </c:pt>
                <c:pt idx="169">
                  <c:v>6.02</c:v>
                </c:pt>
                <c:pt idx="170">
                  <c:v>6.04</c:v>
                </c:pt>
                <c:pt idx="171">
                  <c:v>6</c:v>
                </c:pt>
                <c:pt idx="172">
                  <c:v>5.9</c:v>
                </c:pt>
                <c:pt idx="173">
                  <c:v>5.95</c:v>
                </c:pt>
                <c:pt idx="174">
                  <c:v>5.9</c:v>
                </c:pt>
                <c:pt idx="175">
                  <c:v>5.68</c:v>
                </c:pt>
                <c:pt idx="176">
                  <c:v>5.58</c:v>
                </c:pt>
                <c:pt idx="177">
                  <c:v>5.53</c:v>
                </c:pt>
                <c:pt idx="178">
                  <c:v>5.5</c:v>
                </c:pt>
                <c:pt idx="179">
                  <c:v>5.51</c:v>
                </c:pt>
                <c:pt idx="180">
                  <c:v>5.53</c:v>
                </c:pt>
                <c:pt idx="181">
                  <c:v>5.55</c:v>
                </c:pt>
                <c:pt idx="182">
                  <c:v>5.53</c:v>
                </c:pt>
                <c:pt idx="183">
                  <c:v>5.53</c:v>
                </c:pt>
                <c:pt idx="184">
                  <c:v>5.57</c:v>
                </c:pt>
                <c:pt idx="185">
                  <c:v>5.54</c:v>
                </c:pt>
                <c:pt idx="186">
                  <c:v>5.54</c:v>
                </c:pt>
                <c:pt idx="187">
                  <c:v>5.57</c:v>
                </c:pt>
                <c:pt idx="188">
                  <c:v>5.51</c:v>
                </c:pt>
                <c:pt idx="189">
                  <c:v>5.43</c:v>
                </c:pt>
                <c:pt idx="190">
                  <c:v>5.34</c:v>
                </c:pt>
                <c:pt idx="191">
                  <c:v>5.36</c:v>
                </c:pt>
                <c:pt idx="192">
                  <c:v>5.29</c:v>
                </c:pt>
                <c:pt idx="193">
                  <c:v>5.21</c:v>
                </c:pt>
                <c:pt idx="194">
                  <c:v>5.21</c:v>
                </c:pt>
                <c:pt idx="195">
                  <c:v>5.2</c:v>
                </c:pt>
                <c:pt idx="196">
                  <c:v>5.26</c:v>
                </c:pt>
                <c:pt idx="197">
                  <c:v>5.25</c:v>
                </c:pt>
                <c:pt idx="198">
                  <c:v>5.3</c:v>
                </c:pt>
                <c:pt idx="199">
                  <c:v>5.34</c:v>
                </c:pt>
                <c:pt idx="200">
                  <c:v>5.29</c:v>
                </c:pt>
                <c:pt idx="201">
                  <c:v>5.24</c:v>
                </c:pt>
                <c:pt idx="202">
                  <c:v>5.2</c:v>
                </c:pt>
                <c:pt idx="203">
                  <c:v>5.13</c:v>
                </c:pt>
                <c:pt idx="204">
                  <c:v>5.0599999999999996</c:v>
                </c:pt>
                <c:pt idx="205">
                  <c:v>5.07</c:v>
                </c:pt>
                <c:pt idx="206">
                  <c:v>5.19</c:v>
                </c:pt>
                <c:pt idx="207">
                  <c:v>5.21</c:v>
                </c:pt>
                <c:pt idx="208">
                  <c:v>5.13</c:v>
                </c:pt>
                <c:pt idx="209">
                  <c:v>5.22</c:v>
                </c:pt>
                <c:pt idx="210">
                  <c:v>5.19</c:v>
                </c:pt>
                <c:pt idx="211">
                  <c:v>5.17</c:v>
                </c:pt>
                <c:pt idx="212">
                  <c:v>5.18</c:v>
                </c:pt>
                <c:pt idx="213">
                  <c:v>5.25</c:v>
                </c:pt>
                <c:pt idx="214">
                  <c:v>5.25</c:v>
                </c:pt>
                <c:pt idx="215">
                  <c:v>5.19</c:v>
                </c:pt>
                <c:pt idx="216">
                  <c:v>5.18</c:v>
                </c:pt>
                <c:pt idx="217">
                  <c:v>5.14</c:v>
                </c:pt>
                <c:pt idx="218">
                  <c:v>5.13</c:v>
                </c:pt>
                <c:pt idx="219">
                  <c:v>5.18</c:v>
                </c:pt>
                <c:pt idx="220">
                  <c:v>5.14</c:v>
                </c:pt>
                <c:pt idx="221">
                  <c:v>5.18</c:v>
                </c:pt>
                <c:pt idx="222">
                  <c:v>5.16</c:v>
                </c:pt>
                <c:pt idx="223">
                  <c:v>5.17</c:v>
                </c:pt>
                <c:pt idx="224">
                  <c:v>5</c:v>
                </c:pt>
                <c:pt idx="225">
                  <c:v>4.97</c:v>
                </c:pt>
                <c:pt idx="226">
                  <c:v>4.9800000000000004</c:v>
                </c:pt>
                <c:pt idx="227">
                  <c:v>4.9000000000000004</c:v>
                </c:pt>
                <c:pt idx="228">
                  <c:v>5.01</c:v>
                </c:pt>
                <c:pt idx="229">
                  <c:v>5.0599999999999996</c:v>
                </c:pt>
                <c:pt idx="230">
                  <c:v>5.0599999999999996</c:v>
                </c:pt>
                <c:pt idx="231">
                  <c:v>4.99</c:v>
                </c:pt>
                <c:pt idx="232">
                  <c:v>4.9800000000000004</c:v>
                </c:pt>
                <c:pt idx="233">
                  <c:v>4.9400000000000004</c:v>
                </c:pt>
                <c:pt idx="234">
                  <c:v>4.9400000000000004</c:v>
                </c:pt>
                <c:pt idx="235">
                  <c:v>5.01</c:v>
                </c:pt>
                <c:pt idx="236">
                  <c:v>5.01</c:v>
                </c:pt>
                <c:pt idx="237">
                  <c:v>4.9400000000000004</c:v>
                </c:pt>
                <c:pt idx="238">
                  <c:v>4.96</c:v>
                </c:pt>
                <c:pt idx="239">
                  <c:v>4.95</c:v>
                </c:pt>
                <c:pt idx="240">
                  <c:v>4.88</c:v>
                </c:pt>
                <c:pt idx="241">
                  <c:v>4.8600000000000003</c:v>
                </c:pt>
                <c:pt idx="242">
                  <c:v>4.9400000000000004</c:v>
                </c:pt>
                <c:pt idx="243">
                  <c:v>4.9000000000000004</c:v>
                </c:pt>
                <c:pt idx="244">
                  <c:v>4.8</c:v>
                </c:pt>
                <c:pt idx="245">
                  <c:v>4.8</c:v>
                </c:pt>
                <c:pt idx="246">
                  <c:v>4.75</c:v>
                </c:pt>
                <c:pt idx="247">
                  <c:v>4.75</c:v>
                </c:pt>
                <c:pt idx="248">
                  <c:v>4.8</c:v>
                </c:pt>
                <c:pt idx="249">
                  <c:v>4.71</c:v>
                </c:pt>
                <c:pt idx="250">
                  <c:v>4.7</c:v>
                </c:pt>
                <c:pt idx="251">
                  <c:v>4.6500000000000004</c:v>
                </c:pt>
                <c:pt idx="252">
                  <c:v>4.63</c:v>
                </c:pt>
                <c:pt idx="253">
                  <c:v>4.54</c:v>
                </c:pt>
                <c:pt idx="254">
                  <c:v>4.43</c:v>
                </c:pt>
                <c:pt idx="255">
                  <c:v>4.4800000000000004</c:v>
                </c:pt>
                <c:pt idx="256">
                  <c:v>4.49</c:v>
                </c:pt>
                <c:pt idx="257">
                  <c:v>4.43</c:v>
                </c:pt>
                <c:pt idx="258">
                  <c:v>4.42</c:v>
                </c:pt>
                <c:pt idx="259">
                  <c:v>4.3600000000000003</c:v>
                </c:pt>
                <c:pt idx="260">
                  <c:v>4.38</c:v>
                </c:pt>
                <c:pt idx="261">
                  <c:v>4.3600000000000003</c:v>
                </c:pt>
                <c:pt idx="262">
                  <c:v>4.42</c:v>
                </c:pt>
                <c:pt idx="263">
                  <c:v>4.38</c:v>
                </c:pt>
                <c:pt idx="264">
                  <c:v>4.2699999999999996</c:v>
                </c:pt>
                <c:pt idx="265">
                  <c:v>4.1900000000000004</c:v>
                </c:pt>
                <c:pt idx="266">
                  <c:v>4.1900000000000004</c:v>
                </c:pt>
                <c:pt idx="267">
                  <c:v>4.1100000000000003</c:v>
                </c:pt>
                <c:pt idx="268">
                  <c:v>4.08</c:v>
                </c:pt>
                <c:pt idx="269">
                  <c:v>4.03</c:v>
                </c:pt>
                <c:pt idx="270">
                  <c:v>4.01</c:v>
                </c:pt>
                <c:pt idx="271">
                  <c:v>4.01</c:v>
                </c:pt>
                <c:pt idx="272">
                  <c:v>3.99</c:v>
                </c:pt>
                <c:pt idx="273">
                  <c:v>3.99</c:v>
                </c:pt>
                <c:pt idx="274">
                  <c:v>3.93</c:v>
                </c:pt>
                <c:pt idx="275">
                  <c:v>3.91</c:v>
                </c:pt>
                <c:pt idx="276">
                  <c:v>3.88</c:v>
                </c:pt>
                <c:pt idx="277">
                  <c:v>3.91</c:v>
                </c:pt>
                <c:pt idx="278">
                  <c:v>3.89</c:v>
                </c:pt>
                <c:pt idx="279">
                  <c:v>3.9</c:v>
                </c:pt>
                <c:pt idx="280">
                  <c:v>3.81</c:v>
                </c:pt>
                <c:pt idx="281">
                  <c:v>3.8</c:v>
                </c:pt>
                <c:pt idx="282">
                  <c:v>3.81</c:v>
                </c:pt>
                <c:pt idx="283">
                  <c:v>3.85</c:v>
                </c:pt>
                <c:pt idx="284">
                  <c:v>3.81</c:v>
                </c:pt>
                <c:pt idx="285">
                  <c:v>3.83</c:v>
                </c:pt>
                <c:pt idx="286">
                  <c:v>3.84</c:v>
                </c:pt>
                <c:pt idx="287">
                  <c:v>3.85</c:v>
                </c:pt>
                <c:pt idx="288">
                  <c:v>3.9</c:v>
                </c:pt>
                <c:pt idx="289">
                  <c:v>3.89</c:v>
                </c:pt>
                <c:pt idx="290">
                  <c:v>3.89</c:v>
                </c:pt>
                <c:pt idx="291">
                  <c:v>3.76</c:v>
                </c:pt>
                <c:pt idx="292">
                  <c:v>3.78</c:v>
                </c:pt>
                <c:pt idx="293">
                  <c:v>3.76</c:v>
                </c:pt>
                <c:pt idx="294">
                  <c:v>3.78</c:v>
                </c:pt>
                <c:pt idx="295">
                  <c:v>3.77</c:v>
                </c:pt>
                <c:pt idx="296">
                  <c:v>3.74</c:v>
                </c:pt>
                <c:pt idx="297">
                  <c:v>3.75</c:v>
                </c:pt>
                <c:pt idx="298">
                  <c:v>3.74</c:v>
                </c:pt>
                <c:pt idx="299">
                  <c:v>3.69</c:v>
                </c:pt>
                <c:pt idx="300">
                  <c:v>3.67</c:v>
                </c:pt>
                <c:pt idx="301">
                  <c:v>3.7</c:v>
                </c:pt>
                <c:pt idx="302">
                  <c:v>3.66</c:v>
                </c:pt>
                <c:pt idx="303">
                  <c:v>3.64</c:v>
                </c:pt>
                <c:pt idx="304">
                  <c:v>3.76</c:v>
                </c:pt>
                <c:pt idx="305">
                  <c:v>3.81</c:v>
                </c:pt>
                <c:pt idx="306">
                  <c:v>3.84</c:v>
                </c:pt>
                <c:pt idx="307">
                  <c:v>3.82</c:v>
                </c:pt>
                <c:pt idx="308">
                  <c:v>3.7</c:v>
                </c:pt>
                <c:pt idx="309">
                  <c:v>3.7</c:v>
                </c:pt>
                <c:pt idx="310">
                  <c:v>3.66</c:v>
                </c:pt>
                <c:pt idx="311">
                  <c:v>3.63</c:v>
                </c:pt>
                <c:pt idx="312">
                  <c:v>3.64</c:v>
                </c:pt>
                <c:pt idx="313">
                  <c:v>3.66</c:v>
                </c:pt>
                <c:pt idx="314">
                  <c:v>3.66</c:v>
                </c:pt>
                <c:pt idx="315">
                  <c:v>3.66</c:v>
                </c:pt>
                <c:pt idx="316">
                  <c:v>3.67</c:v>
                </c:pt>
                <c:pt idx="317">
                  <c:v>3.66</c:v>
                </c:pt>
                <c:pt idx="318">
                  <c:v>3.74</c:v>
                </c:pt>
                <c:pt idx="319">
                  <c:v>3.7</c:v>
                </c:pt>
                <c:pt idx="320">
                  <c:v>3.66</c:v>
                </c:pt>
                <c:pt idx="321">
                  <c:v>3.59</c:v>
                </c:pt>
                <c:pt idx="322">
                  <c:v>3.6</c:v>
                </c:pt>
                <c:pt idx="323">
                  <c:v>3.62</c:v>
                </c:pt>
                <c:pt idx="324">
                  <c:v>3.61</c:v>
                </c:pt>
                <c:pt idx="325">
                  <c:v>3.6</c:v>
                </c:pt>
                <c:pt idx="326">
                  <c:v>3.62</c:v>
                </c:pt>
                <c:pt idx="327">
                  <c:v>3.64</c:v>
                </c:pt>
                <c:pt idx="328">
                  <c:v>3.66</c:v>
                </c:pt>
                <c:pt idx="329">
                  <c:v>3.65</c:v>
                </c:pt>
                <c:pt idx="330">
                  <c:v>3.65</c:v>
                </c:pt>
                <c:pt idx="331">
                  <c:v>3.66</c:v>
                </c:pt>
                <c:pt idx="332">
                  <c:v>3.69</c:v>
                </c:pt>
                <c:pt idx="333">
                  <c:v>3.72</c:v>
                </c:pt>
                <c:pt idx="334">
                  <c:v>3.7</c:v>
                </c:pt>
                <c:pt idx="335">
                  <c:v>3.69</c:v>
                </c:pt>
                <c:pt idx="336">
                  <c:v>3.74</c:v>
                </c:pt>
                <c:pt idx="337">
                  <c:v>3.73</c:v>
                </c:pt>
                <c:pt idx="338">
                  <c:v>3.75</c:v>
                </c:pt>
                <c:pt idx="339">
                  <c:v>3.71</c:v>
                </c:pt>
                <c:pt idx="340">
                  <c:v>3.66</c:v>
                </c:pt>
                <c:pt idx="341">
                  <c:v>3.62</c:v>
                </c:pt>
                <c:pt idx="342">
                  <c:v>3.63</c:v>
                </c:pt>
                <c:pt idx="343">
                  <c:v>3.67</c:v>
                </c:pt>
                <c:pt idx="344">
                  <c:v>3.67</c:v>
                </c:pt>
                <c:pt idx="345">
                  <c:v>3.7</c:v>
                </c:pt>
                <c:pt idx="346">
                  <c:v>3.72</c:v>
                </c:pt>
                <c:pt idx="347">
                  <c:v>3.78</c:v>
                </c:pt>
                <c:pt idx="348">
                  <c:v>3.78</c:v>
                </c:pt>
                <c:pt idx="349">
                  <c:v>3.8</c:v>
                </c:pt>
                <c:pt idx="350">
                  <c:v>3.75</c:v>
                </c:pt>
                <c:pt idx="351">
                  <c:v>3.74</c:v>
                </c:pt>
                <c:pt idx="352">
                  <c:v>3.75</c:v>
                </c:pt>
                <c:pt idx="353">
                  <c:v>3.77</c:v>
                </c:pt>
                <c:pt idx="354">
                  <c:v>3.73</c:v>
                </c:pt>
                <c:pt idx="355">
                  <c:v>3.74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</c:v>
                </c:pt>
                <c:pt idx="360">
                  <c:v>3.66</c:v>
                </c:pt>
                <c:pt idx="361">
                  <c:v>3.66</c:v>
                </c:pt>
                <c:pt idx="362">
                  <c:v>3.65</c:v>
                </c:pt>
                <c:pt idx="363">
                  <c:v>3.65</c:v>
                </c:pt>
                <c:pt idx="364">
                  <c:v>3.63</c:v>
                </c:pt>
                <c:pt idx="365">
                  <c:v>3.66</c:v>
                </c:pt>
                <c:pt idx="366">
                  <c:v>3.67</c:v>
                </c:pt>
                <c:pt idx="367">
                  <c:v>3.64</c:v>
                </c:pt>
                <c:pt idx="368">
                  <c:v>3.64</c:v>
                </c:pt>
                <c:pt idx="369">
                  <c:v>3.64</c:v>
                </c:pt>
                <c:pt idx="370">
                  <c:v>3.61</c:v>
                </c:pt>
                <c:pt idx="371">
                  <c:v>3.59</c:v>
                </c:pt>
                <c:pt idx="372">
                  <c:v>3.59</c:v>
                </c:pt>
                <c:pt idx="373">
                  <c:v>3.6</c:v>
                </c:pt>
                <c:pt idx="374">
                  <c:v>3.58</c:v>
                </c:pt>
                <c:pt idx="375">
                  <c:v>3.61</c:v>
                </c:pt>
                <c:pt idx="376">
                  <c:v>3.63</c:v>
                </c:pt>
                <c:pt idx="377">
                  <c:v>3.62</c:v>
                </c:pt>
                <c:pt idx="378">
                  <c:v>3.63</c:v>
                </c:pt>
                <c:pt idx="379">
                  <c:v>3.65</c:v>
                </c:pt>
                <c:pt idx="380">
                  <c:v>3.68</c:v>
                </c:pt>
                <c:pt idx="381">
                  <c:v>3.67</c:v>
                </c:pt>
                <c:pt idx="382">
                  <c:v>3.68</c:v>
                </c:pt>
                <c:pt idx="383">
                  <c:v>3.69</c:v>
                </c:pt>
                <c:pt idx="384">
                  <c:v>3.69</c:v>
                </c:pt>
                <c:pt idx="385">
                  <c:v>3.72</c:v>
                </c:pt>
                <c:pt idx="386">
                  <c:v>3.7</c:v>
                </c:pt>
                <c:pt idx="387">
                  <c:v>3.7</c:v>
                </c:pt>
                <c:pt idx="388">
                  <c:v>3.72</c:v>
                </c:pt>
                <c:pt idx="389">
                  <c:v>3.7</c:v>
                </c:pt>
                <c:pt idx="390">
                  <c:v>3.7</c:v>
                </c:pt>
                <c:pt idx="391">
                  <c:v>3.72</c:v>
                </c:pt>
                <c:pt idx="392">
                  <c:v>3.74</c:v>
                </c:pt>
                <c:pt idx="393">
                  <c:v>3.71</c:v>
                </c:pt>
                <c:pt idx="394">
                  <c:v>3.76</c:v>
                </c:pt>
                <c:pt idx="395">
                  <c:v>3.76</c:v>
                </c:pt>
                <c:pt idx="396">
                  <c:v>3.75</c:v>
                </c:pt>
                <c:pt idx="397">
                  <c:v>3.73</c:v>
                </c:pt>
                <c:pt idx="398">
                  <c:v>3.66</c:v>
                </c:pt>
                <c:pt idx="399">
                  <c:v>3.63</c:v>
                </c:pt>
                <c:pt idx="400">
                  <c:v>3.55</c:v>
                </c:pt>
                <c:pt idx="401">
                  <c:v>3.69</c:v>
                </c:pt>
                <c:pt idx="402">
                  <c:v>3.74</c:v>
                </c:pt>
                <c:pt idx="403">
                  <c:v>3.76</c:v>
                </c:pt>
                <c:pt idx="404">
                  <c:v>3.78</c:v>
                </c:pt>
                <c:pt idx="405">
                  <c:v>3.81</c:v>
                </c:pt>
                <c:pt idx="406">
                  <c:v>3.85</c:v>
                </c:pt>
                <c:pt idx="407">
                  <c:v>3.84</c:v>
                </c:pt>
                <c:pt idx="408">
                  <c:v>3.84</c:v>
                </c:pt>
                <c:pt idx="409">
                  <c:v>3.85</c:v>
                </c:pt>
                <c:pt idx="410">
                  <c:v>3.82</c:v>
                </c:pt>
                <c:pt idx="411">
                  <c:v>3.81</c:v>
                </c:pt>
                <c:pt idx="412">
                  <c:v>3.8</c:v>
                </c:pt>
                <c:pt idx="413">
                  <c:v>3.79</c:v>
                </c:pt>
                <c:pt idx="414">
                  <c:v>3.8</c:v>
                </c:pt>
                <c:pt idx="415">
                  <c:v>3.78</c:v>
                </c:pt>
                <c:pt idx="416">
                  <c:v>3.79</c:v>
                </c:pt>
                <c:pt idx="417">
                  <c:v>3.81</c:v>
                </c:pt>
                <c:pt idx="418">
                  <c:v>3.8</c:v>
                </c:pt>
                <c:pt idx="419">
                  <c:v>3.8</c:v>
                </c:pt>
                <c:pt idx="420">
                  <c:v>3.81</c:v>
                </c:pt>
                <c:pt idx="421">
                  <c:v>3.89</c:v>
                </c:pt>
                <c:pt idx="422">
                  <c:v>3.91</c:v>
                </c:pt>
                <c:pt idx="423">
                  <c:v>3.92</c:v>
                </c:pt>
                <c:pt idx="424">
                  <c:v>3.92</c:v>
                </c:pt>
                <c:pt idx="425">
                  <c:v>3.85</c:v>
                </c:pt>
                <c:pt idx="426">
                  <c:v>3.88</c:v>
                </c:pt>
                <c:pt idx="427">
                  <c:v>3.9</c:v>
                </c:pt>
                <c:pt idx="428">
                  <c:v>3.89</c:v>
                </c:pt>
                <c:pt idx="429">
                  <c:v>3.86</c:v>
                </c:pt>
                <c:pt idx="430">
                  <c:v>3.82</c:v>
                </c:pt>
                <c:pt idx="431">
                  <c:v>3.82</c:v>
                </c:pt>
                <c:pt idx="432">
                  <c:v>3.78</c:v>
                </c:pt>
                <c:pt idx="433">
                  <c:v>3.74</c:v>
                </c:pt>
                <c:pt idx="434">
                  <c:v>3.79</c:v>
                </c:pt>
                <c:pt idx="435">
                  <c:v>3.84</c:v>
                </c:pt>
                <c:pt idx="436">
                  <c:v>3.93</c:v>
                </c:pt>
                <c:pt idx="437">
                  <c:v>3.95</c:v>
                </c:pt>
                <c:pt idx="438">
                  <c:v>3.97</c:v>
                </c:pt>
                <c:pt idx="439">
                  <c:v>3.96</c:v>
                </c:pt>
                <c:pt idx="440">
                  <c:v>3.96</c:v>
                </c:pt>
                <c:pt idx="441">
                  <c:v>3.96</c:v>
                </c:pt>
                <c:pt idx="442">
                  <c:v>4</c:v>
                </c:pt>
                <c:pt idx="443">
                  <c:v>4.0199999999999996</c:v>
                </c:pt>
                <c:pt idx="444">
                  <c:v>4.0199999999999996</c:v>
                </c:pt>
                <c:pt idx="445">
                  <c:v>4.07</c:v>
                </c:pt>
                <c:pt idx="446">
                  <c:v>4.08</c:v>
                </c:pt>
                <c:pt idx="447">
                  <c:v>4.09</c:v>
                </c:pt>
                <c:pt idx="448">
                  <c:v>3.99</c:v>
                </c:pt>
                <c:pt idx="449">
                  <c:v>3.95</c:v>
                </c:pt>
                <c:pt idx="450">
                  <c:v>3.93</c:v>
                </c:pt>
                <c:pt idx="451">
                  <c:v>3.94</c:v>
                </c:pt>
                <c:pt idx="452">
                  <c:v>3.95</c:v>
                </c:pt>
                <c:pt idx="453">
                  <c:v>3.95</c:v>
                </c:pt>
                <c:pt idx="454">
                  <c:v>3.95</c:v>
                </c:pt>
                <c:pt idx="455">
                  <c:v>3.95</c:v>
                </c:pt>
                <c:pt idx="456">
                  <c:v>3.96</c:v>
                </c:pt>
                <c:pt idx="457">
                  <c:v>4.01</c:v>
                </c:pt>
                <c:pt idx="458">
                  <c:v>4.04</c:v>
                </c:pt>
                <c:pt idx="459">
                  <c:v>4.0199999999999996</c:v>
                </c:pt>
                <c:pt idx="460">
                  <c:v>4.05</c:v>
                </c:pt>
                <c:pt idx="461">
                  <c:v>4.04</c:v>
                </c:pt>
                <c:pt idx="462">
                  <c:v>4.0199999999999996</c:v>
                </c:pt>
                <c:pt idx="463">
                  <c:v>4.04</c:v>
                </c:pt>
                <c:pt idx="464">
                  <c:v>4.05</c:v>
                </c:pt>
                <c:pt idx="465">
                  <c:v>4.0199999999999996</c:v>
                </c:pt>
                <c:pt idx="466">
                  <c:v>3.99</c:v>
                </c:pt>
                <c:pt idx="467">
                  <c:v>3.99</c:v>
                </c:pt>
                <c:pt idx="468">
                  <c:v>4.01</c:v>
                </c:pt>
                <c:pt idx="469">
                  <c:v>4.05</c:v>
                </c:pt>
                <c:pt idx="470">
                  <c:v>4.05</c:v>
                </c:pt>
                <c:pt idx="471">
                  <c:v>4.0599999999999996</c:v>
                </c:pt>
                <c:pt idx="472">
                  <c:v>4.1100000000000003</c:v>
                </c:pt>
                <c:pt idx="473">
                  <c:v>4.1100000000000003</c:v>
                </c:pt>
                <c:pt idx="474">
                  <c:v>4.09</c:v>
                </c:pt>
                <c:pt idx="475">
                  <c:v>4.04</c:v>
                </c:pt>
                <c:pt idx="476">
                  <c:v>4.09</c:v>
                </c:pt>
                <c:pt idx="477">
                  <c:v>4.1100000000000003</c:v>
                </c:pt>
                <c:pt idx="478">
                  <c:v>4.05</c:v>
                </c:pt>
                <c:pt idx="479">
                  <c:v>4.05</c:v>
                </c:pt>
                <c:pt idx="480">
                  <c:v>4.04</c:v>
                </c:pt>
                <c:pt idx="481">
                  <c:v>4.07</c:v>
                </c:pt>
                <c:pt idx="482">
                  <c:v>4.09</c:v>
                </c:pt>
                <c:pt idx="483">
                  <c:v>4.04</c:v>
                </c:pt>
                <c:pt idx="484">
                  <c:v>4</c:v>
                </c:pt>
                <c:pt idx="485">
                  <c:v>4.0599999999999996</c:v>
                </c:pt>
                <c:pt idx="486">
                  <c:v>4.07</c:v>
                </c:pt>
                <c:pt idx="487">
                  <c:v>4.0599999999999996</c:v>
                </c:pt>
                <c:pt idx="488">
                  <c:v>4.1100000000000003</c:v>
                </c:pt>
                <c:pt idx="489">
                  <c:v>4.09</c:v>
                </c:pt>
                <c:pt idx="490">
                  <c:v>4.03</c:v>
                </c:pt>
                <c:pt idx="491">
                  <c:v>3.97</c:v>
                </c:pt>
                <c:pt idx="492">
                  <c:v>3.97</c:v>
                </c:pt>
                <c:pt idx="493">
                  <c:v>3.92</c:v>
                </c:pt>
                <c:pt idx="494">
                  <c:v>3.99</c:v>
                </c:pt>
                <c:pt idx="495">
                  <c:v>3.94</c:v>
                </c:pt>
                <c:pt idx="496">
                  <c:v>3.9</c:v>
                </c:pt>
                <c:pt idx="497">
                  <c:v>3.85</c:v>
                </c:pt>
                <c:pt idx="498">
                  <c:v>3.73</c:v>
                </c:pt>
                <c:pt idx="499">
                  <c:v>3.73</c:v>
                </c:pt>
                <c:pt idx="500">
                  <c:v>3.73</c:v>
                </c:pt>
                <c:pt idx="501">
                  <c:v>3.64</c:v>
                </c:pt>
                <c:pt idx="502">
                  <c:v>3.57</c:v>
                </c:pt>
                <c:pt idx="503">
                  <c:v>3.5</c:v>
                </c:pt>
                <c:pt idx="504">
                  <c:v>3.44</c:v>
                </c:pt>
                <c:pt idx="505">
                  <c:v>3.43</c:v>
                </c:pt>
                <c:pt idx="506">
                  <c:v>3.41</c:v>
                </c:pt>
                <c:pt idx="507">
                  <c:v>3.42</c:v>
                </c:pt>
                <c:pt idx="508">
                  <c:v>3.41</c:v>
                </c:pt>
                <c:pt idx="509">
                  <c:v>3.44</c:v>
                </c:pt>
                <c:pt idx="510">
                  <c:v>3.52</c:v>
                </c:pt>
                <c:pt idx="511">
                  <c:v>3.54</c:v>
                </c:pt>
                <c:pt idx="512">
                  <c:v>3.51</c:v>
                </c:pt>
                <c:pt idx="513">
                  <c:v>3.55</c:v>
                </c:pt>
                <c:pt idx="514">
                  <c:v>3.63</c:v>
                </c:pt>
                <c:pt idx="515">
                  <c:v>3.63</c:v>
                </c:pt>
                <c:pt idx="516">
                  <c:v>3.61</c:v>
                </c:pt>
                <c:pt idx="517">
                  <c:v>3.63</c:v>
                </c:pt>
                <c:pt idx="518">
                  <c:v>3.72</c:v>
                </c:pt>
                <c:pt idx="519">
                  <c:v>3.75</c:v>
                </c:pt>
                <c:pt idx="520">
                  <c:v>3.7</c:v>
                </c:pt>
                <c:pt idx="521">
                  <c:v>3.63</c:v>
                </c:pt>
                <c:pt idx="522">
                  <c:v>3.63</c:v>
                </c:pt>
                <c:pt idx="523">
                  <c:v>3.62</c:v>
                </c:pt>
                <c:pt idx="524">
                  <c:v>3.57</c:v>
                </c:pt>
                <c:pt idx="525">
                  <c:v>3.42</c:v>
                </c:pt>
                <c:pt idx="526">
                  <c:v>3.41</c:v>
                </c:pt>
                <c:pt idx="527">
                  <c:v>3.44</c:v>
                </c:pt>
                <c:pt idx="528">
                  <c:v>3.4</c:v>
                </c:pt>
                <c:pt idx="529">
                  <c:v>3.45</c:v>
                </c:pt>
                <c:pt idx="530">
                  <c:v>3.45</c:v>
                </c:pt>
                <c:pt idx="531">
                  <c:v>3.47</c:v>
                </c:pt>
                <c:pt idx="532">
                  <c:v>3.46</c:v>
                </c:pt>
                <c:pt idx="533">
                  <c:v>3.31</c:v>
                </c:pt>
                <c:pt idx="534">
                  <c:v>3.24</c:v>
                </c:pt>
                <c:pt idx="535">
                  <c:v>3.21</c:v>
                </c:pt>
                <c:pt idx="536">
                  <c:v>3.16</c:v>
                </c:pt>
                <c:pt idx="537">
                  <c:v>3.13</c:v>
                </c:pt>
                <c:pt idx="538">
                  <c:v>3.07</c:v>
                </c:pt>
                <c:pt idx="539">
                  <c:v>3.06</c:v>
                </c:pt>
                <c:pt idx="540">
                  <c:v>3.07</c:v>
                </c:pt>
                <c:pt idx="541">
                  <c:v>3.09</c:v>
                </c:pt>
                <c:pt idx="542">
                  <c:v>3.08</c:v>
                </c:pt>
                <c:pt idx="543">
                  <c:v>3.08</c:v>
                </c:pt>
                <c:pt idx="544">
                  <c:v>3.12</c:v>
                </c:pt>
                <c:pt idx="545">
                  <c:v>3.12</c:v>
                </c:pt>
                <c:pt idx="546">
                  <c:v>3.14</c:v>
                </c:pt>
                <c:pt idx="547">
                  <c:v>3.25</c:v>
                </c:pt>
                <c:pt idx="548">
                  <c:v>3.26</c:v>
                </c:pt>
                <c:pt idx="549">
                  <c:v>3.27</c:v>
                </c:pt>
                <c:pt idx="550">
                  <c:v>3.26</c:v>
                </c:pt>
                <c:pt idx="551">
                  <c:v>3.21</c:v>
                </c:pt>
                <c:pt idx="552">
                  <c:v>3.2</c:v>
                </c:pt>
                <c:pt idx="553">
                  <c:v>3.19</c:v>
                </c:pt>
                <c:pt idx="554">
                  <c:v>3.18</c:v>
                </c:pt>
                <c:pt idx="555">
                  <c:v>3.17</c:v>
                </c:pt>
                <c:pt idx="556">
                  <c:v>3.18</c:v>
                </c:pt>
                <c:pt idx="557">
                  <c:v>3.2</c:v>
                </c:pt>
                <c:pt idx="558">
                  <c:v>3.21</c:v>
                </c:pt>
                <c:pt idx="559">
                  <c:v>3.17</c:v>
                </c:pt>
                <c:pt idx="560">
                  <c:v>3.1</c:v>
                </c:pt>
                <c:pt idx="561">
                  <c:v>3.1</c:v>
                </c:pt>
                <c:pt idx="562">
                  <c:v>3.1</c:v>
                </c:pt>
                <c:pt idx="563">
                  <c:v>3.12</c:v>
                </c:pt>
                <c:pt idx="564">
                  <c:v>3.12</c:v>
                </c:pt>
                <c:pt idx="565">
                  <c:v>3.04</c:v>
                </c:pt>
                <c:pt idx="566">
                  <c:v>3.02</c:v>
                </c:pt>
                <c:pt idx="567">
                  <c:v>2.85</c:v>
                </c:pt>
                <c:pt idx="568">
                  <c:v>2.84</c:v>
                </c:pt>
                <c:pt idx="569">
                  <c:v>3.14</c:v>
                </c:pt>
                <c:pt idx="570">
                  <c:v>3.18</c:v>
                </c:pt>
                <c:pt idx="571">
                  <c:v>3.22</c:v>
                </c:pt>
                <c:pt idx="572">
                  <c:v>3.27</c:v>
                </c:pt>
                <c:pt idx="573">
                  <c:v>3.24</c:v>
                </c:pt>
                <c:pt idx="574">
                  <c:v>3.29</c:v>
                </c:pt>
                <c:pt idx="575">
                  <c:v>3.41</c:v>
                </c:pt>
                <c:pt idx="576">
                  <c:v>3.48</c:v>
                </c:pt>
                <c:pt idx="577">
                  <c:v>3.47</c:v>
                </c:pt>
                <c:pt idx="578">
                  <c:v>3.49</c:v>
                </c:pt>
                <c:pt idx="579">
                  <c:v>3.48</c:v>
                </c:pt>
                <c:pt idx="580">
                  <c:v>3.47</c:v>
                </c:pt>
                <c:pt idx="581">
                  <c:v>3.53</c:v>
                </c:pt>
                <c:pt idx="582">
                  <c:v>3.52</c:v>
                </c:pt>
                <c:pt idx="583">
                  <c:v>3.51</c:v>
                </c:pt>
                <c:pt idx="584">
                  <c:v>3.52</c:v>
                </c:pt>
                <c:pt idx="585">
                  <c:v>3.52</c:v>
                </c:pt>
                <c:pt idx="586">
                  <c:v>3.5</c:v>
                </c:pt>
                <c:pt idx="587">
                  <c:v>3.5</c:v>
                </c:pt>
                <c:pt idx="588">
                  <c:v>3.54</c:v>
                </c:pt>
                <c:pt idx="589">
                  <c:v>3.54</c:v>
                </c:pt>
                <c:pt idx="590">
                  <c:v>3.55</c:v>
                </c:pt>
                <c:pt idx="591">
                  <c:v>3.56</c:v>
                </c:pt>
                <c:pt idx="592">
                  <c:v>3.59</c:v>
                </c:pt>
                <c:pt idx="593">
                  <c:v>3.6</c:v>
                </c:pt>
                <c:pt idx="594">
                  <c:v>3.59</c:v>
                </c:pt>
                <c:pt idx="595">
                  <c:v>3.56</c:v>
                </c:pt>
                <c:pt idx="596">
                  <c:v>3.59</c:v>
                </c:pt>
                <c:pt idx="597">
                  <c:v>3.57</c:v>
                </c:pt>
                <c:pt idx="598">
                  <c:v>3.53</c:v>
                </c:pt>
                <c:pt idx="599">
                  <c:v>3.53</c:v>
                </c:pt>
                <c:pt idx="600">
                  <c:v>3.49</c:v>
                </c:pt>
                <c:pt idx="601">
                  <c:v>3.47</c:v>
                </c:pt>
                <c:pt idx="602">
                  <c:v>3.43</c:v>
                </c:pt>
                <c:pt idx="603">
                  <c:v>3.4</c:v>
                </c:pt>
                <c:pt idx="604">
                  <c:v>3.39</c:v>
                </c:pt>
                <c:pt idx="605">
                  <c:v>3.43</c:v>
                </c:pt>
                <c:pt idx="606">
                  <c:v>3.43</c:v>
                </c:pt>
                <c:pt idx="607">
                  <c:v>3.43</c:v>
                </c:pt>
                <c:pt idx="608">
                  <c:v>3.45</c:v>
                </c:pt>
                <c:pt idx="609">
                  <c:v>3.41</c:v>
                </c:pt>
                <c:pt idx="610">
                  <c:v>3.44</c:v>
                </c:pt>
                <c:pt idx="611">
                  <c:v>3.47</c:v>
                </c:pt>
                <c:pt idx="612">
                  <c:v>3.47</c:v>
                </c:pt>
                <c:pt idx="613">
                  <c:v>3.48</c:v>
                </c:pt>
                <c:pt idx="614">
                  <c:v>3.56</c:v>
                </c:pt>
                <c:pt idx="615">
                  <c:v>3.55</c:v>
                </c:pt>
                <c:pt idx="616">
                  <c:v>3.55</c:v>
                </c:pt>
                <c:pt idx="617">
                  <c:v>3.56</c:v>
                </c:pt>
                <c:pt idx="618">
                  <c:v>3.52</c:v>
                </c:pt>
                <c:pt idx="619">
                  <c:v>3.52</c:v>
                </c:pt>
                <c:pt idx="620">
                  <c:v>3.57</c:v>
                </c:pt>
                <c:pt idx="621">
                  <c:v>3.59</c:v>
                </c:pt>
                <c:pt idx="622">
                  <c:v>3.63</c:v>
                </c:pt>
                <c:pt idx="623">
                  <c:v>3.65</c:v>
                </c:pt>
                <c:pt idx="624">
                  <c:v>3.73</c:v>
                </c:pt>
                <c:pt idx="625">
                  <c:v>3.74</c:v>
                </c:pt>
                <c:pt idx="626">
                  <c:v>3.75</c:v>
                </c:pt>
                <c:pt idx="627">
                  <c:v>3.78</c:v>
                </c:pt>
                <c:pt idx="628">
                  <c:v>3.77</c:v>
                </c:pt>
                <c:pt idx="629">
                  <c:v>3.8</c:v>
                </c:pt>
                <c:pt idx="630">
                  <c:v>3.82</c:v>
                </c:pt>
                <c:pt idx="631">
                  <c:v>3.85</c:v>
                </c:pt>
                <c:pt idx="632">
                  <c:v>3.85</c:v>
                </c:pt>
                <c:pt idx="633">
                  <c:v>3.83</c:v>
                </c:pt>
                <c:pt idx="634">
                  <c:v>3.84</c:v>
                </c:pt>
                <c:pt idx="635">
                  <c:v>3.85</c:v>
                </c:pt>
                <c:pt idx="636">
                  <c:v>3.89</c:v>
                </c:pt>
                <c:pt idx="637">
                  <c:v>3.92</c:v>
                </c:pt>
                <c:pt idx="638">
                  <c:v>3.94</c:v>
                </c:pt>
                <c:pt idx="639">
                  <c:v>3.89</c:v>
                </c:pt>
                <c:pt idx="640">
                  <c:v>3.86</c:v>
                </c:pt>
                <c:pt idx="641">
                  <c:v>3.79</c:v>
                </c:pt>
                <c:pt idx="642">
                  <c:v>3.79</c:v>
                </c:pt>
                <c:pt idx="643">
                  <c:v>3.82</c:v>
                </c:pt>
                <c:pt idx="644">
                  <c:v>3.82</c:v>
                </c:pt>
                <c:pt idx="645">
                  <c:v>3.88</c:v>
                </c:pt>
                <c:pt idx="646">
                  <c:v>3.9</c:v>
                </c:pt>
                <c:pt idx="647">
                  <c:v>3.92</c:v>
                </c:pt>
                <c:pt idx="648">
                  <c:v>3.88</c:v>
                </c:pt>
                <c:pt idx="649">
                  <c:v>3.9</c:v>
                </c:pt>
                <c:pt idx="650">
                  <c:v>3.85</c:v>
                </c:pt>
                <c:pt idx="651">
                  <c:v>3.85</c:v>
                </c:pt>
                <c:pt idx="652">
                  <c:v>3.85</c:v>
                </c:pt>
                <c:pt idx="653">
                  <c:v>3.84</c:v>
                </c:pt>
                <c:pt idx="654">
                  <c:v>3.86</c:v>
                </c:pt>
                <c:pt idx="655">
                  <c:v>3.87</c:v>
                </c:pt>
                <c:pt idx="656">
                  <c:v>3.81</c:v>
                </c:pt>
                <c:pt idx="657">
                  <c:v>3.8</c:v>
                </c:pt>
                <c:pt idx="658">
                  <c:v>3.68</c:v>
                </c:pt>
                <c:pt idx="659">
                  <c:v>3.68</c:v>
                </c:pt>
                <c:pt idx="660">
                  <c:v>3.72</c:v>
                </c:pt>
                <c:pt idx="661">
                  <c:v>3.76</c:v>
                </c:pt>
                <c:pt idx="662">
                  <c:v>3.78</c:v>
                </c:pt>
                <c:pt idx="663">
                  <c:v>3.75</c:v>
                </c:pt>
                <c:pt idx="664">
                  <c:v>3.75</c:v>
                </c:pt>
                <c:pt idx="665">
                  <c:v>3.73</c:v>
                </c:pt>
                <c:pt idx="666">
                  <c:v>3.67</c:v>
                </c:pt>
                <c:pt idx="667">
                  <c:v>3.69</c:v>
                </c:pt>
                <c:pt idx="668">
                  <c:v>3.72</c:v>
                </c:pt>
                <c:pt idx="669">
                  <c:v>3.72</c:v>
                </c:pt>
                <c:pt idx="670">
                  <c:v>3.73</c:v>
                </c:pt>
                <c:pt idx="671">
                  <c:v>3.72</c:v>
                </c:pt>
                <c:pt idx="672">
                  <c:v>3.63</c:v>
                </c:pt>
                <c:pt idx="673">
                  <c:v>3.66</c:v>
                </c:pt>
                <c:pt idx="674">
                  <c:v>3.7</c:v>
                </c:pt>
                <c:pt idx="675">
                  <c:v>3.77</c:v>
                </c:pt>
                <c:pt idx="676">
                  <c:v>3.77</c:v>
                </c:pt>
                <c:pt idx="677">
                  <c:v>3.75</c:v>
                </c:pt>
                <c:pt idx="678">
                  <c:v>3.74</c:v>
                </c:pt>
                <c:pt idx="679">
                  <c:v>3.76</c:v>
                </c:pt>
                <c:pt idx="680">
                  <c:v>3.78</c:v>
                </c:pt>
                <c:pt idx="681">
                  <c:v>3.78</c:v>
                </c:pt>
                <c:pt idx="682">
                  <c:v>3.77</c:v>
                </c:pt>
                <c:pt idx="683">
                  <c:v>3.76</c:v>
                </c:pt>
                <c:pt idx="684">
                  <c:v>3.81</c:v>
                </c:pt>
                <c:pt idx="685">
                  <c:v>3.76</c:v>
                </c:pt>
                <c:pt idx="686">
                  <c:v>3.7</c:v>
                </c:pt>
                <c:pt idx="687">
                  <c:v>3.69</c:v>
                </c:pt>
                <c:pt idx="688">
                  <c:v>3.71</c:v>
                </c:pt>
                <c:pt idx="689">
                  <c:v>3.72</c:v>
                </c:pt>
                <c:pt idx="690">
                  <c:v>3.72</c:v>
                </c:pt>
                <c:pt idx="691">
                  <c:v>3.72</c:v>
                </c:pt>
                <c:pt idx="692">
                  <c:v>3.68</c:v>
                </c:pt>
                <c:pt idx="693">
                  <c:v>3.7</c:v>
                </c:pt>
                <c:pt idx="694">
                  <c:v>3.74</c:v>
                </c:pt>
                <c:pt idx="695">
                  <c:v>3.73</c:v>
                </c:pt>
                <c:pt idx="696">
                  <c:v>3.72</c:v>
                </c:pt>
                <c:pt idx="697">
                  <c:v>3.72</c:v>
                </c:pt>
                <c:pt idx="698">
                  <c:v>3.72</c:v>
                </c:pt>
                <c:pt idx="699">
                  <c:v>3.71</c:v>
                </c:pt>
                <c:pt idx="700">
                  <c:v>3.72</c:v>
                </c:pt>
                <c:pt idx="701">
                  <c:v>3.7</c:v>
                </c:pt>
                <c:pt idx="702">
                  <c:v>3.68</c:v>
                </c:pt>
                <c:pt idx="703">
                  <c:v>3.68</c:v>
                </c:pt>
                <c:pt idx="704">
                  <c:v>3.67</c:v>
                </c:pt>
                <c:pt idx="705">
                  <c:v>3.69</c:v>
                </c:pt>
                <c:pt idx="706">
                  <c:v>3.66</c:v>
                </c:pt>
                <c:pt idx="707">
                  <c:v>3.67</c:v>
                </c:pt>
                <c:pt idx="708">
                  <c:v>3.62</c:v>
                </c:pt>
                <c:pt idx="709">
                  <c:v>3.58</c:v>
                </c:pt>
                <c:pt idx="710">
                  <c:v>3.64</c:v>
                </c:pt>
                <c:pt idx="711">
                  <c:v>3.6</c:v>
                </c:pt>
                <c:pt idx="712">
                  <c:v>3.61</c:v>
                </c:pt>
                <c:pt idx="713">
                  <c:v>3.53</c:v>
                </c:pt>
                <c:pt idx="714">
                  <c:v>3.47</c:v>
                </c:pt>
                <c:pt idx="715">
                  <c:v>3.43</c:v>
                </c:pt>
                <c:pt idx="716">
                  <c:v>3.4</c:v>
                </c:pt>
                <c:pt idx="717">
                  <c:v>3.42</c:v>
                </c:pt>
                <c:pt idx="718">
                  <c:v>3.4</c:v>
                </c:pt>
                <c:pt idx="719">
                  <c:v>3.38</c:v>
                </c:pt>
                <c:pt idx="720">
                  <c:v>3.37</c:v>
                </c:pt>
                <c:pt idx="721">
                  <c:v>3.36</c:v>
                </c:pt>
                <c:pt idx="722">
                  <c:v>3.33</c:v>
                </c:pt>
                <c:pt idx="723">
                  <c:v>3.3</c:v>
                </c:pt>
                <c:pt idx="724">
                  <c:v>3.27</c:v>
                </c:pt>
                <c:pt idx="725">
                  <c:v>3.28</c:v>
                </c:pt>
                <c:pt idx="726">
                  <c:v>3.28</c:v>
                </c:pt>
                <c:pt idx="727">
                  <c:v>3.2</c:v>
                </c:pt>
                <c:pt idx="728">
                  <c:v>3.23</c:v>
                </c:pt>
                <c:pt idx="729">
                  <c:v>3.3</c:v>
                </c:pt>
                <c:pt idx="730">
                  <c:v>3.35</c:v>
                </c:pt>
                <c:pt idx="731">
                  <c:v>3.37</c:v>
                </c:pt>
                <c:pt idx="732">
                  <c:v>3.39</c:v>
                </c:pt>
                <c:pt idx="733">
                  <c:v>3.4</c:v>
                </c:pt>
                <c:pt idx="734">
                  <c:v>3.37</c:v>
                </c:pt>
                <c:pt idx="735">
                  <c:v>3.35</c:v>
                </c:pt>
                <c:pt idx="736">
                  <c:v>3.38</c:v>
                </c:pt>
                <c:pt idx="737">
                  <c:v>3.44</c:v>
                </c:pt>
                <c:pt idx="738">
                  <c:v>3.46</c:v>
                </c:pt>
                <c:pt idx="739">
                  <c:v>3.45</c:v>
                </c:pt>
                <c:pt idx="740">
                  <c:v>3.38</c:v>
                </c:pt>
                <c:pt idx="741">
                  <c:v>3.36</c:v>
                </c:pt>
                <c:pt idx="742">
                  <c:v>3.37</c:v>
                </c:pt>
                <c:pt idx="743">
                  <c:v>3.43</c:v>
                </c:pt>
                <c:pt idx="744">
                  <c:v>3.43</c:v>
                </c:pt>
                <c:pt idx="745">
                  <c:v>3.44</c:v>
                </c:pt>
                <c:pt idx="746">
                  <c:v>3.44</c:v>
                </c:pt>
                <c:pt idx="747">
                  <c:v>3.42</c:v>
                </c:pt>
                <c:pt idx="748">
                  <c:v>3.38</c:v>
                </c:pt>
                <c:pt idx="749">
                  <c:v>3.37</c:v>
                </c:pt>
                <c:pt idx="750">
                  <c:v>3.39</c:v>
                </c:pt>
                <c:pt idx="751">
                  <c:v>3.37</c:v>
                </c:pt>
                <c:pt idx="752">
                  <c:v>3.3</c:v>
                </c:pt>
                <c:pt idx="753">
                  <c:v>3.24</c:v>
                </c:pt>
                <c:pt idx="754">
                  <c:v>3.28</c:v>
                </c:pt>
                <c:pt idx="755">
                  <c:v>3.3</c:v>
                </c:pt>
                <c:pt idx="756">
                  <c:v>3.24</c:v>
                </c:pt>
                <c:pt idx="757">
                  <c:v>3.12</c:v>
                </c:pt>
                <c:pt idx="758">
                  <c:v>3.05</c:v>
                </c:pt>
                <c:pt idx="759">
                  <c:v>3.22</c:v>
                </c:pt>
                <c:pt idx="760">
                  <c:v>3.27</c:v>
                </c:pt>
                <c:pt idx="761">
                  <c:v>3.3</c:v>
                </c:pt>
                <c:pt idx="762">
                  <c:v>3.37</c:v>
                </c:pt>
                <c:pt idx="763">
                  <c:v>3.37</c:v>
                </c:pt>
                <c:pt idx="764">
                  <c:v>3.38</c:v>
                </c:pt>
                <c:pt idx="765">
                  <c:v>3.32</c:v>
                </c:pt>
                <c:pt idx="766">
                  <c:v>3.28</c:v>
                </c:pt>
                <c:pt idx="767">
                  <c:v>3.63</c:v>
                </c:pt>
                <c:pt idx="768">
                  <c:v>3.67</c:v>
                </c:pt>
                <c:pt idx="769">
                  <c:v>3.74</c:v>
                </c:pt>
                <c:pt idx="770">
                  <c:v>3.74</c:v>
                </c:pt>
                <c:pt idx="771">
                  <c:v>3.74</c:v>
                </c:pt>
                <c:pt idx="772">
                  <c:v>3.72</c:v>
                </c:pt>
                <c:pt idx="773">
                  <c:v>3.73</c:v>
                </c:pt>
                <c:pt idx="774">
                  <c:v>3.76</c:v>
                </c:pt>
                <c:pt idx="775">
                  <c:v>3.79</c:v>
                </c:pt>
                <c:pt idx="776">
                  <c:v>3.79</c:v>
                </c:pt>
                <c:pt idx="777">
                  <c:v>3.77</c:v>
                </c:pt>
                <c:pt idx="778">
                  <c:v>3.77</c:v>
                </c:pt>
                <c:pt idx="779">
                  <c:v>3.79</c:v>
                </c:pt>
                <c:pt idx="780">
                  <c:v>3.79</c:v>
                </c:pt>
                <c:pt idx="781">
                  <c:v>3.79</c:v>
                </c:pt>
                <c:pt idx="782">
                  <c:v>3.78</c:v>
                </c:pt>
                <c:pt idx="783">
                  <c:v>3.76</c:v>
                </c:pt>
                <c:pt idx="784">
                  <c:v>3.74</c:v>
                </c:pt>
                <c:pt idx="785">
                  <c:v>3.68</c:v>
                </c:pt>
                <c:pt idx="786">
                  <c:v>3.73</c:v>
                </c:pt>
                <c:pt idx="787">
                  <c:v>3.75</c:v>
                </c:pt>
                <c:pt idx="788">
                  <c:v>3.78</c:v>
                </c:pt>
                <c:pt idx="789">
                  <c:v>3.86</c:v>
                </c:pt>
                <c:pt idx="790">
                  <c:v>3.85</c:v>
                </c:pt>
                <c:pt idx="791">
                  <c:v>3.87</c:v>
                </c:pt>
                <c:pt idx="792">
                  <c:v>3.92</c:v>
                </c:pt>
                <c:pt idx="793">
                  <c:v>3.96</c:v>
                </c:pt>
                <c:pt idx="794">
                  <c:v>3.92</c:v>
                </c:pt>
                <c:pt idx="795">
                  <c:v>3.9</c:v>
                </c:pt>
                <c:pt idx="796">
                  <c:v>3.91</c:v>
                </c:pt>
                <c:pt idx="797">
                  <c:v>3.9</c:v>
                </c:pt>
                <c:pt idx="798">
                  <c:v>3.89</c:v>
                </c:pt>
                <c:pt idx="799">
                  <c:v>3.89</c:v>
                </c:pt>
                <c:pt idx="800">
                  <c:v>3.85</c:v>
                </c:pt>
                <c:pt idx="801">
                  <c:v>3.85</c:v>
                </c:pt>
                <c:pt idx="802">
                  <c:v>3.84</c:v>
                </c:pt>
                <c:pt idx="803">
                  <c:v>3.84</c:v>
                </c:pt>
                <c:pt idx="804">
                  <c:v>3.8</c:v>
                </c:pt>
                <c:pt idx="805">
                  <c:v>3.81</c:v>
                </c:pt>
                <c:pt idx="806">
                  <c:v>3.78</c:v>
                </c:pt>
                <c:pt idx="807">
                  <c:v>3.78</c:v>
                </c:pt>
                <c:pt idx="808">
                  <c:v>3.81</c:v>
                </c:pt>
                <c:pt idx="809">
                  <c:v>3.84</c:v>
                </c:pt>
                <c:pt idx="810">
                  <c:v>3.82</c:v>
                </c:pt>
                <c:pt idx="811">
                  <c:v>3.76</c:v>
                </c:pt>
                <c:pt idx="812">
                  <c:v>3.74</c:v>
                </c:pt>
                <c:pt idx="813">
                  <c:v>3.75</c:v>
                </c:pt>
                <c:pt idx="814">
                  <c:v>3.79</c:v>
                </c:pt>
                <c:pt idx="815">
                  <c:v>3.77</c:v>
                </c:pt>
                <c:pt idx="816">
                  <c:v>3.75</c:v>
                </c:pt>
                <c:pt idx="817">
                  <c:v>3.76</c:v>
                </c:pt>
                <c:pt idx="818">
                  <c:v>3.81</c:v>
                </c:pt>
                <c:pt idx="819">
                  <c:v>3.82</c:v>
                </c:pt>
                <c:pt idx="820">
                  <c:v>3.86</c:v>
                </c:pt>
                <c:pt idx="821">
                  <c:v>3.83</c:v>
                </c:pt>
                <c:pt idx="822">
                  <c:v>3.75</c:v>
                </c:pt>
                <c:pt idx="823">
                  <c:v>3.66</c:v>
                </c:pt>
                <c:pt idx="824">
                  <c:v>3.64</c:v>
                </c:pt>
                <c:pt idx="825">
                  <c:v>3.67</c:v>
                </c:pt>
                <c:pt idx="826">
                  <c:v>3.65</c:v>
                </c:pt>
                <c:pt idx="827">
                  <c:v>3.65</c:v>
                </c:pt>
                <c:pt idx="828">
                  <c:v>3.66</c:v>
                </c:pt>
                <c:pt idx="829">
                  <c:v>3.66</c:v>
                </c:pt>
                <c:pt idx="830">
                  <c:v>3.69</c:v>
                </c:pt>
                <c:pt idx="831">
                  <c:v>3.71</c:v>
                </c:pt>
                <c:pt idx="832">
                  <c:v>3.69</c:v>
                </c:pt>
                <c:pt idx="833">
                  <c:v>3.71</c:v>
                </c:pt>
                <c:pt idx="834">
                  <c:v>3.76</c:v>
                </c:pt>
                <c:pt idx="835">
                  <c:v>3.77</c:v>
                </c:pt>
                <c:pt idx="836">
                  <c:v>3.77</c:v>
                </c:pt>
                <c:pt idx="837">
                  <c:v>3.76</c:v>
                </c:pt>
                <c:pt idx="838">
                  <c:v>3.79</c:v>
                </c:pt>
                <c:pt idx="839">
                  <c:v>3.85</c:v>
                </c:pt>
                <c:pt idx="840">
                  <c:v>3.88</c:v>
                </c:pt>
                <c:pt idx="841">
                  <c:v>3.9</c:v>
                </c:pt>
                <c:pt idx="842">
                  <c:v>3.93</c:v>
                </c:pt>
                <c:pt idx="843">
                  <c:v>3.95</c:v>
                </c:pt>
                <c:pt idx="844">
                  <c:v>3.98</c:v>
                </c:pt>
                <c:pt idx="845">
                  <c:v>4</c:v>
                </c:pt>
                <c:pt idx="846">
                  <c:v>4.0199999999999996</c:v>
                </c:pt>
                <c:pt idx="847">
                  <c:v>4.0599999999999996</c:v>
                </c:pt>
                <c:pt idx="848">
                  <c:v>4.03</c:v>
                </c:pt>
                <c:pt idx="849">
                  <c:v>4.0599999999999996</c:v>
                </c:pt>
                <c:pt idx="850">
                  <c:v>4.08</c:v>
                </c:pt>
                <c:pt idx="851">
                  <c:v>4.1100000000000003</c:v>
                </c:pt>
                <c:pt idx="852">
                  <c:v>4.1399999999999997</c:v>
                </c:pt>
                <c:pt idx="853">
                  <c:v>4.1900000000000004</c:v>
                </c:pt>
                <c:pt idx="854">
                  <c:v>4.1900000000000004</c:v>
                </c:pt>
                <c:pt idx="855">
                  <c:v>4.1399999999999997</c:v>
                </c:pt>
                <c:pt idx="856">
                  <c:v>4.13</c:v>
                </c:pt>
                <c:pt idx="857">
                  <c:v>4.12</c:v>
                </c:pt>
                <c:pt idx="858">
                  <c:v>4.13</c:v>
                </c:pt>
                <c:pt idx="859">
                  <c:v>4.12</c:v>
                </c:pt>
                <c:pt idx="860">
                  <c:v>4.1100000000000003</c:v>
                </c:pt>
                <c:pt idx="861">
                  <c:v>4.0599999999999996</c:v>
                </c:pt>
                <c:pt idx="862">
                  <c:v>4.05</c:v>
                </c:pt>
                <c:pt idx="863">
                  <c:v>4.09</c:v>
                </c:pt>
                <c:pt idx="864">
                  <c:v>4.0999999999999996</c:v>
                </c:pt>
                <c:pt idx="865">
                  <c:v>4.1100000000000003</c:v>
                </c:pt>
                <c:pt idx="866">
                  <c:v>4.16</c:v>
                </c:pt>
                <c:pt idx="867">
                  <c:v>4.16</c:v>
                </c:pt>
                <c:pt idx="868">
                  <c:v>4.1500000000000004</c:v>
                </c:pt>
                <c:pt idx="869">
                  <c:v>4.17</c:v>
                </c:pt>
                <c:pt idx="870">
                  <c:v>4.25</c:v>
                </c:pt>
                <c:pt idx="871">
                  <c:v>4.28</c:v>
                </c:pt>
                <c:pt idx="872">
                  <c:v>4.28</c:v>
                </c:pt>
                <c:pt idx="873">
                  <c:v>4.33</c:v>
                </c:pt>
                <c:pt idx="874">
                  <c:v>4.3600000000000003</c:v>
                </c:pt>
                <c:pt idx="875">
                  <c:v>4.4000000000000004</c:v>
                </c:pt>
                <c:pt idx="876">
                  <c:v>4.45</c:v>
                </c:pt>
                <c:pt idx="877">
                  <c:v>4.47</c:v>
                </c:pt>
                <c:pt idx="878">
                  <c:v>4.51</c:v>
                </c:pt>
                <c:pt idx="879">
                  <c:v>4.54</c:v>
                </c:pt>
                <c:pt idx="880">
                  <c:v>4.55</c:v>
                </c:pt>
                <c:pt idx="881">
                  <c:v>4.62</c:v>
                </c:pt>
                <c:pt idx="882">
                  <c:v>4.68</c:v>
                </c:pt>
                <c:pt idx="883">
                  <c:v>4.63</c:v>
                </c:pt>
                <c:pt idx="884">
                  <c:v>4.63</c:v>
                </c:pt>
                <c:pt idx="885">
                  <c:v>4.63</c:v>
                </c:pt>
                <c:pt idx="886">
                  <c:v>4.63</c:v>
                </c:pt>
                <c:pt idx="887">
                  <c:v>4.62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4.66</c:v>
                </c:pt>
                <c:pt idx="892">
                  <c:v>4.6900000000000004</c:v>
                </c:pt>
                <c:pt idx="893">
                  <c:v>4.72</c:v>
                </c:pt>
                <c:pt idx="894">
                  <c:v>4.78</c:v>
                </c:pt>
                <c:pt idx="895">
                  <c:v>4.7699999999999996</c:v>
                </c:pt>
                <c:pt idx="896">
                  <c:v>4.74</c:v>
                </c:pt>
                <c:pt idx="897">
                  <c:v>4.72</c:v>
                </c:pt>
                <c:pt idx="898">
                  <c:v>4.7300000000000004</c:v>
                </c:pt>
                <c:pt idx="899">
                  <c:v>4.7699999999999996</c:v>
                </c:pt>
                <c:pt idx="900">
                  <c:v>4.7699999999999996</c:v>
                </c:pt>
                <c:pt idx="901">
                  <c:v>4.83</c:v>
                </c:pt>
                <c:pt idx="902">
                  <c:v>4.87</c:v>
                </c:pt>
                <c:pt idx="903">
                  <c:v>4.8499999999999996</c:v>
                </c:pt>
                <c:pt idx="904">
                  <c:v>4.8099999999999996</c:v>
                </c:pt>
                <c:pt idx="905">
                  <c:v>4.7699999999999996</c:v>
                </c:pt>
                <c:pt idx="906">
                  <c:v>4.79</c:v>
                </c:pt>
                <c:pt idx="907">
                  <c:v>4.78</c:v>
                </c:pt>
                <c:pt idx="908">
                  <c:v>4.78</c:v>
                </c:pt>
                <c:pt idx="909">
                  <c:v>4.9000000000000004</c:v>
                </c:pt>
                <c:pt idx="910">
                  <c:v>4.87</c:v>
                </c:pt>
                <c:pt idx="911">
                  <c:v>4.84</c:v>
                </c:pt>
                <c:pt idx="912">
                  <c:v>4.82</c:v>
                </c:pt>
                <c:pt idx="913">
                  <c:v>4.8600000000000003</c:v>
                </c:pt>
                <c:pt idx="914">
                  <c:v>4.8099999999999996</c:v>
                </c:pt>
                <c:pt idx="915">
                  <c:v>4.84</c:v>
                </c:pt>
                <c:pt idx="916">
                  <c:v>4.9000000000000004</c:v>
                </c:pt>
                <c:pt idx="917">
                  <c:v>4.93</c:v>
                </c:pt>
                <c:pt idx="918">
                  <c:v>4.96</c:v>
                </c:pt>
                <c:pt idx="919">
                  <c:v>4.93</c:v>
                </c:pt>
                <c:pt idx="920">
                  <c:v>4.9400000000000004</c:v>
                </c:pt>
                <c:pt idx="921">
                  <c:v>4.93</c:v>
                </c:pt>
                <c:pt idx="922">
                  <c:v>4.88</c:v>
                </c:pt>
                <c:pt idx="923">
                  <c:v>4.83</c:v>
                </c:pt>
                <c:pt idx="924">
                  <c:v>4.79</c:v>
                </c:pt>
                <c:pt idx="925">
                  <c:v>4.76</c:v>
                </c:pt>
                <c:pt idx="926">
                  <c:v>4.72</c:v>
                </c:pt>
                <c:pt idx="927">
                  <c:v>4.68</c:v>
                </c:pt>
                <c:pt idx="928">
                  <c:v>4.71</c:v>
                </c:pt>
                <c:pt idx="929">
                  <c:v>4.6900000000000004</c:v>
                </c:pt>
                <c:pt idx="930">
                  <c:v>4.72</c:v>
                </c:pt>
                <c:pt idx="931">
                  <c:v>4.6900000000000004</c:v>
                </c:pt>
                <c:pt idx="932">
                  <c:v>4.66</c:v>
                </c:pt>
                <c:pt idx="933">
                  <c:v>4.67</c:v>
                </c:pt>
                <c:pt idx="934">
                  <c:v>4.66</c:v>
                </c:pt>
                <c:pt idx="935">
                  <c:v>4.6500000000000004</c:v>
                </c:pt>
                <c:pt idx="936">
                  <c:v>4.66</c:v>
                </c:pt>
                <c:pt idx="937">
                  <c:v>4.7</c:v>
                </c:pt>
                <c:pt idx="938">
                  <c:v>4.6900000000000004</c:v>
                </c:pt>
                <c:pt idx="939">
                  <c:v>4.6500000000000004</c:v>
                </c:pt>
                <c:pt idx="940">
                  <c:v>4.66</c:v>
                </c:pt>
                <c:pt idx="941">
                  <c:v>4.6500000000000004</c:v>
                </c:pt>
                <c:pt idx="942">
                  <c:v>4.68</c:v>
                </c:pt>
                <c:pt idx="943">
                  <c:v>4.74</c:v>
                </c:pt>
                <c:pt idx="944">
                  <c:v>4.72</c:v>
                </c:pt>
                <c:pt idx="945">
                  <c:v>4.66</c:v>
                </c:pt>
                <c:pt idx="946">
                  <c:v>4.6100000000000003</c:v>
                </c:pt>
                <c:pt idx="947">
                  <c:v>4.67</c:v>
                </c:pt>
                <c:pt idx="948">
                  <c:v>4.76</c:v>
                </c:pt>
                <c:pt idx="949">
                  <c:v>4.75</c:v>
                </c:pt>
                <c:pt idx="950">
                  <c:v>4.72</c:v>
                </c:pt>
                <c:pt idx="951">
                  <c:v>4.79</c:v>
                </c:pt>
                <c:pt idx="952">
                  <c:v>4.83</c:v>
                </c:pt>
                <c:pt idx="953">
                  <c:v>4.8</c:v>
                </c:pt>
                <c:pt idx="954">
                  <c:v>4.8899999999999997</c:v>
                </c:pt>
                <c:pt idx="955">
                  <c:v>5.05</c:v>
                </c:pt>
                <c:pt idx="956">
                  <c:v>5.08</c:v>
                </c:pt>
                <c:pt idx="957">
                  <c:v>5.12</c:v>
                </c:pt>
                <c:pt idx="958">
                  <c:v>5.0599999999999996</c:v>
                </c:pt>
                <c:pt idx="959">
                  <c:v>5.07</c:v>
                </c:pt>
                <c:pt idx="960">
                  <c:v>5.13</c:v>
                </c:pt>
                <c:pt idx="961">
                  <c:v>5.2</c:v>
                </c:pt>
                <c:pt idx="962">
                  <c:v>5.01</c:v>
                </c:pt>
                <c:pt idx="963">
                  <c:v>5</c:v>
                </c:pt>
                <c:pt idx="964">
                  <c:v>4.96</c:v>
                </c:pt>
                <c:pt idx="965">
                  <c:v>4.9000000000000004</c:v>
                </c:pt>
                <c:pt idx="966">
                  <c:v>4.97</c:v>
                </c:pt>
                <c:pt idx="967">
                  <c:v>4.96</c:v>
                </c:pt>
                <c:pt idx="968">
                  <c:v>4.9800000000000004</c:v>
                </c:pt>
                <c:pt idx="969">
                  <c:v>5.01</c:v>
                </c:pt>
                <c:pt idx="970">
                  <c:v>5.01</c:v>
                </c:pt>
                <c:pt idx="971">
                  <c:v>5.03</c:v>
                </c:pt>
                <c:pt idx="972">
                  <c:v>4.8</c:v>
                </c:pt>
                <c:pt idx="973">
                  <c:v>4.71</c:v>
                </c:pt>
                <c:pt idx="974">
                  <c:v>4.7300000000000004</c:v>
                </c:pt>
                <c:pt idx="975">
                  <c:v>4.88</c:v>
                </c:pt>
                <c:pt idx="976">
                  <c:v>4.75</c:v>
                </c:pt>
                <c:pt idx="977">
                  <c:v>4.63</c:v>
                </c:pt>
                <c:pt idx="978">
                  <c:v>4.59</c:v>
                </c:pt>
                <c:pt idx="979">
                  <c:v>4.5999999999999996</c:v>
                </c:pt>
                <c:pt idx="980">
                  <c:v>4.58</c:v>
                </c:pt>
                <c:pt idx="981">
                  <c:v>4.5999999999999996</c:v>
                </c:pt>
                <c:pt idx="982">
                  <c:v>4.7</c:v>
                </c:pt>
                <c:pt idx="983">
                  <c:v>4.68</c:v>
                </c:pt>
                <c:pt idx="984">
                  <c:v>4.95</c:v>
                </c:pt>
                <c:pt idx="985">
                  <c:v>5.27</c:v>
                </c:pt>
                <c:pt idx="986">
                  <c:v>5.31</c:v>
                </c:pt>
                <c:pt idx="987">
                  <c:v>5.32</c:v>
                </c:pt>
                <c:pt idx="988">
                  <c:v>5.43</c:v>
                </c:pt>
                <c:pt idx="989">
                  <c:v>5.46</c:v>
                </c:pt>
                <c:pt idx="990">
                  <c:v>5.51</c:v>
                </c:pt>
                <c:pt idx="991">
                  <c:v>5.6</c:v>
                </c:pt>
                <c:pt idx="992">
                  <c:v>5.7</c:v>
                </c:pt>
                <c:pt idx="993">
                  <c:v>5.71</c:v>
                </c:pt>
                <c:pt idx="994">
                  <c:v>5.75</c:v>
                </c:pt>
                <c:pt idx="995">
                  <c:v>5.7</c:v>
                </c:pt>
                <c:pt idx="996">
                  <c:v>5.64</c:v>
                </c:pt>
                <c:pt idx="997">
                  <c:v>5.84</c:v>
                </c:pt>
                <c:pt idx="998">
                  <c:v>6.06</c:v>
                </c:pt>
                <c:pt idx="999">
                  <c:v>6.13</c:v>
                </c:pt>
                <c:pt idx="1000">
                  <c:v>6.18</c:v>
                </c:pt>
                <c:pt idx="1001">
                  <c:v>6.18</c:v>
                </c:pt>
                <c:pt idx="1002">
                  <c:v>6.22</c:v>
                </c:pt>
                <c:pt idx="1003">
                  <c:v>6.21</c:v>
                </c:pt>
                <c:pt idx="1004">
                  <c:v>6.38</c:v>
                </c:pt>
                <c:pt idx="1005">
                  <c:v>6.4</c:v>
                </c:pt>
                <c:pt idx="1006">
                  <c:v>6.43</c:v>
                </c:pt>
                <c:pt idx="1007">
                  <c:v>6.42</c:v>
                </c:pt>
                <c:pt idx="1008">
                  <c:v>6.53</c:v>
                </c:pt>
                <c:pt idx="1009">
                  <c:v>6.51</c:v>
                </c:pt>
                <c:pt idx="1010">
                  <c:v>6.51</c:v>
                </c:pt>
                <c:pt idx="1011">
                  <c:v>6.43</c:v>
                </c:pt>
                <c:pt idx="1012">
                  <c:v>6.39</c:v>
                </c:pt>
                <c:pt idx="1013">
                  <c:v>6.43</c:v>
                </c:pt>
                <c:pt idx="1014">
                  <c:v>6.53</c:v>
                </c:pt>
                <c:pt idx="1015">
                  <c:v>6.5</c:v>
                </c:pt>
                <c:pt idx="1016">
                  <c:v>6.51</c:v>
                </c:pt>
                <c:pt idx="1017">
                  <c:v>6.6</c:v>
                </c:pt>
                <c:pt idx="1018">
                  <c:v>6.58</c:v>
                </c:pt>
                <c:pt idx="1019">
                  <c:v>6.56</c:v>
                </c:pt>
                <c:pt idx="1020">
                  <c:v>6.72</c:v>
                </c:pt>
                <c:pt idx="1021">
                  <c:v>6.78</c:v>
                </c:pt>
                <c:pt idx="1022">
                  <c:v>6.78</c:v>
                </c:pt>
                <c:pt idx="1023">
                  <c:v>6.8</c:v>
                </c:pt>
                <c:pt idx="1024">
                  <c:v>6.86</c:v>
                </c:pt>
                <c:pt idx="1025">
                  <c:v>6.81</c:v>
                </c:pt>
                <c:pt idx="1026">
                  <c:v>6.67</c:v>
                </c:pt>
                <c:pt idx="1027">
                  <c:v>6.65</c:v>
                </c:pt>
                <c:pt idx="1028">
                  <c:v>6.63</c:v>
                </c:pt>
                <c:pt idx="1029">
                  <c:v>6.65</c:v>
                </c:pt>
                <c:pt idx="1030">
                  <c:v>6.65</c:v>
                </c:pt>
                <c:pt idx="1031">
                  <c:v>6.56</c:v>
                </c:pt>
                <c:pt idx="1032">
                  <c:v>6.62</c:v>
                </c:pt>
                <c:pt idx="1033">
                  <c:v>6.68</c:v>
                </c:pt>
                <c:pt idx="1034">
                  <c:v>6.68</c:v>
                </c:pt>
                <c:pt idx="1035">
                  <c:v>6.8</c:v>
                </c:pt>
                <c:pt idx="1036">
                  <c:v>6.84</c:v>
                </c:pt>
                <c:pt idx="1037">
                  <c:v>6.86</c:v>
                </c:pt>
                <c:pt idx="1038">
                  <c:v>6.87</c:v>
                </c:pt>
                <c:pt idx="1039">
                  <c:v>6.85</c:v>
                </c:pt>
                <c:pt idx="1040">
                  <c:v>6.86</c:v>
                </c:pt>
                <c:pt idx="1041">
                  <c:v>6.77</c:v>
                </c:pt>
                <c:pt idx="1042">
                  <c:v>6.81</c:v>
                </c:pt>
                <c:pt idx="1043">
                  <c:v>6.83</c:v>
                </c:pt>
                <c:pt idx="1044">
                  <c:v>6.76</c:v>
                </c:pt>
                <c:pt idx="1045">
                  <c:v>6.71</c:v>
                </c:pt>
                <c:pt idx="1046">
                  <c:v>6.62</c:v>
                </c:pt>
                <c:pt idx="1047">
                  <c:v>6.59</c:v>
                </c:pt>
                <c:pt idx="1048">
                  <c:v>6.52</c:v>
                </c:pt>
                <c:pt idx="1049">
                  <c:v>6.43</c:v>
                </c:pt>
                <c:pt idx="1050">
                  <c:v>6.37</c:v>
                </c:pt>
                <c:pt idx="1051">
                  <c:v>6.17</c:v>
                </c:pt>
                <c:pt idx="1052">
                  <c:v>6.17</c:v>
                </c:pt>
                <c:pt idx="1053">
                  <c:v>6.17</c:v>
                </c:pt>
                <c:pt idx="1054">
                  <c:v>6.16</c:v>
                </c:pt>
                <c:pt idx="1055">
                  <c:v>6.13</c:v>
                </c:pt>
                <c:pt idx="1056">
                  <c:v>6.2</c:v>
                </c:pt>
                <c:pt idx="1057">
                  <c:v>6.19</c:v>
                </c:pt>
                <c:pt idx="1058">
                  <c:v>6.2</c:v>
                </c:pt>
                <c:pt idx="1059">
                  <c:v>6.27</c:v>
                </c:pt>
                <c:pt idx="1060">
                  <c:v>6.18</c:v>
                </c:pt>
                <c:pt idx="1061">
                  <c:v>6.09</c:v>
                </c:pt>
                <c:pt idx="1062">
                  <c:v>6.12</c:v>
                </c:pt>
                <c:pt idx="1063">
                  <c:v>6.09</c:v>
                </c:pt>
                <c:pt idx="1064">
                  <c:v>6.09</c:v>
                </c:pt>
                <c:pt idx="1065">
                  <c:v>6.05</c:v>
                </c:pt>
                <c:pt idx="1066">
                  <c:v>6.01</c:v>
                </c:pt>
                <c:pt idx="1067">
                  <c:v>5.95</c:v>
                </c:pt>
                <c:pt idx="1068">
                  <c:v>5.99</c:v>
                </c:pt>
                <c:pt idx="1069">
                  <c:v>6</c:v>
                </c:pt>
                <c:pt idx="1070">
                  <c:v>5.93</c:v>
                </c:pt>
                <c:pt idx="1071">
                  <c:v>5.94</c:v>
                </c:pt>
                <c:pt idx="1072">
                  <c:v>5.93</c:v>
                </c:pt>
                <c:pt idx="1073">
                  <c:v>5.89</c:v>
                </c:pt>
                <c:pt idx="1074">
                  <c:v>5.88</c:v>
                </c:pt>
                <c:pt idx="1075">
                  <c:v>5.94</c:v>
                </c:pt>
                <c:pt idx="1076">
                  <c:v>5.99</c:v>
                </c:pt>
                <c:pt idx="1077">
                  <c:v>6.01</c:v>
                </c:pt>
                <c:pt idx="1078">
                  <c:v>5.94</c:v>
                </c:pt>
                <c:pt idx="1079">
                  <c:v>5.89</c:v>
                </c:pt>
                <c:pt idx="1080">
                  <c:v>5.91</c:v>
                </c:pt>
                <c:pt idx="1081">
                  <c:v>5.94</c:v>
                </c:pt>
                <c:pt idx="1082">
                  <c:v>5.89</c:v>
                </c:pt>
                <c:pt idx="1083">
                  <c:v>5.86</c:v>
                </c:pt>
                <c:pt idx="1084">
                  <c:v>5.86</c:v>
                </c:pt>
                <c:pt idx="1085">
                  <c:v>5.92</c:v>
                </c:pt>
                <c:pt idx="1086">
                  <c:v>5.96</c:v>
                </c:pt>
                <c:pt idx="1087">
                  <c:v>5.94</c:v>
                </c:pt>
                <c:pt idx="1088">
                  <c:v>6.03</c:v>
                </c:pt>
                <c:pt idx="1089">
                  <c:v>6.17</c:v>
                </c:pt>
                <c:pt idx="1090">
                  <c:v>6.2</c:v>
                </c:pt>
                <c:pt idx="1091">
                  <c:v>6.13</c:v>
                </c:pt>
                <c:pt idx="1092">
                  <c:v>6.1</c:v>
                </c:pt>
                <c:pt idx="1093">
                  <c:v>6.13</c:v>
                </c:pt>
                <c:pt idx="1094">
                  <c:v>6.1</c:v>
                </c:pt>
                <c:pt idx="1095">
                  <c:v>6.07</c:v>
                </c:pt>
                <c:pt idx="1096">
                  <c:v>6.12</c:v>
                </c:pt>
                <c:pt idx="1097">
                  <c:v>6.25</c:v>
                </c:pt>
                <c:pt idx="1098">
                  <c:v>6.29</c:v>
                </c:pt>
                <c:pt idx="1099">
                  <c:v>6.41</c:v>
                </c:pt>
                <c:pt idx="1100">
                  <c:v>6.49</c:v>
                </c:pt>
                <c:pt idx="1101">
                  <c:v>6.52</c:v>
                </c:pt>
                <c:pt idx="1102">
                  <c:v>6.59</c:v>
                </c:pt>
                <c:pt idx="1103">
                  <c:v>6.53</c:v>
                </c:pt>
                <c:pt idx="1104">
                  <c:v>6.51</c:v>
                </c:pt>
                <c:pt idx="1105">
                  <c:v>6.54</c:v>
                </c:pt>
                <c:pt idx="1106">
                  <c:v>6.56</c:v>
                </c:pt>
                <c:pt idx="1107">
                  <c:v>6.61</c:v>
                </c:pt>
                <c:pt idx="1108">
                  <c:v>6.59</c:v>
                </c:pt>
                <c:pt idx="1109">
                  <c:v>6.69</c:v>
                </c:pt>
                <c:pt idx="1110">
                  <c:v>6.7</c:v>
                </c:pt>
                <c:pt idx="1111">
                  <c:v>6.73</c:v>
                </c:pt>
                <c:pt idx="1112">
                  <c:v>6.71</c:v>
                </c:pt>
                <c:pt idx="1113">
                  <c:v>6.83</c:v>
                </c:pt>
                <c:pt idx="1114">
                  <c:v>6.87</c:v>
                </c:pt>
                <c:pt idx="1115">
                  <c:v>6.81</c:v>
                </c:pt>
                <c:pt idx="1116">
                  <c:v>6.74</c:v>
                </c:pt>
                <c:pt idx="1117">
                  <c:v>6.69</c:v>
                </c:pt>
                <c:pt idx="1118">
                  <c:v>6.7</c:v>
                </c:pt>
                <c:pt idx="1119">
                  <c:v>6.82</c:v>
                </c:pt>
                <c:pt idx="1120">
                  <c:v>6.77</c:v>
                </c:pt>
                <c:pt idx="1121">
                  <c:v>6.87</c:v>
                </c:pt>
                <c:pt idx="1122">
                  <c:v>6.83</c:v>
                </c:pt>
                <c:pt idx="1123">
                  <c:v>6.92</c:v>
                </c:pt>
                <c:pt idx="1124">
                  <c:v>7.04</c:v>
                </c:pt>
                <c:pt idx="1125">
                  <c:v>6.98</c:v>
                </c:pt>
                <c:pt idx="1126">
                  <c:v>6.88</c:v>
                </c:pt>
                <c:pt idx="1127">
                  <c:v>6.54</c:v>
                </c:pt>
                <c:pt idx="1128">
                  <c:v>6.61</c:v>
                </c:pt>
                <c:pt idx="1129">
                  <c:v>6.57</c:v>
                </c:pt>
                <c:pt idx="1130">
                  <c:v>6.46</c:v>
                </c:pt>
                <c:pt idx="1131">
                  <c:v>6.34</c:v>
                </c:pt>
                <c:pt idx="1132">
                  <c:v>6.17</c:v>
                </c:pt>
                <c:pt idx="1133">
                  <c:v>6.11</c:v>
                </c:pt>
                <c:pt idx="1134">
                  <c:v>6.17</c:v>
                </c:pt>
                <c:pt idx="1135">
                  <c:v>6.15</c:v>
                </c:pt>
                <c:pt idx="1136">
                  <c:v>6.11</c:v>
                </c:pt>
                <c:pt idx="1137">
                  <c:v>6.1</c:v>
                </c:pt>
                <c:pt idx="1138">
                  <c:v>6.23</c:v>
                </c:pt>
                <c:pt idx="1139">
                  <c:v>6.39</c:v>
                </c:pt>
                <c:pt idx="1140">
                  <c:v>6.46</c:v>
                </c:pt>
                <c:pt idx="1141">
                  <c:v>6.44</c:v>
                </c:pt>
                <c:pt idx="1142">
                  <c:v>6.45</c:v>
                </c:pt>
                <c:pt idx="1143">
                  <c:v>6.37</c:v>
                </c:pt>
                <c:pt idx="1144">
                  <c:v>6.39</c:v>
                </c:pt>
                <c:pt idx="1145">
                  <c:v>6.3</c:v>
                </c:pt>
                <c:pt idx="1146">
                  <c:v>6.33</c:v>
                </c:pt>
                <c:pt idx="1147">
                  <c:v>6.3</c:v>
                </c:pt>
                <c:pt idx="1148">
                  <c:v>6.31</c:v>
                </c:pt>
                <c:pt idx="1149">
                  <c:v>6.28</c:v>
                </c:pt>
                <c:pt idx="1150">
                  <c:v>6.25</c:v>
                </c:pt>
                <c:pt idx="1151">
                  <c:v>6.22</c:v>
                </c:pt>
                <c:pt idx="1152">
                  <c:v>6.35</c:v>
                </c:pt>
                <c:pt idx="1153">
                  <c:v>6.27</c:v>
                </c:pt>
                <c:pt idx="1154">
                  <c:v>6.24</c:v>
                </c:pt>
                <c:pt idx="1155">
                  <c:v>6.2</c:v>
                </c:pt>
                <c:pt idx="1156">
                  <c:v>6.1</c:v>
                </c:pt>
                <c:pt idx="1157">
                  <c:v>6.13</c:v>
                </c:pt>
                <c:pt idx="1158">
                  <c:v>6.13</c:v>
                </c:pt>
                <c:pt idx="1159">
                  <c:v>6.18</c:v>
                </c:pt>
                <c:pt idx="1160">
                  <c:v>6.22</c:v>
                </c:pt>
                <c:pt idx="1161">
                  <c:v>6.16</c:v>
                </c:pt>
                <c:pt idx="1162">
                  <c:v>6.09</c:v>
                </c:pt>
                <c:pt idx="1163">
                  <c:v>6.08</c:v>
                </c:pt>
                <c:pt idx="1164">
                  <c:v>6.06</c:v>
                </c:pt>
                <c:pt idx="1165">
                  <c:v>6.12</c:v>
                </c:pt>
                <c:pt idx="1166">
                  <c:v>6.32</c:v>
                </c:pt>
                <c:pt idx="1167">
                  <c:v>6.33</c:v>
                </c:pt>
                <c:pt idx="1168">
                  <c:v>6.28</c:v>
                </c:pt>
                <c:pt idx="1169">
                  <c:v>6.23</c:v>
                </c:pt>
                <c:pt idx="1170">
                  <c:v>6.15</c:v>
                </c:pt>
                <c:pt idx="1171">
                  <c:v>6.07</c:v>
                </c:pt>
                <c:pt idx="1172">
                  <c:v>6.04</c:v>
                </c:pt>
                <c:pt idx="1173">
                  <c:v>6.11</c:v>
                </c:pt>
                <c:pt idx="1174">
                  <c:v>6.07</c:v>
                </c:pt>
                <c:pt idx="1175">
                  <c:v>6.03</c:v>
                </c:pt>
                <c:pt idx="1176">
                  <c:v>6.05</c:v>
                </c:pt>
                <c:pt idx="1177">
                  <c:v>6.12</c:v>
                </c:pt>
                <c:pt idx="1178">
                  <c:v>6.09</c:v>
                </c:pt>
                <c:pt idx="1179">
                  <c:v>6.06</c:v>
                </c:pt>
                <c:pt idx="1180">
                  <c:v>5.88</c:v>
                </c:pt>
                <c:pt idx="1181">
                  <c:v>5.79</c:v>
                </c:pt>
                <c:pt idx="1182">
                  <c:v>5.72</c:v>
                </c:pt>
                <c:pt idx="1183">
                  <c:v>5.71</c:v>
                </c:pt>
                <c:pt idx="1184">
                  <c:v>5.7</c:v>
                </c:pt>
                <c:pt idx="1185">
                  <c:v>5.67</c:v>
                </c:pt>
                <c:pt idx="1186">
                  <c:v>5.67</c:v>
                </c:pt>
                <c:pt idx="1187">
                  <c:v>5.71</c:v>
                </c:pt>
                <c:pt idx="1188">
                  <c:v>5.78</c:v>
                </c:pt>
                <c:pt idx="1189">
                  <c:v>5.95</c:v>
                </c:pt>
                <c:pt idx="1190">
                  <c:v>6.01</c:v>
                </c:pt>
                <c:pt idx="1191">
                  <c:v>5.92</c:v>
                </c:pt>
                <c:pt idx="1192">
                  <c:v>5.83</c:v>
                </c:pt>
                <c:pt idx="1193">
                  <c:v>5.91</c:v>
                </c:pt>
                <c:pt idx="1194">
                  <c:v>5.9</c:v>
                </c:pt>
                <c:pt idx="1195">
                  <c:v>5.79</c:v>
                </c:pt>
                <c:pt idx="1196">
                  <c:v>5.73</c:v>
                </c:pt>
                <c:pt idx="1197">
                  <c:v>5.6</c:v>
                </c:pt>
                <c:pt idx="1198">
                  <c:v>5.49</c:v>
                </c:pt>
                <c:pt idx="1199">
                  <c:v>5.4</c:v>
                </c:pt>
                <c:pt idx="1200">
                  <c:v>5.45</c:v>
                </c:pt>
                <c:pt idx="1201">
                  <c:v>5.66</c:v>
                </c:pt>
                <c:pt idx="1202">
                  <c:v>5.77</c:v>
                </c:pt>
                <c:pt idx="1203">
                  <c:v>5.87</c:v>
                </c:pt>
                <c:pt idx="1204">
                  <c:v>5.95</c:v>
                </c:pt>
                <c:pt idx="1205">
                  <c:v>5.88</c:v>
                </c:pt>
                <c:pt idx="1206">
                  <c:v>5.78</c:v>
                </c:pt>
                <c:pt idx="1207">
                  <c:v>6.08</c:v>
                </c:pt>
                <c:pt idx="1208">
                  <c:v>6.31</c:v>
                </c:pt>
                <c:pt idx="1209">
                  <c:v>6.29</c:v>
                </c:pt>
                <c:pt idx="1210">
                  <c:v>6.28</c:v>
                </c:pt>
                <c:pt idx="1211">
                  <c:v>6.43</c:v>
                </c:pt>
                <c:pt idx="1212">
                  <c:v>6.51</c:v>
                </c:pt>
                <c:pt idx="1213">
                  <c:v>6.48</c:v>
                </c:pt>
                <c:pt idx="1214">
                  <c:v>6.69</c:v>
                </c:pt>
                <c:pt idx="1215">
                  <c:v>6.87</c:v>
                </c:pt>
                <c:pt idx="1216">
                  <c:v>6.92</c:v>
                </c:pt>
                <c:pt idx="1217">
                  <c:v>7.2</c:v>
                </c:pt>
                <c:pt idx="1218">
                  <c:v>7.21</c:v>
                </c:pt>
                <c:pt idx="1219">
                  <c:v>7.39</c:v>
                </c:pt>
                <c:pt idx="1220">
                  <c:v>7.61</c:v>
                </c:pt>
                <c:pt idx="1221">
                  <c:v>7.77</c:v>
                </c:pt>
                <c:pt idx="1222">
                  <c:v>7.79</c:v>
                </c:pt>
                <c:pt idx="1223">
                  <c:v>7.76</c:v>
                </c:pt>
                <c:pt idx="1224">
                  <c:v>7.8</c:v>
                </c:pt>
                <c:pt idx="1225">
                  <c:v>7.98</c:v>
                </c:pt>
                <c:pt idx="1226">
                  <c:v>8.01</c:v>
                </c:pt>
                <c:pt idx="1227">
                  <c:v>8.11</c:v>
                </c:pt>
                <c:pt idx="1228">
                  <c:v>8.18</c:v>
                </c:pt>
                <c:pt idx="1229">
                  <c:v>8.17</c:v>
                </c:pt>
                <c:pt idx="1230">
                  <c:v>8.09</c:v>
                </c:pt>
                <c:pt idx="1231">
                  <c:v>8.08</c:v>
                </c:pt>
                <c:pt idx="1232">
                  <c:v>8.19</c:v>
                </c:pt>
                <c:pt idx="1233">
                  <c:v>8.26</c:v>
                </c:pt>
                <c:pt idx="1234">
                  <c:v>8.2200000000000006</c:v>
                </c:pt>
                <c:pt idx="1235">
                  <c:v>8.2799999999999994</c:v>
                </c:pt>
                <c:pt idx="1236">
                  <c:v>8.3699999999999992</c:v>
                </c:pt>
                <c:pt idx="1237">
                  <c:v>8.3000000000000007</c:v>
                </c:pt>
                <c:pt idx="1238">
                  <c:v>8.3800000000000008</c:v>
                </c:pt>
                <c:pt idx="1239">
                  <c:v>8.39</c:v>
                </c:pt>
                <c:pt idx="1240">
                  <c:v>8.49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3344"/>
        <c:axId val="38638746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0.29524265582230441</c:v>
                </c:pt>
                <c:pt idx="1">
                  <c:v>0.31471448666360147</c:v>
                </c:pt>
                <c:pt idx="2">
                  <c:v>0.31272807511749545</c:v>
                </c:pt>
                <c:pt idx="3">
                  <c:v>0.31740214104622999</c:v>
                </c:pt>
                <c:pt idx="4">
                  <c:v>0.30894613206877281</c:v>
                </c:pt>
                <c:pt idx="5">
                  <c:v>0.35421267212700508</c:v>
                </c:pt>
                <c:pt idx="6">
                  <c:v>0.36795861338881941</c:v>
                </c:pt>
                <c:pt idx="7">
                  <c:v>0.34664193010904309</c:v>
                </c:pt>
                <c:pt idx="8">
                  <c:v>0.33780998591870598</c:v>
                </c:pt>
                <c:pt idx="9">
                  <c:v>0.38400964146863181</c:v>
                </c:pt>
                <c:pt idx="10">
                  <c:v>0.38519868474681407</c:v>
                </c:pt>
                <c:pt idx="11">
                  <c:v>0.40731206220863109</c:v>
                </c:pt>
                <c:pt idx="12">
                  <c:v>0.3949265351709994</c:v>
                </c:pt>
                <c:pt idx="13">
                  <c:v>0.41228412123837083</c:v>
                </c:pt>
                <c:pt idx="14">
                  <c:v>0.36270072780732132</c:v>
                </c:pt>
                <c:pt idx="15">
                  <c:v>0.35598054212949581</c:v>
                </c:pt>
                <c:pt idx="16">
                  <c:v>0.36201996592799041</c:v>
                </c:pt>
                <c:pt idx="17">
                  <c:v>0.37493349756947081</c:v>
                </c:pt>
                <c:pt idx="18">
                  <c:v>0.36647142758532164</c:v>
                </c:pt>
                <c:pt idx="19">
                  <c:v>0.38496274812090436</c:v>
                </c:pt>
                <c:pt idx="20">
                  <c:v>0.3696361248802757</c:v>
                </c:pt>
                <c:pt idx="21">
                  <c:v>0.47329768068137151</c:v>
                </c:pt>
                <c:pt idx="22">
                  <c:v>0.51925427575862648</c:v>
                </c:pt>
                <c:pt idx="23">
                  <c:v>0.53050101795115434</c:v>
                </c:pt>
                <c:pt idx="24">
                  <c:v>0.51331569062515725</c:v>
                </c:pt>
                <c:pt idx="25">
                  <c:v>0.53591993695485196</c:v>
                </c:pt>
                <c:pt idx="26">
                  <c:v>0.53717479383238753</c:v>
                </c:pt>
                <c:pt idx="27">
                  <c:v>0.52732883015393339</c:v>
                </c:pt>
                <c:pt idx="28">
                  <c:v>0.65467346180100372</c:v>
                </c:pt>
                <c:pt idx="29">
                  <c:v>0.66791562441709906</c:v>
                </c:pt>
                <c:pt idx="30">
                  <c:v>0.67035991639835746</c:v>
                </c:pt>
                <c:pt idx="31">
                  <c:v>0.69991434474041092</c:v>
                </c:pt>
                <c:pt idx="32">
                  <c:v>0.73339122723369521</c:v>
                </c:pt>
                <c:pt idx="33">
                  <c:v>0.74200057839705158</c:v>
                </c:pt>
                <c:pt idx="34">
                  <c:v>0.74566166935464684</c:v>
                </c:pt>
                <c:pt idx="35">
                  <c:v>0.72167104760130196</c:v>
                </c:pt>
                <c:pt idx="36">
                  <c:v>0.74566166935464684</c:v>
                </c:pt>
                <c:pt idx="37">
                  <c:v>0.7285148572196064</c:v>
                </c:pt>
                <c:pt idx="38">
                  <c:v>0.73420561516367167</c:v>
                </c:pt>
                <c:pt idx="39">
                  <c:v>0.72975537806882818</c:v>
                </c:pt>
                <c:pt idx="40">
                  <c:v>0.70588507570304859</c:v>
                </c:pt>
                <c:pt idx="41">
                  <c:v>0.72019622799796235</c:v>
                </c:pt>
                <c:pt idx="42">
                  <c:v>0.69424421128565361</c:v>
                </c:pt>
                <c:pt idx="43">
                  <c:v>0.74374620058892904</c:v>
                </c:pt>
                <c:pt idx="44">
                  <c:v>0.73668466097614982</c:v>
                </c:pt>
                <c:pt idx="45">
                  <c:v>0.75826734937091278</c:v>
                </c:pt>
                <c:pt idx="46">
                  <c:v>0.7408069766361105</c:v>
                </c:pt>
                <c:pt idx="47">
                  <c:v>0.73917207205280921</c:v>
                </c:pt>
                <c:pt idx="48">
                  <c:v>0.74463312215527688</c:v>
                </c:pt>
                <c:pt idx="49">
                  <c:v>0.74418846973706954</c:v>
                </c:pt>
                <c:pt idx="50">
                  <c:v>0.74671767225181673</c:v>
                </c:pt>
                <c:pt idx="51">
                  <c:v>0.77863137203394661</c:v>
                </c:pt>
                <c:pt idx="52">
                  <c:v>0.79891449225502731</c:v>
                </c:pt>
                <c:pt idx="53">
                  <c:v>0.78865553942487909</c:v>
                </c:pt>
                <c:pt idx="54">
                  <c:v>0.74401808522063961</c:v>
                </c:pt>
                <c:pt idx="55">
                  <c:v>0.76422242454632949</c:v>
                </c:pt>
                <c:pt idx="56">
                  <c:v>0.70236989349156131</c:v>
                </c:pt>
                <c:pt idx="57">
                  <c:v>0.68243402250532226</c:v>
                </c:pt>
                <c:pt idx="58">
                  <c:v>0.66350084241645013</c:v>
                </c:pt>
                <c:pt idx="59">
                  <c:v>0.68013614777536469</c:v>
                </c:pt>
                <c:pt idx="60">
                  <c:v>0.69389403853702869</c:v>
                </c:pt>
                <c:pt idx="61">
                  <c:v>0.65417916431436995</c:v>
                </c:pt>
                <c:pt idx="62">
                  <c:v>0.65710729961793612</c:v>
                </c:pt>
                <c:pt idx="63">
                  <c:v>0.65350156885614075</c:v>
                </c:pt>
                <c:pt idx="64">
                  <c:v>0.63848317796181076</c:v>
                </c:pt>
                <c:pt idx="65">
                  <c:v>0.61298495919186446</c:v>
                </c:pt>
                <c:pt idx="66">
                  <c:v>0.59626313863469871</c:v>
                </c:pt>
                <c:pt idx="67">
                  <c:v>0.59626313863469871</c:v>
                </c:pt>
                <c:pt idx="68">
                  <c:v>0.61916014002830788</c:v>
                </c:pt>
                <c:pt idx="69">
                  <c:v>0.64026233050939696</c:v>
                </c:pt>
                <c:pt idx="70">
                  <c:v>0.61226854513310458</c:v>
                </c:pt>
                <c:pt idx="71">
                  <c:v>0.68133011288061907</c:v>
                </c:pt>
                <c:pt idx="72">
                  <c:v>0.71636800952893231</c:v>
                </c:pt>
                <c:pt idx="73">
                  <c:v>0.7277280414272097</c:v>
                </c:pt>
                <c:pt idx="74">
                  <c:v>0.71435049703526599</c:v>
                </c:pt>
                <c:pt idx="75">
                  <c:v>0.69858441267366156</c:v>
                </c:pt>
                <c:pt idx="76">
                  <c:v>0.70106627097868845</c:v>
                </c:pt>
                <c:pt idx="77">
                  <c:v>0.70140664233177019</c:v>
                </c:pt>
                <c:pt idx="78">
                  <c:v>0.63881019739032541</c:v>
                </c:pt>
                <c:pt idx="79">
                  <c:v>0.60896062280192742</c:v>
                </c:pt>
                <c:pt idx="80">
                  <c:v>0.60670826610861661</c:v>
                </c:pt>
                <c:pt idx="81">
                  <c:v>0.57750925004441656</c:v>
                </c:pt>
                <c:pt idx="82">
                  <c:v>0.59212514123400861</c:v>
                </c:pt>
                <c:pt idx="83">
                  <c:v>0.61089194305773642</c:v>
                </c:pt>
                <c:pt idx="84">
                  <c:v>0.5672315863986358</c:v>
                </c:pt>
                <c:pt idx="85">
                  <c:v>0.55103095821678461</c:v>
                </c:pt>
                <c:pt idx="86">
                  <c:v>0.53658887222683771</c:v>
                </c:pt>
                <c:pt idx="87">
                  <c:v>0.52830902060298524</c:v>
                </c:pt>
                <c:pt idx="88">
                  <c:v>0.50892463337038629</c:v>
                </c:pt>
                <c:pt idx="89">
                  <c:v>0.51074378541713339</c:v>
                </c:pt>
                <c:pt idx="90">
                  <c:v>0.5051219372576049</c:v>
                </c:pt>
                <c:pt idx="91">
                  <c:v>0.51037585624693982</c:v>
                </c:pt>
                <c:pt idx="92">
                  <c:v>0.53406213874171005</c:v>
                </c:pt>
                <c:pt idx="93">
                  <c:v>0.50041098420375518</c:v>
                </c:pt>
                <c:pt idx="94">
                  <c:v>0.48625990632919114</c:v>
                </c:pt>
                <c:pt idx="95">
                  <c:v>0.46908097668687171</c:v>
                </c:pt>
                <c:pt idx="96">
                  <c:v>0.44500938936056039</c:v>
                </c:pt>
                <c:pt idx="97">
                  <c:v>0.45600582980661214</c:v>
                </c:pt>
                <c:pt idx="98">
                  <c:v>0.43694134671844992</c:v>
                </c:pt>
                <c:pt idx="99">
                  <c:v>0.38558354495402941</c:v>
                </c:pt>
                <c:pt idx="100">
                  <c:v>0.38369415502769028</c:v>
                </c:pt>
                <c:pt idx="101">
                  <c:v>0.36598268205359308</c:v>
                </c:pt>
                <c:pt idx="102">
                  <c:v>0.38980697970609618</c:v>
                </c:pt>
                <c:pt idx="103">
                  <c:v>0.3989086267376547</c:v>
                </c:pt>
                <c:pt idx="104">
                  <c:v>0.37838317693576268</c:v>
                </c:pt>
                <c:pt idx="105">
                  <c:v>0.35873892805491953</c:v>
                </c:pt>
                <c:pt idx="106">
                  <c:v>0.35836320485108925</c:v>
                </c:pt>
                <c:pt idx="107">
                  <c:v>0.34953397066425529</c:v>
                </c:pt>
                <c:pt idx="108">
                  <c:v>0.34325611783726379</c:v>
                </c:pt>
                <c:pt idx="109">
                  <c:v>0.32726305086348562</c:v>
                </c:pt>
                <c:pt idx="110">
                  <c:v>0.31695683676061043</c:v>
                </c:pt>
                <c:pt idx="111">
                  <c:v>0.35855205850915373</c:v>
                </c:pt>
                <c:pt idx="112">
                  <c:v>0.36781450016676648</c:v>
                </c:pt>
                <c:pt idx="113">
                  <c:v>0.36394945101909432</c:v>
                </c:pt>
                <c:pt idx="114">
                  <c:v>0.36144944137550611</c:v>
                </c:pt>
                <c:pt idx="115">
                  <c:v>0.35373353284646031</c:v>
                </c:pt>
                <c:pt idx="116">
                  <c:v>0.37394781990839615</c:v>
                </c:pt>
                <c:pt idx="117">
                  <c:v>0.37362705308282196</c:v>
                </c:pt>
                <c:pt idx="118">
                  <c:v>0.37416644395295295</c:v>
                </c:pt>
                <c:pt idx="119">
                  <c:v>0.39016894139894504</c:v>
                </c:pt>
                <c:pt idx="120">
                  <c:v>0.37839882434706668</c:v>
                </c:pt>
                <c:pt idx="121">
                  <c:v>0.37644386527351759</c:v>
                </c:pt>
                <c:pt idx="122">
                  <c:v>0.39063222048723589</c:v>
                </c:pt>
                <c:pt idx="123">
                  <c:v>0.42378309906881317</c:v>
                </c:pt>
                <c:pt idx="124">
                  <c:v>0.43392814184827971</c:v>
                </c:pt>
                <c:pt idx="125">
                  <c:v>0.42622538003338956</c:v>
                </c:pt>
                <c:pt idx="126">
                  <c:v>0.43556993542076289</c:v>
                </c:pt>
                <c:pt idx="127">
                  <c:v>0.42663974045510744</c:v>
                </c:pt>
                <c:pt idx="128">
                  <c:v>0.39756900981967291</c:v>
                </c:pt>
                <c:pt idx="129">
                  <c:v>0.42102708334175465</c:v>
                </c:pt>
                <c:pt idx="130">
                  <c:v>0.42145258703659721</c:v>
                </c:pt>
                <c:pt idx="131">
                  <c:v>0.4163332698416633</c:v>
                </c:pt>
                <c:pt idx="132">
                  <c:v>0.39801018121098458</c:v>
                </c:pt>
                <c:pt idx="133">
                  <c:v>0.38192477941699199</c:v>
                </c:pt>
                <c:pt idx="134">
                  <c:v>0.36699460507280285</c:v>
                </c:pt>
                <c:pt idx="135">
                  <c:v>0.35797941751364903</c:v>
                </c:pt>
                <c:pt idx="136">
                  <c:v>0.37909332998334722</c:v>
                </c:pt>
                <c:pt idx="137">
                  <c:v>0.36728413810801996</c:v>
                </c:pt>
                <c:pt idx="138">
                  <c:v>0.38154138898154516</c:v>
                </c:pt>
                <c:pt idx="139">
                  <c:v>0.3989605910071426</c:v>
                </c:pt>
                <c:pt idx="140">
                  <c:v>0.40765031587238237</c:v>
                </c:pt>
                <c:pt idx="141">
                  <c:v>0.41260700672868567</c:v>
                </c:pt>
                <c:pt idx="142">
                  <c:v>0.41652108078260286</c:v>
                </c:pt>
                <c:pt idx="143">
                  <c:v>0.39990119183317607</c:v>
                </c:pt>
                <c:pt idx="144">
                  <c:v>0.37976950079848409</c:v>
                </c:pt>
                <c:pt idx="145">
                  <c:v>0.37629640054848007</c:v>
                </c:pt>
                <c:pt idx="146">
                  <c:v>0.35070056855120102</c:v>
                </c:pt>
                <c:pt idx="147">
                  <c:v>0.35070056855120102</c:v>
                </c:pt>
                <c:pt idx="148">
                  <c:v>0.33708272816084506</c:v>
                </c:pt>
                <c:pt idx="149">
                  <c:v>0.34706904578574455</c:v>
                </c:pt>
                <c:pt idx="150">
                  <c:v>0.36781450016676648</c:v>
                </c:pt>
                <c:pt idx="151">
                  <c:v>0.37394781990839615</c:v>
                </c:pt>
                <c:pt idx="152">
                  <c:v>0.37950658019140726</c:v>
                </c:pt>
                <c:pt idx="153">
                  <c:v>0.32584258307187014</c:v>
                </c:pt>
                <c:pt idx="154">
                  <c:v>0.29611616017787445</c:v>
                </c:pt>
                <c:pt idx="155">
                  <c:v>0.28498126997316314</c:v>
                </c:pt>
                <c:pt idx="156">
                  <c:v>0.27055502282823324</c:v>
                </c:pt>
                <c:pt idx="157">
                  <c:v>0.26584872974233259</c:v>
                </c:pt>
                <c:pt idx="158">
                  <c:v>0.26883683580611317</c:v>
                </c:pt>
                <c:pt idx="159">
                  <c:v>0.27499677461485389</c:v>
                </c:pt>
                <c:pt idx="160">
                  <c:v>0.26981641704334247</c:v>
                </c:pt>
                <c:pt idx="161">
                  <c:v>0.26712128850935096</c:v>
                </c:pt>
                <c:pt idx="162">
                  <c:v>0.27005998735067405</c:v>
                </c:pt>
                <c:pt idx="163">
                  <c:v>0.27279122654836985</c:v>
                </c:pt>
                <c:pt idx="164">
                  <c:v>0.25990489019933016</c:v>
                </c:pt>
                <c:pt idx="165">
                  <c:v>0.26433412482372204</c:v>
                </c:pt>
                <c:pt idx="166">
                  <c:v>0.26509315779981069</c:v>
                </c:pt>
                <c:pt idx="167">
                  <c:v>0.26705780064763612</c:v>
                </c:pt>
                <c:pt idx="168">
                  <c:v>0.26086581494104449</c:v>
                </c:pt>
                <c:pt idx="169">
                  <c:v>0.27627847163309699</c:v>
                </c:pt>
                <c:pt idx="170">
                  <c:v>0.28256332720817279</c:v>
                </c:pt>
                <c:pt idx="171">
                  <c:v>0.27554343973094209</c:v>
                </c:pt>
                <c:pt idx="172">
                  <c:v>0.25551718509838228</c:v>
                </c:pt>
                <c:pt idx="173">
                  <c:v>0.24319295486560938</c:v>
                </c:pt>
                <c:pt idx="174">
                  <c:v>0.22999591386756393</c:v>
                </c:pt>
                <c:pt idx="175">
                  <c:v>0.19274162849565379</c:v>
                </c:pt>
                <c:pt idx="176">
                  <c:v>0.17746086205363559</c:v>
                </c:pt>
                <c:pt idx="177">
                  <c:v>0.18513965859689024</c:v>
                </c:pt>
                <c:pt idx="178">
                  <c:v>0.17395310207050102</c:v>
                </c:pt>
                <c:pt idx="179">
                  <c:v>0.17119070537247766</c:v>
                </c:pt>
                <c:pt idx="180">
                  <c:v>0.17635176479783649</c:v>
                </c:pt>
                <c:pt idx="181">
                  <c:v>0.18601508339258077</c:v>
                </c:pt>
                <c:pt idx="182">
                  <c:v>0.19193275626947096</c:v>
                </c:pt>
                <c:pt idx="183">
                  <c:v>0.19193275626947096</c:v>
                </c:pt>
                <c:pt idx="184">
                  <c:v>0.20778551041002991</c:v>
                </c:pt>
                <c:pt idx="185">
                  <c:v>0.21258813118150036</c:v>
                </c:pt>
                <c:pt idx="186">
                  <c:v>0.20051803078884492</c:v>
                </c:pt>
                <c:pt idx="187">
                  <c:v>0.1936762178319798</c:v>
                </c:pt>
                <c:pt idx="188">
                  <c:v>0.16490836736742415</c:v>
                </c:pt>
                <c:pt idx="189">
                  <c:v>0.14929527723822625</c:v>
                </c:pt>
                <c:pt idx="190">
                  <c:v>0.13295027748802624</c:v>
                </c:pt>
                <c:pt idx="191">
                  <c:v>0.13755484141133476</c:v>
                </c:pt>
                <c:pt idx="192">
                  <c:v>0.12797657388737882</c:v>
                </c:pt>
                <c:pt idx="193">
                  <c:v>0.11730607587942461</c:v>
                </c:pt>
                <c:pt idx="194">
                  <c:v>0.1105226101799483</c:v>
                </c:pt>
                <c:pt idx="195">
                  <c:v>0.10597670716318822</c:v>
                </c:pt>
                <c:pt idx="196">
                  <c:v>0.11357778874523143</c:v>
                </c:pt>
                <c:pt idx="197">
                  <c:v>0.1041669121335751</c:v>
                </c:pt>
                <c:pt idx="198">
                  <c:v>0.10875072450880187</c:v>
                </c:pt>
                <c:pt idx="199">
                  <c:v>0.11212090496233093</c:v>
                </c:pt>
                <c:pt idx="200">
                  <c:v>0.12263368764955515</c:v>
                </c:pt>
                <c:pt idx="201">
                  <c:v>0.12303947695673489</c:v>
                </c:pt>
                <c:pt idx="202">
                  <c:v>0.12123148158266993</c:v>
                </c:pt>
                <c:pt idx="203">
                  <c:v>0.11028300508020003</c:v>
                </c:pt>
                <c:pt idx="204">
                  <c:v>9.9739000340085496E-2</c:v>
                </c:pt>
                <c:pt idx="205">
                  <c:v>0.10098994640032771</c:v>
                </c:pt>
                <c:pt idx="206">
                  <c:v>0.11640518003448506</c:v>
                </c:pt>
                <c:pt idx="207">
                  <c:v>0.11904445338702184</c:v>
                </c:pt>
                <c:pt idx="208">
                  <c:v>0.10694570984701633</c:v>
                </c:pt>
                <c:pt idx="209">
                  <c:v>0.11013774726888985</c:v>
                </c:pt>
                <c:pt idx="210">
                  <c:v>0.10153968375282611</c:v>
                </c:pt>
                <c:pt idx="211">
                  <c:v>0.10224306893937746</c:v>
                </c:pt>
                <c:pt idx="212">
                  <c:v>9.8754376360580529E-2</c:v>
                </c:pt>
                <c:pt idx="213">
                  <c:v>0.10899723965824799</c:v>
                </c:pt>
                <c:pt idx="214">
                  <c:v>0.11229877193926084</c:v>
                </c:pt>
                <c:pt idx="215">
                  <c:v>0.10153968375282611</c:v>
                </c:pt>
                <c:pt idx="216">
                  <c:v>9.8754376360580529E-2</c:v>
                </c:pt>
                <c:pt idx="217">
                  <c:v>9.8555242081058009E-2</c:v>
                </c:pt>
                <c:pt idx="218">
                  <c:v>0.10206641202384341</c:v>
                </c:pt>
                <c:pt idx="219">
                  <c:v>0.1083579849592009</c:v>
                </c:pt>
                <c:pt idx="220">
                  <c:v>0.10012525745209204</c:v>
                </c:pt>
                <c:pt idx="221">
                  <c:v>9.8754376360580529E-2</c:v>
                </c:pt>
                <c:pt idx="222">
                  <c:v>9.6337987644421183E-2</c:v>
                </c:pt>
                <c:pt idx="223">
                  <c:v>9.6009272158712106E-2</c:v>
                </c:pt>
                <c:pt idx="224">
                  <c:v>6.979043796596246E-2</c:v>
                </c:pt>
                <c:pt idx="225">
                  <c:v>6.6646960919108558E-2</c:v>
                </c:pt>
                <c:pt idx="226">
                  <c:v>7.0250885619875678E-2</c:v>
                </c:pt>
                <c:pt idx="227">
                  <c:v>6.8201635501093802E-2</c:v>
                </c:pt>
                <c:pt idx="228">
                  <c:v>7.3470737320692203E-2</c:v>
                </c:pt>
                <c:pt idx="229">
                  <c:v>7.6235279824437868E-2</c:v>
                </c:pt>
                <c:pt idx="230">
                  <c:v>8.4572501955676907E-2</c:v>
                </c:pt>
                <c:pt idx="231">
                  <c:v>7.6664164653396955E-2</c:v>
                </c:pt>
                <c:pt idx="232">
                  <c:v>7.6922531243987236E-2</c:v>
                </c:pt>
                <c:pt idx="233">
                  <c:v>6.8584406396932543E-2</c:v>
                </c:pt>
                <c:pt idx="234">
                  <c:v>6.6040918345366656E-2</c:v>
                </c:pt>
                <c:pt idx="235">
                  <c:v>8.029013447701526E-2</c:v>
                </c:pt>
                <c:pt idx="236">
                  <c:v>8.6028098313832152E-2</c:v>
                </c:pt>
                <c:pt idx="237">
                  <c:v>6.9878951994317443E-2</c:v>
                </c:pt>
                <c:pt idx="238">
                  <c:v>7.0716986686588088E-2</c:v>
                </c:pt>
                <c:pt idx="239">
                  <c:v>7.0952187529274124E-2</c:v>
                </c:pt>
                <c:pt idx="240">
                  <c:v>5.7545344172000336E-2</c:v>
                </c:pt>
                <c:pt idx="241">
                  <c:v>5.7915976073312961E-2</c:v>
                </c:pt>
                <c:pt idx="242">
                  <c:v>7.3855057810466168E-2</c:v>
                </c:pt>
                <c:pt idx="243">
                  <c:v>7.7636363026273469E-2</c:v>
                </c:pt>
                <c:pt idx="244">
                  <c:v>6.6571089267721567E-2</c:v>
                </c:pt>
                <c:pt idx="245">
                  <c:v>7.3272090478727722E-2</c:v>
                </c:pt>
                <c:pt idx="246">
                  <c:v>5.8814641990135287E-2</c:v>
                </c:pt>
                <c:pt idx="247">
                  <c:v>6.5090199459432008E-2</c:v>
                </c:pt>
                <c:pt idx="248">
                  <c:v>7.6067449307654314E-2</c:v>
                </c:pt>
                <c:pt idx="249">
                  <c:v>7.2780533505815398E-2</c:v>
                </c:pt>
                <c:pt idx="250">
                  <c:v>8.9591379086782733E-2</c:v>
                </c:pt>
                <c:pt idx="251">
                  <c:v>8.3303179128241103E-2</c:v>
                </c:pt>
                <c:pt idx="252">
                  <c:v>8.083362594694779E-2</c:v>
                </c:pt>
                <c:pt idx="253">
                  <c:v>8.3582999524916574E-2</c:v>
                </c:pt>
                <c:pt idx="254">
                  <c:v>8.065480923550325E-2</c:v>
                </c:pt>
                <c:pt idx="255">
                  <c:v>9.9240116318087768E-2</c:v>
                </c:pt>
                <c:pt idx="256">
                  <c:v>0.11192045449755338</c:v>
                </c:pt>
                <c:pt idx="257">
                  <c:v>0.10497809835734266</c:v>
                </c:pt>
                <c:pt idx="258">
                  <c:v>0.10731607300786102</c:v>
                </c:pt>
                <c:pt idx="259">
                  <c:v>9.6718152254188422E-2</c:v>
                </c:pt>
                <c:pt idx="260">
                  <c:v>0.10144247193304098</c:v>
                </c:pt>
                <c:pt idx="261">
                  <c:v>9.3125372845153917E-2</c:v>
                </c:pt>
                <c:pt idx="262">
                  <c:v>8.7522856867580448E-2</c:v>
                </c:pt>
                <c:pt idx="263">
                  <c:v>7.9009290235792035E-2</c:v>
                </c:pt>
                <c:pt idx="264">
                  <c:v>6.9781406427157494E-2</c:v>
                </c:pt>
                <c:pt idx="265">
                  <c:v>5.4717184295738727E-2</c:v>
                </c:pt>
                <c:pt idx="266">
                  <c:v>4.4788103833586355E-2</c:v>
                </c:pt>
                <c:pt idx="267">
                  <c:v>3.7000175013375262E-2</c:v>
                </c:pt>
                <c:pt idx="268">
                  <c:v>3.6310495879363421E-2</c:v>
                </c:pt>
                <c:pt idx="269">
                  <c:v>2.9824475895071884E-2</c:v>
                </c:pt>
                <c:pt idx="270">
                  <c:v>2.0515259253186063E-2</c:v>
                </c:pt>
                <c:pt idx="271">
                  <c:v>1.8278855221695846E-2</c:v>
                </c:pt>
                <c:pt idx="272">
                  <c:v>2.0627372687079377E-2</c:v>
                </c:pt>
                <c:pt idx="273">
                  <c:v>2.6478611334339836E-2</c:v>
                </c:pt>
                <c:pt idx="274">
                  <c:v>2.177710940735679E-2</c:v>
                </c:pt>
                <c:pt idx="275">
                  <c:v>2.1090958054982727E-2</c:v>
                </c:pt>
                <c:pt idx="276">
                  <c:v>2.2932096791493065E-2</c:v>
                </c:pt>
                <c:pt idx="277">
                  <c:v>4.0828541935329164E-2</c:v>
                </c:pt>
                <c:pt idx="278">
                  <c:v>3.9944332039881354E-2</c:v>
                </c:pt>
                <c:pt idx="279">
                  <c:v>3.7507680422494319E-2</c:v>
                </c:pt>
                <c:pt idx="280">
                  <c:v>3.3130433221317507E-2</c:v>
                </c:pt>
                <c:pt idx="281">
                  <c:v>2.7155991614969191E-2</c:v>
                </c:pt>
                <c:pt idx="282">
                  <c:v>2.8029079172446979E-2</c:v>
                </c:pt>
                <c:pt idx="283">
                  <c:v>2.9612376361298525E-2</c:v>
                </c:pt>
                <c:pt idx="284">
                  <c:v>2.706831616081817E-2</c:v>
                </c:pt>
                <c:pt idx="285">
                  <c:v>4.5830472945722199E-2</c:v>
                </c:pt>
                <c:pt idx="286">
                  <c:v>5.6673969165326327E-2</c:v>
                </c:pt>
                <c:pt idx="287">
                  <c:v>6.248306438149942E-2</c:v>
                </c:pt>
                <c:pt idx="288">
                  <c:v>7.7600376236027752E-2</c:v>
                </c:pt>
                <c:pt idx="289">
                  <c:v>8.1533130655418465E-2</c:v>
                </c:pt>
                <c:pt idx="290">
                  <c:v>9.2961272836284664E-2</c:v>
                </c:pt>
                <c:pt idx="291">
                  <c:v>7.5168068507324826E-2</c:v>
                </c:pt>
                <c:pt idx="292">
                  <c:v>7.6292164817955407E-2</c:v>
                </c:pt>
                <c:pt idx="293">
                  <c:v>6.9913590355997812E-2</c:v>
                </c:pt>
                <c:pt idx="294">
                  <c:v>7.4506248800759775E-2</c:v>
                </c:pt>
                <c:pt idx="295">
                  <c:v>7.3067128362539868E-2</c:v>
                </c:pt>
                <c:pt idx="296">
                  <c:v>6.2208602900898122E-2</c:v>
                </c:pt>
                <c:pt idx="297">
                  <c:v>6.3547731275713365E-2</c:v>
                </c:pt>
                <c:pt idx="298">
                  <c:v>5.9061989947227576E-2</c:v>
                </c:pt>
                <c:pt idx="299">
                  <c:v>3.8077815365201127E-2</c:v>
                </c:pt>
                <c:pt idx="300">
                  <c:v>3.4830152967288801E-2</c:v>
                </c:pt>
                <c:pt idx="301">
                  <c:v>3.6751478015275701E-2</c:v>
                </c:pt>
                <c:pt idx="302">
                  <c:v>3.3819161209529554E-2</c:v>
                </c:pt>
                <c:pt idx="303">
                  <c:v>3.7588159221844476E-2</c:v>
                </c:pt>
                <c:pt idx="304">
                  <c:v>5.2639071489541514E-2</c:v>
                </c:pt>
                <c:pt idx="305">
                  <c:v>6.0403968223375112E-2</c:v>
                </c:pt>
                <c:pt idx="306">
                  <c:v>6.5923173733924798E-2</c:v>
                </c:pt>
                <c:pt idx="307">
                  <c:v>6.4863303167780648E-2</c:v>
                </c:pt>
                <c:pt idx="308">
                  <c:v>4.8230984605036123E-2</c:v>
                </c:pt>
                <c:pt idx="309">
                  <c:v>4.551648378019852E-2</c:v>
                </c:pt>
                <c:pt idx="310">
                  <c:v>3.9742864806965948E-2</c:v>
                </c:pt>
                <c:pt idx="311">
                  <c:v>4.1479422326054026E-2</c:v>
                </c:pt>
                <c:pt idx="312">
                  <c:v>5.2324497121966761E-2</c:v>
                </c:pt>
                <c:pt idx="313">
                  <c:v>5.4861327779901006E-2</c:v>
                </c:pt>
                <c:pt idx="314">
                  <c:v>5.4861327779901006E-2</c:v>
                </c:pt>
                <c:pt idx="315">
                  <c:v>5.1890134182352624E-2</c:v>
                </c:pt>
                <c:pt idx="316">
                  <c:v>5.3140657840734802E-2</c:v>
                </c:pt>
                <c:pt idx="317">
                  <c:v>6.4398983139660124E-2</c:v>
                </c:pt>
                <c:pt idx="318">
                  <c:v>7.9519880230792025E-2</c:v>
                </c:pt>
                <c:pt idx="319">
                  <c:v>0.1083579849592011</c:v>
                </c:pt>
                <c:pt idx="320">
                  <c:v>0.10357005011982486</c:v>
                </c:pt>
                <c:pt idx="321">
                  <c:v>4.0841709135959782E-2</c:v>
                </c:pt>
                <c:pt idx="322">
                  <c:v>3.694720746842238E-2</c:v>
                </c:pt>
                <c:pt idx="323">
                  <c:v>3.4320001023064803E-2</c:v>
                </c:pt>
                <c:pt idx="324">
                  <c:v>2.7916295392511267E-2</c:v>
                </c:pt>
                <c:pt idx="325">
                  <c:v>3.0110728142846131E-2</c:v>
                </c:pt>
                <c:pt idx="326">
                  <c:v>2.6814185761577819E-2</c:v>
                </c:pt>
                <c:pt idx="327">
                  <c:v>1.7804980797544247E-2</c:v>
                </c:pt>
                <c:pt idx="328">
                  <c:v>1.4064719219289205E-2</c:v>
                </c:pt>
                <c:pt idx="329">
                  <c:v>1.4098353807230837E-2</c:v>
                </c:pt>
                <c:pt idx="330">
                  <c:v>1.2766592465537518E-2</c:v>
                </c:pt>
                <c:pt idx="331">
                  <c:v>1.4064719219289205E-2</c:v>
                </c:pt>
                <c:pt idx="332">
                  <c:v>1.6805435301699694E-2</c:v>
                </c:pt>
                <c:pt idx="333">
                  <c:v>1.4541878797069391E-2</c:v>
                </c:pt>
                <c:pt idx="334">
                  <c:v>1.3932437180464942E-2</c:v>
                </c:pt>
                <c:pt idx="335">
                  <c:v>1.3965173661874875E-2</c:v>
                </c:pt>
                <c:pt idx="336">
                  <c:v>1.6586487295269656E-2</c:v>
                </c:pt>
                <c:pt idx="337">
                  <c:v>1.5904024514143838E-2</c:v>
                </c:pt>
                <c:pt idx="338">
                  <c:v>1.8811984164573602E-2</c:v>
                </c:pt>
                <c:pt idx="339">
                  <c:v>1.598525884158758E-2</c:v>
                </c:pt>
                <c:pt idx="340">
                  <c:v>1.0302318122444589E-2</c:v>
                </c:pt>
                <c:pt idx="341">
                  <c:v>8.1922798601872966E-3</c:v>
                </c:pt>
                <c:pt idx="342">
                  <c:v>8.1810143831412014E-3</c:v>
                </c:pt>
                <c:pt idx="343">
                  <c:v>9.7209804362273135E-3</c:v>
                </c:pt>
                <c:pt idx="344">
                  <c:v>8.136648839144606E-3</c:v>
                </c:pt>
                <c:pt idx="345">
                  <c:v>9.1322658493049498E-3</c:v>
                </c:pt>
                <c:pt idx="346">
                  <c:v>1.0761029290980049E-2</c:v>
                </c:pt>
                <c:pt idx="347">
                  <c:v>1.6416625525640851E-2</c:v>
                </c:pt>
                <c:pt idx="348">
                  <c:v>1.4336643228637496E-2</c:v>
                </c:pt>
                <c:pt idx="349">
                  <c:v>1.7056199689187666E-2</c:v>
                </c:pt>
                <c:pt idx="350">
                  <c:v>1.6543589133104827E-2</c:v>
                </c:pt>
                <c:pt idx="351">
                  <c:v>1.5863819596654106E-2</c:v>
                </c:pt>
                <c:pt idx="352">
                  <c:v>1.9605045666634034E-2</c:v>
                </c:pt>
                <c:pt idx="353">
                  <c:v>2.2826472599424542E-2</c:v>
                </c:pt>
                <c:pt idx="354">
                  <c:v>2.3107614028954709E-2</c:v>
                </c:pt>
                <c:pt idx="355">
                  <c:v>2.6723779773577511E-2</c:v>
                </c:pt>
                <c:pt idx="356">
                  <c:v>2.9499076287076122E-2</c:v>
                </c:pt>
                <c:pt idx="357">
                  <c:v>2.6464344985373135E-2</c:v>
                </c:pt>
                <c:pt idx="358">
                  <c:v>2.7333236405677416E-2</c:v>
                </c:pt>
                <c:pt idx="359">
                  <c:v>2.0717708485006075E-2</c:v>
                </c:pt>
                <c:pt idx="360">
                  <c:v>1.6193283170681406E-2</c:v>
                </c:pt>
                <c:pt idx="361">
                  <c:v>1.9297313720962276E-2</c:v>
                </c:pt>
                <c:pt idx="362">
                  <c:v>1.6235757399778044E-2</c:v>
                </c:pt>
                <c:pt idx="363">
                  <c:v>1.4098353807230837E-2</c:v>
                </c:pt>
                <c:pt idx="364">
                  <c:v>1.2823743685317112E-2</c:v>
                </c:pt>
                <c:pt idx="365">
                  <c:v>1.4064719219289205E-2</c:v>
                </c:pt>
                <c:pt idx="366">
                  <c:v>9.7209804362273135E-3</c:v>
                </c:pt>
                <c:pt idx="367">
                  <c:v>8.6862387831292461E-3</c:v>
                </c:pt>
                <c:pt idx="368">
                  <c:v>8.6862387831292461E-3</c:v>
                </c:pt>
                <c:pt idx="369">
                  <c:v>8.1698191864438396E-3</c:v>
                </c:pt>
                <c:pt idx="370">
                  <c:v>8.7255585092881841E-3</c:v>
                </c:pt>
                <c:pt idx="371">
                  <c:v>7.7185235511403327E-3</c:v>
                </c:pt>
                <c:pt idx="372">
                  <c:v>5.439139498080614E-3</c:v>
                </c:pt>
                <c:pt idx="373">
                  <c:v>5.0332722385647557E-3</c:v>
                </c:pt>
                <c:pt idx="374">
                  <c:v>2.9478457598577138E-3</c:v>
                </c:pt>
                <c:pt idx="375">
                  <c:v>3.2654961729777616E-3</c:v>
                </c:pt>
                <c:pt idx="376">
                  <c:v>1.6800431905680357E-3</c:v>
                </c:pt>
                <c:pt idx="377">
                  <c:v>1.2639681486360144E-3</c:v>
                </c:pt>
                <c:pt idx="378">
                  <c:v>1.2702611790764724E-3</c:v>
                </c:pt>
                <c:pt idx="379">
                  <c:v>1.1000547495165882E-3</c:v>
                </c:pt>
                <c:pt idx="380">
                  <c:v>1.9361466135316826E-3</c:v>
                </c:pt>
                <c:pt idx="381">
                  <c:v>1.112523380336537E-3</c:v>
                </c:pt>
                <c:pt idx="382">
                  <c:v>9.5025737295499439E-4</c:v>
                </c:pt>
                <c:pt idx="383">
                  <c:v>6.6137566494825777E-4</c:v>
                </c:pt>
                <c:pt idx="384">
                  <c:v>6.6137566494825777E-4</c:v>
                </c:pt>
                <c:pt idx="385">
                  <c:v>1.5227773903728722E-3</c:v>
                </c:pt>
                <c:pt idx="386">
                  <c:v>9.6251143219538537E-4</c:v>
                </c:pt>
                <c:pt idx="387">
                  <c:v>8.0790027866878115E-4</c:v>
                </c:pt>
                <c:pt idx="388">
                  <c:v>5.5123648579860499E-4</c:v>
                </c:pt>
                <c:pt idx="389">
                  <c:v>1.0826571390885255E-4</c:v>
                </c:pt>
                <c:pt idx="390">
                  <c:v>2.8259979870745922E-5</c:v>
                </c:pt>
                <c:pt idx="391">
                  <c:v>5.5123648579860499E-4</c:v>
                </c:pt>
                <c:pt idx="392">
                  <c:v>1.3382678383997402E-3</c:v>
                </c:pt>
                <c:pt idx="393">
                  <c:v>2.1930276238158199E-3</c:v>
                </c:pt>
                <c:pt idx="394">
                  <c:v>3.6260694596355193E-3</c:v>
                </c:pt>
                <c:pt idx="395">
                  <c:v>2.7386853328114345E-3</c:v>
                </c:pt>
                <c:pt idx="396">
                  <c:v>2.467042608303723E-3</c:v>
                </c:pt>
                <c:pt idx="397">
                  <c:v>8.258149006504801E-4</c:v>
                </c:pt>
                <c:pt idx="398">
                  <c:v>2.1627239428753948E-5</c:v>
                </c:pt>
                <c:pt idx="399">
                  <c:v>7.5604593850704454E-5</c:v>
                </c:pt>
                <c:pt idx="400">
                  <c:v>4.2946904087636672E-4</c:v>
                </c:pt>
                <c:pt idx="401">
                  <c:v>1.6419398881585171E-4</c:v>
                </c:pt>
                <c:pt idx="402">
                  <c:v>1.5347886274504746E-3</c:v>
                </c:pt>
                <c:pt idx="403">
                  <c:v>1.9811155672774475E-3</c:v>
                </c:pt>
                <c:pt idx="404">
                  <c:v>2.4815119719124213E-3</c:v>
                </c:pt>
                <c:pt idx="405">
                  <c:v>3.6385914146926843E-3</c:v>
                </c:pt>
                <c:pt idx="406">
                  <c:v>4.2994091807021118E-3</c:v>
                </c:pt>
                <c:pt idx="407">
                  <c:v>3.6459587362512834E-3</c:v>
                </c:pt>
                <c:pt idx="408">
                  <c:v>5.7770781515638575E-3</c:v>
                </c:pt>
                <c:pt idx="409">
                  <c:v>6.5992871887219709E-3</c:v>
                </c:pt>
                <c:pt idx="410">
                  <c:v>1.1130584595351514E-2</c:v>
                </c:pt>
                <c:pt idx="411">
                  <c:v>1.0584366882822363E-2</c:v>
                </c:pt>
                <c:pt idx="412">
                  <c:v>7.9997486067003177E-3</c:v>
                </c:pt>
                <c:pt idx="413">
                  <c:v>5.7928808203405431E-3</c:v>
                </c:pt>
                <c:pt idx="414">
                  <c:v>5.3935764287088052E-3</c:v>
                </c:pt>
                <c:pt idx="415">
                  <c:v>5.796094360291962E-3</c:v>
                </c:pt>
                <c:pt idx="416">
                  <c:v>6.2053579520713322E-3</c:v>
                </c:pt>
                <c:pt idx="417">
                  <c:v>7.9896551267319912E-3</c:v>
                </c:pt>
                <c:pt idx="418">
                  <c:v>1.0603504626933087E-2</c:v>
                </c:pt>
                <c:pt idx="419">
                  <c:v>9.513763662206829E-3</c:v>
                </c:pt>
                <c:pt idx="420">
                  <c:v>8.4767810755481312E-3</c:v>
                </c:pt>
                <c:pt idx="421">
                  <c:v>1.2734988131145425E-2</c:v>
                </c:pt>
                <c:pt idx="422">
                  <c:v>1.32924886815633E-2</c:v>
                </c:pt>
                <c:pt idx="423">
                  <c:v>1.4527939117141911E-2</c:v>
                </c:pt>
                <c:pt idx="424">
                  <c:v>2.1031647567807635E-2</c:v>
                </c:pt>
                <c:pt idx="425">
                  <c:v>1.4107243168728309E-2</c:v>
                </c:pt>
                <c:pt idx="426">
                  <c:v>1.3378681226065966E-2</c:v>
                </c:pt>
                <c:pt idx="427">
                  <c:v>1.0417359551086513E-2</c:v>
                </c:pt>
                <c:pt idx="428">
                  <c:v>9.8998662284051197E-3</c:v>
                </c:pt>
                <c:pt idx="429">
                  <c:v>9.4236058720224298E-3</c:v>
                </c:pt>
                <c:pt idx="430">
                  <c:v>7.9796213785479509E-3</c:v>
                </c:pt>
                <c:pt idx="431">
                  <c:v>7.0552239498887599E-3</c:v>
                </c:pt>
                <c:pt idx="432">
                  <c:v>4.6463193504431262E-3</c:v>
                </c:pt>
                <c:pt idx="433">
                  <c:v>3.3091851182370595E-3</c:v>
                </c:pt>
                <c:pt idx="434">
                  <c:v>5.3956271739271019E-3</c:v>
                </c:pt>
                <c:pt idx="435">
                  <c:v>7.9597309924068788E-3</c:v>
                </c:pt>
                <c:pt idx="436">
                  <c:v>9.8355124354233252E-3</c:v>
                </c:pt>
                <c:pt idx="437">
                  <c:v>1.3796977710424497E-2</c:v>
                </c:pt>
                <c:pt idx="438">
                  <c:v>1.920918117549714E-2</c:v>
                </c:pt>
                <c:pt idx="439">
                  <c:v>1.9260299891656923E-2</c:v>
                </c:pt>
                <c:pt idx="440">
                  <c:v>1.7789174436780075E-2</c:v>
                </c:pt>
                <c:pt idx="441">
                  <c:v>1.7078379024419572E-2</c:v>
                </c:pt>
                <c:pt idx="442">
                  <c:v>1.9806229929792415E-2</c:v>
                </c:pt>
                <c:pt idx="443">
                  <c:v>2.1234944900445089E-2</c:v>
                </c:pt>
                <c:pt idx="444">
                  <c:v>2.4502600676377339E-2</c:v>
                </c:pt>
                <c:pt idx="445">
                  <c:v>2.6723779773577511E-2</c:v>
                </c:pt>
                <c:pt idx="446">
                  <c:v>2.4079371340399069E-2</c:v>
                </c:pt>
                <c:pt idx="447">
                  <c:v>2.5696298938453391E-2</c:v>
                </c:pt>
                <c:pt idx="448">
                  <c:v>1.9107941489914501E-2</c:v>
                </c:pt>
                <c:pt idx="449">
                  <c:v>1.6423915721946691E-2</c:v>
                </c:pt>
                <c:pt idx="450">
                  <c:v>1.5148605882774203E-2</c:v>
                </c:pt>
                <c:pt idx="451">
                  <c:v>1.6464164892298832E-2</c:v>
                </c:pt>
                <c:pt idx="452">
                  <c:v>1.6423915721946691E-2</c:v>
                </c:pt>
                <c:pt idx="453">
                  <c:v>1.7834714289573488E-2</c:v>
                </c:pt>
                <c:pt idx="454">
                  <c:v>1.9311755393931502E-2</c:v>
                </c:pt>
                <c:pt idx="455">
                  <c:v>1.9311755393931502E-2</c:v>
                </c:pt>
                <c:pt idx="456">
                  <c:v>2.0798334987362829E-2</c:v>
                </c:pt>
                <c:pt idx="457">
                  <c:v>2.2900375012839074E-2</c:v>
                </c:pt>
                <c:pt idx="458">
                  <c:v>2.7870786571266522E-2</c:v>
                </c:pt>
                <c:pt idx="459">
                  <c:v>2.5361886163410671E-2</c:v>
                </c:pt>
                <c:pt idx="460">
                  <c:v>3.2546602875133654E-2</c:v>
                </c:pt>
                <c:pt idx="461">
                  <c:v>3.573831709544998E-2</c:v>
                </c:pt>
                <c:pt idx="462">
                  <c:v>2.8043567091707612E-2</c:v>
                </c:pt>
                <c:pt idx="463">
                  <c:v>3.3662988225416725E-2</c:v>
                </c:pt>
                <c:pt idx="464">
                  <c:v>3.3552356752098264E-2</c:v>
                </c:pt>
                <c:pt idx="465">
                  <c:v>3.9262608898778154E-2</c:v>
                </c:pt>
                <c:pt idx="466">
                  <c:v>4.3181069516819E-2</c:v>
                </c:pt>
                <c:pt idx="467">
                  <c:v>4.8134115579223237E-2</c:v>
                </c:pt>
                <c:pt idx="468">
                  <c:v>5.4372784154228387E-2</c:v>
                </c:pt>
                <c:pt idx="469">
                  <c:v>5.6282934015783721E-2</c:v>
                </c:pt>
                <c:pt idx="470">
                  <c:v>5.9100218397813403E-2</c:v>
                </c:pt>
                <c:pt idx="471">
                  <c:v>6.3237754083468614E-2</c:v>
                </c:pt>
                <c:pt idx="472">
                  <c:v>7.1115128654576323E-2</c:v>
                </c:pt>
                <c:pt idx="473">
                  <c:v>7.2708949052803257E-2</c:v>
                </c:pt>
                <c:pt idx="474">
                  <c:v>7.4931715981643457E-2</c:v>
                </c:pt>
                <c:pt idx="475">
                  <c:v>7.3162751288895711E-2</c:v>
                </c:pt>
                <c:pt idx="476">
                  <c:v>8.5216644443408762E-2</c:v>
                </c:pt>
                <c:pt idx="477">
                  <c:v>8.6285256377684347E-2</c:v>
                </c:pt>
                <c:pt idx="478">
                  <c:v>7.7861856107117225E-2</c:v>
                </c:pt>
                <c:pt idx="479">
                  <c:v>9.225190477410794E-2</c:v>
                </c:pt>
                <c:pt idx="480">
                  <c:v>8.5221063915206507E-2</c:v>
                </c:pt>
                <c:pt idx="481">
                  <c:v>7.7219765491271158E-2</c:v>
                </c:pt>
                <c:pt idx="482">
                  <c:v>7.1689280419448428E-2</c:v>
                </c:pt>
                <c:pt idx="483">
                  <c:v>6.2248185613789468E-2</c:v>
                </c:pt>
                <c:pt idx="484">
                  <c:v>5.4582208277729048E-2</c:v>
                </c:pt>
                <c:pt idx="485">
                  <c:v>6.0305340641390509E-2</c:v>
                </c:pt>
                <c:pt idx="486">
                  <c:v>6.5994614785828701E-2</c:v>
                </c:pt>
                <c:pt idx="487">
                  <c:v>6.7801151820831601E-2</c:v>
                </c:pt>
                <c:pt idx="488">
                  <c:v>6.9543615108484128E-2</c:v>
                </c:pt>
                <c:pt idx="489">
                  <c:v>5.8195489903662113E-2</c:v>
                </c:pt>
                <c:pt idx="490">
                  <c:v>4.8691586817517674E-2</c:v>
                </c:pt>
                <c:pt idx="491">
                  <c:v>4.3495512940210562E-2</c:v>
                </c:pt>
                <c:pt idx="492">
                  <c:v>5.2465872584218927E-2</c:v>
                </c:pt>
                <c:pt idx="493">
                  <c:v>4.9423779211220174E-2</c:v>
                </c:pt>
                <c:pt idx="494">
                  <c:v>5.6189100273821339E-2</c:v>
                </c:pt>
                <c:pt idx="495">
                  <c:v>4.2759778754237636E-2</c:v>
                </c:pt>
                <c:pt idx="496">
                  <c:v>3.8643777889588914E-2</c:v>
                </c:pt>
                <c:pt idx="497">
                  <c:v>3.2676199332376941E-2</c:v>
                </c:pt>
                <c:pt idx="498">
                  <c:v>2.223101205505823E-2</c:v>
                </c:pt>
                <c:pt idx="499">
                  <c:v>2.4003800025247046E-2</c:v>
                </c:pt>
                <c:pt idx="500">
                  <c:v>2.7787702932373759E-2</c:v>
                </c:pt>
                <c:pt idx="501">
                  <c:v>2.1093162408226635E-2</c:v>
                </c:pt>
                <c:pt idx="502">
                  <c:v>1.4375911612527272E-2</c:v>
                </c:pt>
                <c:pt idx="503">
                  <c:v>1.1238997761520908E-2</c:v>
                </c:pt>
                <c:pt idx="504">
                  <c:v>1.2036924425066056E-2</c:v>
                </c:pt>
                <c:pt idx="505">
                  <c:v>1.5662734425724256E-2</c:v>
                </c:pt>
                <c:pt idx="506">
                  <c:v>1.1456016895695476E-2</c:v>
                </c:pt>
                <c:pt idx="507">
                  <c:v>1.0791469490287947E-2</c:v>
                </c:pt>
                <c:pt idx="508">
                  <c:v>1.4233176413134313E-2</c:v>
                </c:pt>
                <c:pt idx="509">
                  <c:v>2.7490430830010168E-2</c:v>
                </c:pt>
                <c:pt idx="510">
                  <c:v>4.4725192227770938E-2</c:v>
                </c:pt>
                <c:pt idx="511">
                  <c:v>2.6539434454915422E-2</c:v>
                </c:pt>
                <c:pt idx="512">
                  <c:v>1.9318211171008376E-2</c:v>
                </c:pt>
                <c:pt idx="513">
                  <c:v>1.9934347931756684E-2</c:v>
                </c:pt>
                <c:pt idx="514">
                  <c:v>2.0301638740340397E-2</c:v>
                </c:pt>
                <c:pt idx="515">
                  <c:v>2.0301638740340397E-2</c:v>
                </c:pt>
                <c:pt idx="516">
                  <c:v>1.7954922163124939E-2</c:v>
                </c:pt>
                <c:pt idx="517">
                  <c:v>2.4784765561388037E-2</c:v>
                </c:pt>
                <c:pt idx="518">
                  <c:v>3.7653136495579137E-2</c:v>
                </c:pt>
                <c:pt idx="519">
                  <c:v>1.013789351924305E-2</c:v>
                </c:pt>
                <c:pt idx="520">
                  <c:v>5.8224641493736231E-3</c:v>
                </c:pt>
                <c:pt idx="521">
                  <c:v>1.4677290554607448E-3</c:v>
                </c:pt>
                <c:pt idx="522">
                  <c:v>1.4677290554607448E-3</c:v>
                </c:pt>
                <c:pt idx="523">
                  <c:v>1.2639681486360144E-3</c:v>
                </c:pt>
                <c:pt idx="524">
                  <c:v>7.2931554625060564E-4</c:v>
                </c:pt>
                <c:pt idx="525">
                  <c:v>3.4610015666654487E-4</c:v>
                </c:pt>
                <c:pt idx="526">
                  <c:v>8.7277412459334561E-4</c:v>
                </c:pt>
                <c:pt idx="527">
                  <c:v>8.2544923802519419E-4</c:v>
                </c:pt>
                <c:pt idx="528">
                  <c:v>1.634315822079363E-3</c:v>
                </c:pt>
                <c:pt idx="529">
                  <c:v>4.2176241765522345E-4</c:v>
                </c:pt>
                <c:pt idx="530">
                  <c:v>4.2176241765522345E-4</c:v>
                </c:pt>
                <c:pt idx="531">
                  <c:v>4.0190265019024316E-4</c:v>
                </c:pt>
                <c:pt idx="532">
                  <c:v>5.2594609715119237E-4</c:v>
                </c:pt>
                <c:pt idx="533">
                  <c:v>4.5230890014453179E-3</c:v>
                </c:pt>
                <c:pt idx="534">
                  <c:v>7.3937236720779398E-3</c:v>
                </c:pt>
                <c:pt idx="535">
                  <c:v>8.0971391435590897E-3</c:v>
                </c:pt>
                <c:pt idx="536">
                  <c:v>1.0070055971516279E-2</c:v>
                </c:pt>
                <c:pt idx="537">
                  <c:v>8.7826572271266518E-3</c:v>
                </c:pt>
                <c:pt idx="538">
                  <c:v>1.6019143913256876E-2</c:v>
                </c:pt>
                <c:pt idx="539">
                  <c:v>1.8272823683143157E-2</c:v>
                </c:pt>
                <c:pt idx="540">
                  <c:v>1.9567122960719264E-2</c:v>
                </c:pt>
                <c:pt idx="541">
                  <c:v>2.3818420936789549E-2</c:v>
                </c:pt>
                <c:pt idx="542">
                  <c:v>2.4018687575873918E-2</c:v>
                </c:pt>
                <c:pt idx="543">
                  <c:v>2.5651544237967092E-2</c:v>
                </c:pt>
                <c:pt idx="544">
                  <c:v>2.5630324709622981E-2</c:v>
                </c:pt>
                <c:pt idx="545">
                  <c:v>2.898407782819416E-2</c:v>
                </c:pt>
                <c:pt idx="546">
                  <c:v>2.3625208141364151E-2</c:v>
                </c:pt>
                <c:pt idx="547">
                  <c:v>1.3031967109088206E-2</c:v>
                </c:pt>
                <c:pt idx="548">
                  <c:v>1.2915473163930385E-2</c:v>
                </c:pt>
                <c:pt idx="549">
                  <c:v>1.1668893543019365E-2</c:v>
                </c:pt>
                <c:pt idx="550">
                  <c:v>1.1776166511962992E-2</c:v>
                </c:pt>
                <c:pt idx="551">
                  <c:v>1.5369628344375908E-2</c:v>
                </c:pt>
                <c:pt idx="552">
                  <c:v>1.3632529384323836E-2</c:v>
                </c:pt>
                <c:pt idx="553">
                  <c:v>1.4373208359482833E-2</c:v>
                </c:pt>
                <c:pt idx="554">
                  <c:v>1.4502723625721739E-2</c:v>
                </c:pt>
                <c:pt idx="555">
                  <c:v>1.5271241167794138E-2</c:v>
                </c:pt>
                <c:pt idx="556">
                  <c:v>1.2090311958563039E-2</c:v>
                </c:pt>
                <c:pt idx="557">
                  <c:v>1.1302765260397935E-2</c:v>
                </c:pt>
                <c:pt idx="558">
                  <c:v>9.0800234759172548E-3</c:v>
                </c:pt>
                <c:pt idx="559">
                  <c:v>1.1626986799336214E-2</c:v>
                </c:pt>
                <c:pt idx="560">
                  <c:v>1.9061436794523441E-2</c:v>
                </c:pt>
                <c:pt idx="561">
                  <c:v>2.1288659993289327E-2</c:v>
                </c:pt>
                <c:pt idx="562">
                  <c:v>1.9792099226390136E-2</c:v>
                </c:pt>
                <c:pt idx="563">
                  <c:v>1.4023779621712796E-2</c:v>
                </c:pt>
                <c:pt idx="564">
                  <c:v>1.2789052777269121E-2</c:v>
                </c:pt>
                <c:pt idx="565">
                  <c:v>2.0088642766521107E-2</c:v>
                </c:pt>
                <c:pt idx="566">
                  <c:v>2.5263599617406898E-2</c:v>
                </c:pt>
                <c:pt idx="567">
                  <c:v>4.4771213341483276E-2</c:v>
                </c:pt>
                <c:pt idx="568">
                  <c:v>4.4010951447575532E-2</c:v>
                </c:pt>
                <c:pt idx="569">
                  <c:v>1.2551223285916006E-2</c:v>
                </c:pt>
                <c:pt idx="570">
                  <c:v>1.2675174402076309E-2</c:v>
                </c:pt>
                <c:pt idx="571">
                  <c:v>1.054834737471263E-2</c:v>
                </c:pt>
                <c:pt idx="572">
                  <c:v>9.5478857248977467E-3</c:v>
                </c:pt>
                <c:pt idx="573">
                  <c:v>9.8262727704910968E-3</c:v>
                </c:pt>
                <c:pt idx="574">
                  <c:v>3.9318367497966382E-3</c:v>
                </c:pt>
                <c:pt idx="575">
                  <c:v>6.6922627412566592E-6</c:v>
                </c:pt>
                <c:pt idx="576">
                  <c:v>5.3882143053027309E-4</c:v>
                </c:pt>
                <c:pt idx="577">
                  <c:v>1.4706042307732311E-4</c:v>
                </c:pt>
                <c:pt idx="578">
                  <c:v>5.446848321664495E-4</c:v>
                </c:pt>
                <c:pt idx="579">
                  <c:v>4.1898166002619209E-4</c:v>
                </c:pt>
                <c:pt idx="580">
                  <c:v>2.2068177586946665E-4</c:v>
                </c:pt>
                <c:pt idx="581">
                  <c:v>1.0239128877617795E-3</c:v>
                </c:pt>
                <c:pt idx="582">
                  <c:v>4.4093477086687877E-4</c:v>
                </c:pt>
                <c:pt idx="583">
                  <c:v>1.6251344600626275E-4</c:v>
                </c:pt>
                <c:pt idx="584">
                  <c:v>4.4093477086687877E-4</c:v>
                </c:pt>
                <c:pt idx="585">
                  <c:v>2.431425315976639E-4</c:v>
                </c:pt>
                <c:pt idx="586">
                  <c:v>1.2194578000137622E-5</c:v>
                </c:pt>
                <c:pt idx="587">
                  <c:v>3.7799350689310485E-5</c:v>
                </c:pt>
                <c:pt idx="588">
                  <c:v>2.7202911000843574E-5</c:v>
                </c:pt>
                <c:pt idx="589">
                  <c:v>6.1963425593744982E-5</c:v>
                </c:pt>
                <c:pt idx="590">
                  <c:v>7.5377686213010402E-6</c:v>
                </c:pt>
                <c:pt idx="591">
                  <c:v>1.0299587066573367E-4</c:v>
                </c:pt>
                <c:pt idx="592">
                  <c:v>9.061204302994749E-5</c:v>
                </c:pt>
                <c:pt idx="593">
                  <c:v>1.4110570800655062E-4</c:v>
                </c:pt>
                <c:pt idx="594">
                  <c:v>4.9833008321421607E-4</c:v>
                </c:pt>
                <c:pt idx="595">
                  <c:v>1.2810041805672444E-3</c:v>
                </c:pt>
                <c:pt idx="596">
                  <c:v>1.2226002803913292E-3</c:v>
                </c:pt>
                <c:pt idx="597">
                  <c:v>2.0761555571578005E-3</c:v>
                </c:pt>
                <c:pt idx="598">
                  <c:v>3.8217267886588541E-3</c:v>
                </c:pt>
                <c:pt idx="599">
                  <c:v>5.1439287160467452E-3</c:v>
                </c:pt>
                <c:pt idx="600">
                  <c:v>5.7305996798108537E-3</c:v>
                </c:pt>
                <c:pt idx="601">
                  <c:v>7.8968930232304856E-3</c:v>
                </c:pt>
                <c:pt idx="602">
                  <c:v>1.1103429493576481E-2</c:v>
                </c:pt>
                <c:pt idx="603">
                  <c:v>1.4758284889168938E-2</c:v>
                </c:pt>
                <c:pt idx="604">
                  <c:v>1.7345403932625236E-2</c:v>
                </c:pt>
                <c:pt idx="605">
                  <c:v>1.7417811715244445E-2</c:v>
                </c:pt>
                <c:pt idx="606">
                  <c:v>1.7417811715244445E-2</c:v>
                </c:pt>
                <c:pt idx="607">
                  <c:v>1.4393187529669779E-2</c:v>
                </c:pt>
                <c:pt idx="608">
                  <c:v>1.2485662363742215E-2</c:v>
                </c:pt>
                <c:pt idx="609">
                  <c:v>1.4635424065849079E-2</c:v>
                </c:pt>
                <c:pt idx="610">
                  <c:v>1.3142792813246233E-2</c:v>
                </c:pt>
                <c:pt idx="611">
                  <c:v>1.0719424598005782E-2</c:v>
                </c:pt>
                <c:pt idx="612">
                  <c:v>1.0222123810544733E-2</c:v>
                </c:pt>
                <c:pt idx="613">
                  <c:v>7.3937236720779398E-3</c:v>
                </c:pt>
                <c:pt idx="614">
                  <c:v>3.6957184442459154E-3</c:v>
                </c:pt>
                <c:pt idx="615">
                  <c:v>5.3924717635124072E-3</c:v>
                </c:pt>
                <c:pt idx="616">
                  <c:v>5.7570846581848122E-3</c:v>
                </c:pt>
                <c:pt idx="617">
                  <c:v>5.7000338204543756E-3</c:v>
                </c:pt>
                <c:pt idx="618">
                  <c:v>9.7792655946191322E-3</c:v>
                </c:pt>
                <c:pt idx="619">
                  <c:v>9.7792655946191322E-3</c:v>
                </c:pt>
                <c:pt idx="620">
                  <c:v>6.7862705020403291E-3</c:v>
                </c:pt>
                <c:pt idx="621">
                  <c:v>6.6585466176270385E-3</c:v>
                </c:pt>
                <c:pt idx="622">
                  <c:v>8.014263566128256E-3</c:v>
                </c:pt>
                <c:pt idx="623">
                  <c:v>8.2922744922959112E-3</c:v>
                </c:pt>
                <c:pt idx="624">
                  <c:v>4.8137038214241161E-3</c:v>
                </c:pt>
                <c:pt idx="625">
                  <c:v>6.133711517016081E-3</c:v>
                </c:pt>
                <c:pt idx="626">
                  <c:v>6.8148825767635462E-3</c:v>
                </c:pt>
                <c:pt idx="627">
                  <c:v>7.0084717915314199E-3</c:v>
                </c:pt>
                <c:pt idx="628">
                  <c:v>9.5384872687639E-3</c:v>
                </c:pt>
                <c:pt idx="629">
                  <c:v>8.8780541169928631E-3</c:v>
                </c:pt>
                <c:pt idx="630">
                  <c:v>9.5810455869851218E-3</c:v>
                </c:pt>
                <c:pt idx="631">
                  <c:v>9.3489461299420037E-3</c:v>
                </c:pt>
                <c:pt idx="632">
                  <c:v>9.7792655946191062E-3</c:v>
                </c:pt>
                <c:pt idx="633">
                  <c:v>1.424823875476991E-2</c:v>
                </c:pt>
                <c:pt idx="634">
                  <c:v>1.6812189645364021E-2</c:v>
                </c:pt>
                <c:pt idx="635">
                  <c:v>1.3530296916138572E-2</c:v>
                </c:pt>
                <c:pt idx="636">
                  <c:v>1.1232564835963509E-2</c:v>
                </c:pt>
                <c:pt idx="637">
                  <c:v>9.6631453822117706E-3</c:v>
                </c:pt>
                <c:pt idx="638">
                  <c:v>8.6885197242410651E-3</c:v>
                </c:pt>
                <c:pt idx="639">
                  <c:v>1.0778931302890914E-2</c:v>
                </c:pt>
                <c:pt idx="640">
                  <c:v>1.4444277828783039E-2</c:v>
                </c:pt>
                <c:pt idx="641">
                  <c:v>1.9776554251012525E-2</c:v>
                </c:pt>
                <c:pt idx="642">
                  <c:v>1.9776554251012525E-2</c:v>
                </c:pt>
                <c:pt idx="643">
                  <c:v>1.7056649987737853E-2</c:v>
                </c:pt>
                <c:pt idx="644">
                  <c:v>1.8773999333892739E-2</c:v>
                </c:pt>
                <c:pt idx="645">
                  <c:v>1.6335327249307072E-2</c:v>
                </c:pt>
                <c:pt idx="646">
                  <c:v>1.8306111122329254E-2</c:v>
                </c:pt>
                <c:pt idx="647">
                  <c:v>1.6407236594578111E-2</c:v>
                </c:pt>
                <c:pt idx="648">
                  <c:v>1.7434051074089223E-2</c:v>
                </c:pt>
                <c:pt idx="649">
                  <c:v>1.5047519467485509E-2</c:v>
                </c:pt>
                <c:pt idx="650">
                  <c:v>1.8958023592024777E-2</c:v>
                </c:pt>
                <c:pt idx="651">
                  <c:v>2.1347910390385826E-2</c:v>
                </c:pt>
                <c:pt idx="652">
                  <c:v>2.1347910390385826E-2</c:v>
                </c:pt>
                <c:pt idx="653">
                  <c:v>2.5988723990983516E-2</c:v>
                </c:pt>
                <c:pt idx="654">
                  <c:v>2.6982280048790157E-2</c:v>
                </c:pt>
                <c:pt idx="655">
                  <c:v>2.4825242652142022E-2</c:v>
                </c:pt>
                <c:pt idx="656">
                  <c:v>2.7193322510562452E-2</c:v>
                </c:pt>
                <c:pt idx="657">
                  <c:v>2.5338693546667328E-2</c:v>
                </c:pt>
                <c:pt idx="658">
                  <c:v>3.8202166016874005E-2</c:v>
                </c:pt>
                <c:pt idx="659">
                  <c:v>3.7389589706616447E-2</c:v>
                </c:pt>
                <c:pt idx="660">
                  <c:v>3.3325584266457202E-2</c:v>
                </c:pt>
                <c:pt idx="661">
                  <c:v>3.8672139840082685E-2</c:v>
                </c:pt>
                <c:pt idx="662">
                  <c:v>3.4301266937470494E-2</c:v>
                </c:pt>
                <c:pt idx="663">
                  <c:v>3.4967117098344526E-2</c:v>
                </c:pt>
                <c:pt idx="664">
                  <c:v>3.3435648499324726E-2</c:v>
                </c:pt>
                <c:pt idx="665">
                  <c:v>3.8599002692323275E-2</c:v>
                </c:pt>
                <c:pt idx="666">
                  <c:v>4.0942085350134202E-2</c:v>
                </c:pt>
                <c:pt idx="667">
                  <c:v>4.1259500492744162E-2</c:v>
                </c:pt>
                <c:pt idx="668">
                  <c:v>4.2993036150468775E-2</c:v>
                </c:pt>
                <c:pt idx="669">
                  <c:v>4.5561502065581662E-2</c:v>
                </c:pt>
                <c:pt idx="670">
                  <c:v>4.7016806520188512E-2</c:v>
                </c:pt>
                <c:pt idx="671">
                  <c:v>4.5561502065581662E-2</c:v>
                </c:pt>
                <c:pt idx="672">
                  <c:v>5.7585009429545399E-2</c:v>
                </c:pt>
                <c:pt idx="673">
                  <c:v>5.2767568639240703E-2</c:v>
                </c:pt>
                <c:pt idx="674">
                  <c:v>4.3534190252934535E-2</c:v>
                </c:pt>
                <c:pt idx="675">
                  <c:v>3.225887233819965E-2</c:v>
                </c:pt>
                <c:pt idx="676">
                  <c:v>2.9340776140289598E-2</c:v>
                </c:pt>
                <c:pt idx="677">
                  <c:v>2.9011597930110891E-2</c:v>
                </c:pt>
                <c:pt idx="678">
                  <c:v>2.7079754284417657E-2</c:v>
                </c:pt>
                <c:pt idx="679">
                  <c:v>2.271508272948327E-2</c:v>
                </c:pt>
                <c:pt idx="680">
                  <c:v>2.3043234865041031E-2</c:v>
                </c:pt>
                <c:pt idx="681">
                  <c:v>2.1769425961600395E-2</c:v>
                </c:pt>
                <c:pt idx="682">
                  <c:v>2.4514128208506344E-2</c:v>
                </c:pt>
                <c:pt idx="683">
                  <c:v>2.3363033769432422E-2</c:v>
                </c:pt>
                <c:pt idx="684">
                  <c:v>1.7748192857869279E-2</c:v>
                </c:pt>
                <c:pt idx="685">
                  <c:v>2.2074886899958401E-2</c:v>
                </c:pt>
                <c:pt idx="686">
                  <c:v>2.641233213270068E-2</c:v>
                </c:pt>
                <c:pt idx="687">
                  <c:v>2.6594057778420565E-2</c:v>
                </c:pt>
                <c:pt idx="688">
                  <c:v>2.5542322510383398E-2</c:v>
                </c:pt>
                <c:pt idx="689">
                  <c:v>2.7448180813703017E-2</c:v>
                </c:pt>
                <c:pt idx="690">
                  <c:v>2.6746966653011881E-2</c:v>
                </c:pt>
                <c:pt idx="691">
                  <c:v>2.401868757587396E-2</c:v>
                </c:pt>
                <c:pt idx="692">
                  <c:v>2.8203434044971717E-2</c:v>
                </c:pt>
                <c:pt idx="693">
                  <c:v>2.5718692343247689E-2</c:v>
                </c:pt>
                <c:pt idx="694">
                  <c:v>2.4351160316454172E-2</c:v>
                </c:pt>
                <c:pt idx="695">
                  <c:v>2.9400241678044295E-2</c:v>
                </c:pt>
                <c:pt idx="696">
                  <c:v>2.8873219647601915E-2</c:v>
                </c:pt>
                <c:pt idx="697">
                  <c:v>2.4689165815560861E-2</c:v>
                </c:pt>
                <c:pt idx="698">
                  <c:v>2.1415475622621957E-2</c:v>
                </c:pt>
                <c:pt idx="699">
                  <c:v>2.6232103987721418E-2</c:v>
                </c:pt>
                <c:pt idx="700">
                  <c:v>3.1812319795597156E-2</c:v>
                </c:pt>
                <c:pt idx="701">
                  <c:v>3.2995953429615241E-2</c:v>
                </c:pt>
                <c:pt idx="702">
                  <c:v>3.2664103575662393E-2</c:v>
                </c:pt>
                <c:pt idx="703">
                  <c:v>3.8202166016874005E-2</c:v>
                </c:pt>
                <c:pt idx="704">
                  <c:v>4.2638487771767382E-2</c:v>
                </c:pt>
                <c:pt idx="705">
                  <c:v>3.7956992809598029E-2</c:v>
                </c:pt>
                <c:pt idx="706">
                  <c:v>4.909115591441375E-2</c:v>
                </c:pt>
                <c:pt idx="707">
                  <c:v>6.3017399354078227E-2</c:v>
                </c:pt>
                <c:pt idx="708">
                  <c:v>7.32640463992668E-2</c:v>
                </c:pt>
                <c:pt idx="709">
                  <c:v>8.3884218120397605E-2</c:v>
                </c:pt>
                <c:pt idx="710">
                  <c:v>6.8235306580880464E-2</c:v>
                </c:pt>
                <c:pt idx="711">
                  <c:v>7.5209254219807786E-2</c:v>
                </c:pt>
                <c:pt idx="712">
                  <c:v>8.0221482627235247E-2</c:v>
                </c:pt>
                <c:pt idx="713">
                  <c:v>0.10188662223939701</c:v>
                </c:pt>
                <c:pt idx="714">
                  <c:v>8.9471222469037534E-2</c:v>
                </c:pt>
                <c:pt idx="715">
                  <c:v>9.5304170761646184E-2</c:v>
                </c:pt>
                <c:pt idx="716">
                  <c:v>9.5769448894251916E-2</c:v>
                </c:pt>
                <c:pt idx="717">
                  <c:v>8.4931875477686367E-2</c:v>
                </c:pt>
                <c:pt idx="718">
                  <c:v>9.7020097629178792E-2</c:v>
                </c:pt>
                <c:pt idx="719">
                  <c:v>9.945578707772694E-2</c:v>
                </c:pt>
                <c:pt idx="720">
                  <c:v>0.10391160576945414</c:v>
                </c:pt>
                <c:pt idx="721">
                  <c:v>0.10978024866514347</c:v>
                </c:pt>
                <c:pt idx="722">
                  <c:v>0.11580388295750439</c:v>
                </c:pt>
                <c:pt idx="723">
                  <c:v>0.12484463312132289</c:v>
                </c:pt>
                <c:pt idx="724">
                  <c:v>9.9642509414827121E-2</c:v>
                </c:pt>
                <c:pt idx="725">
                  <c:v>8.6248277384582253E-2</c:v>
                </c:pt>
                <c:pt idx="726">
                  <c:v>8.875505416543665E-2</c:v>
                </c:pt>
                <c:pt idx="727">
                  <c:v>0.12519601901430563</c:v>
                </c:pt>
                <c:pt idx="728">
                  <c:v>0.10080533909556511</c:v>
                </c:pt>
                <c:pt idx="729">
                  <c:v>7.3154282885758357E-2</c:v>
                </c:pt>
                <c:pt idx="730">
                  <c:v>6.0888406536738549E-2</c:v>
                </c:pt>
                <c:pt idx="731">
                  <c:v>5.9039107311079045E-2</c:v>
                </c:pt>
                <c:pt idx="732">
                  <c:v>5.4151692153061121E-2</c:v>
                </c:pt>
                <c:pt idx="733">
                  <c:v>5.4810749350104056E-2</c:v>
                </c:pt>
                <c:pt idx="734">
                  <c:v>6.9952764343120824E-2</c:v>
                </c:pt>
                <c:pt idx="735">
                  <c:v>7.0848517775519912E-2</c:v>
                </c:pt>
                <c:pt idx="736">
                  <c:v>9.818693888175907E-2</c:v>
                </c:pt>
                <c:pt idx="737">
                  <c:v>0.12844695871994505</c:v>
                </c:pt>
                <c:pt idx="738">
                  <c:v>0.12971474361547508</c:v>
                </c:pt>
                <c:pt idx="739">
                  <c:v>0.13317766881453177</c:v>
                </c:pt>
                <c:pt idx="740">
                  <c:v>0.1647544115205139</c:v>
                </c:pt>
                <c:pt idx="741">
                  <c:v>0.17417593126060052</c:v>
                </c:pt>
                <c:pt idx="742">
                  <c:v>0.17934205522103844</c:v>
                </c:pt>
                <c:pt idx="743">
                  <c:v>0.17811980533697383</c:v>
                </c:pt>
                <c:pt idx="744">
                  <c:v>0.19337302511483706</c:v>
                </c:pt>
                <c:pt idx="745">
                  <c:v>0.19235560661977458</c:v>
                </c:pt>
                <c:pt idx="746">
                  <c:v>0.19852769524531416</c:v>
                </c:pt>
                <c:pt idx="747">
                  <c:v>0.19594938813282398</c:v>
                </c:pt>
                <c:pt idx="748">
                  <c:v>0.19699788754441633</c:v>
                </c:pt>
                <c:pt idx="749">
                  <c:v>0.23199070784861062</c:v>
                </c:pt>
                <c:pt idx="750">
                  <c:v>0.26287765910310829</c:v>
                </c:pt>
                <c:pt idx="751">
                  <c:v>0.28102518963517115</c:v>
                </c:pt>
                <c:pt idx="752">
                  <c:v>0.31274030420570442</c:v>
                </c:pt>
                <c:pt idx="753">
                  <c:v>0.33359984200525244</c:v>
                </c:pt>
                <c:pt idx="754">
                  <c:v>0.326912435360524</c:v>
                </c:pt>
                <c:pt idx="755">
                  <c:v>0.31818005527142401</c:v>
                </c:pt>
                <c:pt idx="756">
                  <c:v>0.37140596366448608</c:v>
                </c:pt>
                <c:pt idx="757">
                  <c:v>0.42289148584908026</c:v>
                </c:pt>
                <c:pt idx="758">
                  <c:v>0.45923531736526696</c:v>
                </c:pt>
                <c:pt idx="759">
                  <c:v>0.38672583265587696</c:v>
                </c:pt>
                <c:pt idx="760">
                  <c:v>0.38869369691172151</c:v>
                </c:pt>
                <c:pt idx="761">
                  <c:v>0.37363031856446094</c:v>
                </c:pt>
                <c:pt idx="762">
                  <c:v>0.3484101689860794</c:v>
                </c:pt>
                <c:pt idx="763">
                  <c:v>0.33396595806132295</c:v>
                </c:pt>
                <c:pt idx="764">
                  <c:v>0.32341359764126693</c:v>
                </c:pt>
                <c:pt idx="765">
                  <c:v>0.35146619001803125</c:v>
                </c:pt>
                <c:pt idx="766">
                  <c:v>0.38489567060616386</c:v>
                </c:pt>
                <c:pt idx="767">
                  <c:v>0.26461313500939881</c:v>
                </c:pt>
                <c:pt idx="768">
                  <c:v>0.25500871789192842</c:v>
                </c:pt>
                <c:pt idx="769">
                  <c:v>0.2498201546515294</c:v>
                </c:pt>
                <c:pt idx="770">
                  <c:v>0.24679555341983439</c:v>
                </c:pt>
                <c:pt idx="771">
                  <c:v>0.24378025034605313</c:v>
                </c:pt>
                <c:pt idx="772">
                  <c:v>0.27373883743152844</c:v>
                </c:pt>
                <c:pt idx="773">
                  <c:v>0.28026960424630154</c:v>
                </c:pt>
                <c:pt idx="774">
                  <c:v>0.27185194228488113</c:v>
                </c:pt>
                <c:pt idx="775">
                  <c:v>0.26666139766203917</c:v>
                </c:pt>
                <c:pt idx="776">
                  <c:v>0.27581141420856714</c:v>
                </c:pt>
                <c:pt idx="777">
                  <c:v>0.27368927421837308</c:v>
                </c:pt>
                <c:pt idx="778">
                  <c:v>0.25238661204753282</c:v>
                </c:pt>
                <c:pt idx="779">
                  <c:v>0.24412188477500535</c:v>
                </c:pt>
                <c:pt idx="780">
                  <c:v>0.24115452774224932</c:v>
                </c:pt>
                <c:pt idx="781">
                  <c:v>0.24412188477500535</c:v>
                </c:pt>
                <c:pt idx="782">
                  <c:v>0.24673962962660662</c:v>
                </c:pt>
                <c:pt idx="783">
                  <c:v>0.23854211096189701</c:v>
                </c:pt>
                <c:pt idx="784">
                  <c:v>0.25285394203566564</c:v>
                </c:pt>
                <c:pt idx="785">
                  <c:v>0.2788276356878735</c:v>
                </c:pt>
                <c:pt idx="786">
                  <c:v>0.26475742000249813</c:v>
                </c:pt>
                <c:pt idx="787">
                  <c:v>0.27773201116952972</c:v>
                </c:pt>
                <c:pt idx="788">
                  <c:v>0.27551980706589185</c:v>
                </c:pt>
                <c:pt idx="789">
                  <c:v>0.25692362704303123</c:v>
                </c:pt>
                <c:pt idx="790">
                  <c:v>0.26104644288467727</c:v>
                </c:pt>
                <c:pt idx="791">
                  <c:v>0.25283824012345679</c:v>
                </c:pt>
                <c:pt idx="792">
                  <c:v>0.24152494310664341</c:v>
                </c:pt>
                <c:pt idx="793">
                  <c:v>0.21911119365740492</c:v>
                </c:pt>
                <c:pt idx="794">
                  <c:v>0.23438820006128364</c:v>
                </c:pt>
                <c:pt idx="795">
                  <c:v>0.24224529178604498</c:v>
                </c:pt>
                <c:pt idx="796">
                  <c:v>0.22974919694285822</c:v>
                </c:pt>
                <c:pt idx="797">
                  <c:v>0.22511085165187406</c:v>
                </c:pt>
                <c:pt idx="798">
                  <c:v>0.21485291982372434</c:v>
                </c:pt>
                <c:pt idx="799">
                  <c:v>0.21066289336567531</c:v>
                </c:pt>
                <c:pt idx="800">
                  <c:v>0.21034818425988294</c:v>
                </c:pt>
                <c:pt idx="801">
                  <c:v>0.19779142134866384</c:v>
                </c:pt>
                <c:pt idx="802">
                  <c:v>0.19181175375760495</c:v>
                </c:pt>
                <c:pt idx="803">
                  <c:v>0.16488679939115145</c:v>
                </c:pt>
                <c:pt idx="804">
                  <c:v>0.17350045308972722</c:v>
                </c:pt>
                <c:pt idx="805">
                  <c:v>0.17131795619792209</c:v>
                </c:pt>
                <c:pt idx="806">
                  <c:v>0.17655867185227442</c:v>
                </c:pt>
                <c:pt idx="807">
                  <c:v>0.17247975889675166</c:v>
                </c:pt>
                <c:pt idx="808">
                  <c:v>0.17535674465499337</c:v>
                </c:pt>
                <c:pt idx="809">
                  <c:v>0.1675255115996338</c:v>
                </c:pt>
                <c:pt idx="810">
                  <c:v>0.1731683000422555</c:v>
                </c:pt>
                <c:pt idx="811">
                  <c:v>0.19642046242756653</c:v>
                </c:pt>
                <c:pt idx="812">
                  <c:v>0.1884156751538745</c:v>
                </c:pt>
                <c:pt idx="813">
                  <c:v>0.17366249804838849</c:v>
                </c:pt>
                <c:pt idx="814">
                  <c:v>0.16894743829663217</c:v>
                </c:pt>
                <c:pt idx="815">
                  <c:v>0.16925750100608061</c:v>
                </c:pt>
                <c:pt idx="816">
                  <c:v>0.17366249804838849</c:v>
                </c:pt>
                <c:pt idx="817">
                  <c:v>0.16603620105959013</c:v>
                </c:pt>
                <c:pt idx="818">
                  <c:v>0.15025829150620262</c:v>
                </c:pt>
                <c:pt idx="819">
                  <c:v>0.14060766175595146</c:v>
                </c:pt>
                <c:pt idx="820">
                  <c:v>0.1378342202614786</c:v>
                </c:pt>
                <c:pt idx="821">
                  <c:v>0.14495590454769997</c:v>
                </c:pt>
                <c:pt idx="822">
                  <c:v>0.1521814879306094</c:v>
                </c:pt>
                <c:pt idx="823">
                  <c:v>0.17312428951712436</c:v>
                </c:pt>
                <c:pt idx="824">
                  <c:v>0.17629637270609178</c:v>
                </c:pt>
                <c:pt idx="825">
                  <c:v>0.16394435034828017</c:v>
                </c:pt>
                <c:pt idx="826">
                  <c:v>0.16700763719722031</c:v>
                </c:pt>
                <c:pt idx="827">
                  <c:v>0.17540855939928662</c:v>
                </c:pt>
                <c:pt idx="828">
                  <c:v>0.18016998391469349</c:v>
                </c:pt>
                <c:pt idx="829">
                  <c:v>0.18301085999589337</c:v>
                </c:pt>
                <c:pt idx="830">
                  <c:v>0.1663977147694988</c:v>
                </c:pt>
                <c:pt idx="831">
                  <c:v>0.15528344574292799</c:v>
                </c:pt>
                <c:pt idx="832">
                  <c:v>0.16229252008484316</c:v>
                </c:pt>
                <c:pt idx="833">
                  <c:v>0.16201699004106748</c:v>
                </c:pt>
                <c:pt idx="834">
                  <c:v>0.1449120280601835</c:v>
                </c:pt>
                <c:pt idx="835">
                  <c:v>0.13906238034352267</c:v>
                </c:pt>
                <c:pt idx="836">
                  <c:v>0.13906238034352267</c:v>
                </c:pt>
                <c:pt idx="837">
                  <c:v>0.14880582153852373</c:v>
                </c:pt>
                <c:pt idx="838">
                  <c:v>0.14787143203520445</c:v>
                </c:pt>
                <c:pt idx="839">
                  <c:v>0.13356983377792012</c:v>
                </c:pt>
                <c:pt idx="840">
                  <c:v>0.13894102811130077</c:v>
                </c:pt>
                <c:pt idx="841">
                  <c:v>0.15253583996407857</c:v>
                </c:pt>
                <c:pt idx="842">
                  <c:v>0.15034692240792061</c:v>
                </c:pt>
                <c:pt idx="843">
                  <c:v>0.13787501913389294</c:v>
                </c:pt>
                <c:pt idx="844">
                  <c:v>0.12876832489658768</c:v>
                </c:pt>
                <c:pt idx="845">
                  <c:v>0.12869185743200962</c:v>
                </c:pt>
                <c:pt idx="846">
                  <c:v>0.12169140602376594</c:v>
                </c:pt>
                <c:pt idx="847">
                  <c:v>0.11156382652370972</c:v>
                </c:pt>
                <c:pt idx="848">
                  <c:v>0.12224239924604154</c:v>
                </c:pt>
                <c:pt idx="849">
                  <c:v>0.13193935634776871</c:v>
                </c:pt>
                <c:pt idx="850">
                  <c:v>0.13300621179952923</c:v>
                </c:pt>
                <c:pt idx="851">
                  <c:v>0.14158086415181301</c:v>
                </c:pt>
                <c:pt idx="852">
                  <c:v>0.14546811687715358</c:v>
                </c:pt>
                <c:pt idx="853">
                  <c:v>0.13988327566180803</c:v>
                </c:pt>
                <c:pt idx="854">
                  <c:v>0.1479853953460224</c:v>
                </c:pt>
                <c:pt idx="855">
                  <c:v>0.15019286334068782</c:v>
                </c:pt>
                <c:pt idx="856">
                  <c:v>0.14969016604403979</c:v>
                </c:pt>
                <c:pt idx="857">
                  <c:v>0.15517303478237199</c:v>
                </c:pt>
                <c:pt idx="858">
                  <c:v>0.15566913487931189</c:v>
                </c:pt>
                <c:pt idx="859">
                  <c:v>0.16367411376239147</c:v>
                </c:pt>
                <c:pt idx="860">
                  <c:v>0.1631888561229109</c:v>
                </c:pt>
                <c:pt idx="861">
                  <c:v>0.18599121253738182</c:v>
                </c:pt>
                <c:pt idx="862">
                  <c:v>0.18942230647870328</c:v>
                </c:pt>
                <c:pt idx="863">
                  <c:v>0.18478500001755863</c:v>
                </c:pt>
                <c:pt idx="864">
                  <c:v>0.18015615730408749</c:v>
                </c:pt>
                <c:pt idx="865">
                  <c:v>0.193369270978135</c:v>
                </c:pt>
                <c:pt idx="866">
                  <c:v>0.18790934635766041</c:v>
                </c:pt>
                <c:pt idx="867">
                  <c:v>0.18038124328523847</c:v>
                </c:pt>
                <c:pt idx="868">
                  <c:v>0.17371196634133762</c:v>
                </c:pt>
                <c:pt idx="869">
                  <c:v>0.16364769487316569</c:v>
                </c:pt>
                <c:pt idx="870">
                  <c:v>0.14978806279479814</c:v>
                </c:pt>
                <c:pt idx="871">
                  <c:v>0.15819913365528096</c:v>
                </c:pt>
                <c:pt idx="872">
                  <c:v>0.15239979395612005</c:v>
                </c:pt>
                <c:pt idx="873">
                  <c:v>0.15478924922791551</c:v>
                </c:pt>
                <c:pt idx="874">
                  <c:v>0.14492388700157705</c:v>
                </c:pt>
                <c:pt idx="875">
                  <c:v>0.14795355570196408</c:v>
                </c:pt>
                <c:pt idx="876">
                  <c:v>0.15252161554289631</c:v>
                </c:pt>
                <c:pt idx="877">
                  <c:v>0.14250367760460497</c:v>
                </c:pt>
                <c:pt idx="878">
                  <c:v>0.12542759368158901</c:v>
                </c:pt>
                <c:pt idx="879">
                  <c:v>8.8117689077358979E-2</c:v>
                </c:pt>
                <c:pt idx="880">
                  <c:v>9.320351396962645E-2</c:v>
                </c:pt>
                <c:pt idx="881">
                  <c:v>8.0630562474481637E-2</c:v>
                </c:pt>
                <c:pt idx="882">
                  <c:v>6.4601012604513799E-2</c:v>
                </c:pt>
                <c:pt idx="883">
                  <c:v>6.0593753599245161E-2</c:v>
                </c:pt>
                <c:pt idx="884">
                  <c:v>4.7951388356439549E-2</c:v>
                </c:pt>
                <c:pt idx="885">
                  <c:v>4.3767146157722016E-2</c:v>
                </c:pt>
                <c:pt idx="886">
                  <c:v>4.7951388356439549E-2</c:v>
                </c:pt>
                <c:pt idx="887">
                  <c:v>4.7477560527140285E-2</c:v>
                </c:pt>
                <c:pt idx="888">
                  <c:v>4.1106512154475555E-2</c:v>
                </c:pt>
                <c:pt idx="889">
                  <c:v>3.9587383277570207E-2</c:v>
                </c:pt>
                <c:pt idx="890">
                  <c:v>4.8423475001364617E-2</c:v>
                </c:pt>
                <c:pt idx="891">
                  <c:v>6.1283430960590475E-2</c:v>
                </c:pt>
                <c:pt idx="892">
                  <c:v>6.3520542370219896E-2</c:v>
                </c:pt>
                <c:pt idx="893">
                  <c:v>5.8833328342527969E-2</c:v>
                </c:pt>
                <c:pt idx="894">
                  <c:v>5.3580985336181969E-2</c:v>
                </c:pt>
                <c:pt idx="895">
                  <c:v>4.8880456188504076E-2</c:v>
                </c:pt>
                <c:pt idx="896">
                  <c:v>5.314556431191348E-2</c:v>
                </c:pt>
                <c:pt idx="897">
                  <c:v>4.8654176970378604E-2</c:v>
                </c:pt>
                <c:pt idx="898">
                  <c:v>4.9823203351417114E-2</c:v>
                </c:pt>
                <c:pt idx="899">
                  <c:v>4.4116555091871651E-2</c:v>
                </c:pt>
                <c:pt idx="900">
                  <c:v>4.4785333772160325E-2</c:v>
                </c:pt>
                <c:pt idx="901">
                  <c:v>3.7775653142394144E-2</c:v>
                </c:pt>
                <c:pt idx="902">
                  <c:v>3.2878252030617276E-2</c:v>
                </c:pt>
                <c:pt idx="903">
                  <c:v>3.2626216625209495E-2</c:v>
                </c:pt>
                <c:pt idx="904">
                  <c:v>4.3929566647635393E-2</c:v>
                </c:pt>
                <c:pt idx="905">
                  <c:v>4.2134185945551399E-2</c:v>
                </c:pt>
                <c:pt idx="906">
                  <c:v>3.8528137127512373E-2</c:v>
                </c:pt>
                <c:pt idx="907">
                  <c:v>3.6842817854819403E-2</c:v>
                </c:pt>
                <c:pt idx="908">
                  <c:v>3.0864976557233598E-2</c:v>
                </c:pt>
                <c:pt idx="909">
                  <c:v>2.4272278177888563E-2</c:v>
                </c:pt>
                <c:pt idx="910">
                  <c:v>2.6223558785924427E-2</c:v>
                </c:pt>
                <c:pt idx="911">
                  <c:v>3.1060409096732265E-2</c:v>
                </c:pt>
                <c:pt idx="912">
                  <c:v>3.4906219906148603E-2</c:v>
                </c:pt>
                <c:pt idx="913">
                  <c:v>2.8518571190298936E-2</c:v>
                </c:pt>
                <c:pt idx="914">
                  <c:v>2.8152504984645527E-2</c:v>
                </c:pt>
                <c:pt idx="915">
                  <c:v>2.5576344647656474E-2</c:v>
                </c:pt>
                <c:pt idx="916">
                  <c:v>2.0825572262269783E-2</c:v>
                </c:pt>
                <c:pt idx="917">
                  <c:v>2.1921524678964539E-2</c:v>
                </c:pt>
                <c:pt idx="918">
                  <c:v>3.0328066500647108E-2</c:v>
                </c:pt>
                <c:pt idx="919">
                  <c:v>3.3050270209953554E-2</c:v>
                </c:pt>
                <c:pt idx="920">
                  <c:v>2.9529237851306348E-2</c:v>
                </c:pt>
                <c:pt idx="921">
                  <c:v>2.7513994592317275E-2</c:v>
                </c:pt>
                <c:pt idx="922">
                  <c:v>2.6615621039351771E-2</c:v>
                </c:pt>
                <c:pt idx="923">
                  <c:v>2.5711552329517297E-2</c:v>
                </c:pt>
                <c:pt idx="924">
                  <c:v>2.6800861032703766E-2</c:v>
                </c:pt>
                <c:pt idx="925">
                  <c:v>3.2947764066333964E-2</c:v>
                </c:pt>
                <c:pt idx="926">
                  <c:v>3.3630384711075739E-2</c:v>
                </c:pt>
                <c:pt idx="927">
                  <c:v>3.4330525851416785E-2</c:v>
                </c:pt>
                <c:pt idx="928">
                  <c:v>3.3199189949332672E-2</c:v>
                </c:pt>
                <c:pt idx="929">
                  <c:v>3.9190378290682414E-2</c:v>
                </c:pt>
                <c:pt idx="930">
                  <c:v>3.4847692575120361E-2</c:v>
                </c:pt>
                <c:pt idx="931">
                  <c:v>3.538661450696548E-2</c:v>
                </c:pt>
                <c:pt idx="932">
                  <c:v>2.7019929125326757E-2</c:v>
                </c:pt>
                <c:pt idx="933">
                  <c:v>2.1552971915285688E-2</c:v>
                </c:pt>
                <c:pt idx="934">
                  <c:v>1.8711351427283578E-2</c:v>
                </c:pt>
                <c:pt idx="935">
                  <c:v>1.8820516821947516E-2</c:v>
                </c:pt>
                <c:pt idx="936">
                  <c:v>1.7765374091193685E-2</c:v>
                </c:pt>
                <c:pt idx="937">
                  <c:v>1.4271335189225664E-2</c:v>
                </c:pt>
                <c:pt idx="938">
                  <c:v>1.4784765231430115E-2</c:v>
                </c:pt>
                <c:pt idx="939">
                  <c:v>1.8820516821947516E-2</c:v>
                </c:pt>
                <c:pt idx="940">
                  <c:v>2.1675000174601822E-2</c:v>
                </c:pt>
                <c:pt idx="941">
                  <c:v>3.1812319795597253E-2</c:v>
                </c:pt>
                <c:pt idx="942">
                  <c:v>3.311043267335903E-2</c:v>
                </c:pt>
                <c:pt idx="943">
                  <c:v>2.3757720879173036E-2</c:v>
                </c:pt>
                <c:pt idx="944">
                  <c:v>2.046166760119961E-2</c:v>
                </c:pt>
                <c:pt idx="945">
                  <c:v>2.8718883766245391E-2</c:v>
                </c:pt>
                <c:pt idx="946">
                  <c:v>3.1883880227366393E-2</c:v>
                </c:pt>
                <c:pt idx="947">
                  <c:v>2.1552971915285688E-2</c:v>
                </c:pt>
                <c:pt idx="948">
                  <c:v>1.3760216022347551E-2</c:v>
                </c:pt>
                <c:pt idx="949">
                  <c:v>9.3041581847378707E-3</c:v>
                </c:pt>
                <c:pt idx="950">
                  <c:v>6.8816217184908606E-3</c:v>
                </c:pt>
                <c:pt idx="951">
                  <c:v>2.6733684363541123E-3</c:v>
                </c:pt>
                <c:pt idx="952">
                  <c:v>2.7673097709766852E-3</c:v>
                </c:pt>
                <c:pt idx="953">
                  <c:v>9.3400741382265555E-3</c:v>
                </c:pt>
                <c:pt idx="954">
                  <c:v>9.4703769428568438E-3</c:v>
                </c:pt>
                <c:pt idx="955">
                  <c:v>6.7736974310157339E-3</c:v>
                </c:pt>
                <c:pt idx="956">
                  <c:v>8.0848947270504446E-3</c:v>
                </c:pt>
                <c:pt idx="957">
                  <c:v>4.9334338949802064E-3</c:v>
                </c:pt>
                <c:pt idx="958">
                  <c:v>4.2085429866125824E-3</c:v>
                </c:pt>
                <c:pt idx="959">
                  <c:v>1.2882241615662303E-2</c:v>
                </c:pt>
                <c:pt idx="960">
                  <c:v>1.9283794301350979E-2</c:v>
                </c:pt>
                <c:pt idx="961">
                  <c:v>1.4917820465264409E-2</c:v>
                </c:pt>
                <c:pt idx="962">
                  <c:v>2.489142025403664E-2</c:v>
                </c:pt>
                <c:pt idx="963">
                  <c:v>3.3625550957961332E-2</c:v>
                </c:pt>
                <c:pt idx="964">
                  <c:v>4.1522131462643601E-2</c:v>
                </c:pt>
                <c:pt idx="965">
                  <c:v>4.4656729844991923E-2</c:v>
                </c:pt>
                <c:pt idx="966">
                  <c:v>5.2454795281447711E-2</c:v>
                </c:pt>
                <c:pt idx="967">
                  <c:v>6.6354900767155098E-2</c:v>
                </c:pt>
                <c:pt idx="968">
                  <c:v>6.8028096530599519E-2</c:v>
                </c:pt>
                <c:pt idx="969">
                  <c:v>8.6719174570744476E-2</c:v>
                </c:pt>
                <c:pt idx="970">
                  <c:v>8.7538536696035646E-2</c:v>
                </c:pt>
                <c:pt idx="971">
                  <c:v>0.10019999981714914</c:v>
                </c:pt>
                <c:pt idx="972">
                  <c:v>0.15420020445280094</c:v>
                </c:pt>
                <c:pt idx="973">
                  <c:v>0.18698562166850491</c:v>
                </c:pt>
                <c:pt idx="974">
                  <c:v>0.18554706329497614</c:v>
                </c:pt>
                <c:pt idx="975">
                  <c:v>0.15655728042246211</c:v>
                </c:pt>
                <c:pt idx="976">
                  <c:v>0.18302584564075472</c:v>
                </c:pt>
                <c:pt idx="977">
                  <c:v>0.22678322926859362</c:v>
                </c:pt>
                <c:pt idx="978">
                  <c:v>0.23877571635498618</c:v>
                </c:pt>
                <c:pt idx="979">
                  <c:v>0.2488789089929187</c:v>
                </c:pt>
                <c:pt idx="980">
                  <c:v>0.26196916803038089</c:v>
                </c:pt>
                <c:pt idx="981">
                  <c:v>0.25628773619401063</c:v>
                </c:pt>
                <c:pt idx="982">
                  <c:v>0.22553220123570331</c:v>
                </c:pt>
                <c:pt idx="983">
                  <c:v>0.22841693893355861</c:v>
                </c:pt>
                <c:pt idx="984">
                  <c:v>0.18954042453545328</c:v>
                </c:pt>
                <c:pt idx="985">
                  <c:v>0.14533654901048748</c:v>
                </c:pt>
                <c:pt idx="986">
                  <c:v>0.13602410480148289</c:v>
                </c:pt>
                <c:pt idx="987">
                  <c:v>0.14002994313339906</c:v>
                </c:pt>
                <c:pt idx="988">
                  <c:v>0.13289731147793046</c:v>
                </c:pt>
                <c:pt idx="989">
                  <c:v>0.12295038001909409</c:v>
                </c:pt>
                <c:pt idx="990">
                  <c:v>0.12328481621581068</c:v>
                </c:pt>
                <c:pt idx="991">
                  <c:v>0.11296993709299014</c:v>
                </c:pt>
                <c:pt idx="992">
                  <c:v>0.10907094774823049</c:v>
                </c:pt>
                <c:pt idx="993">
                  <c:v>0.11892949978468349</c:v>
                </c:pt>
                <c:pt idx="994">
                  <c:v>0.11104554248271659</c:v>
                </c:pt>
                <c:pt idx="995">
                  <c:v>0.11694255474124177</c:v>
                </c:pt>
                <c:pt idx="996">
                  <c:v>0.12020992307771232</c:v>
                </c:pt>
                <c:pt idx="997">
                  <c:v>0.10842415085974662</c:v>
                </c:pt>
                <c:pt idx="998">
                  <c:v>9.2950598598962722E-2</c:v>
                </c:pt>
                <c:pt idx="999">
                  <c:v>7.9503900536920094E-2</c:v>
                </c:pt>
                <c:pt idx="1000">
                  <c:v>6.3975686290668424E-2</c:v>
                </c:pt>
                <c:pt idx="1001">
                  <c:v>6.6367035662227625E-2</c:v>
                </c:pt>
                <c:pt idx="1002">
                  <c:v>6.8447901665413272E-2</c:v>
                </c:pt>
                <c:pt idx="1003">
                  <c:v>7.422385796795089E-2</c:v>
                </c:pt>
                <c:pt idx="1004">
                  <c:v>6.6540711852207057E-2</c:v>
                </c:pt>
                <c:pt idx="1005">
                  <c:v>6.9608401146009372E-2</c:v>
                </c:pt>
                <c:pt idx="1006">
                  <c:v>6.9501711960219231E-2</c:v>
                </c:pt>
                <c:pt idx="1007">
                  <c:v>7.032477822349481E-2</c:v>
                </c:pt>
                <c:pt idx="1008">
                  <c:v>5.8856401386751071E-2</c:v>
                </c:pt>
                <c:pt idx="1009">
                  <c:v>5.6540995306523491E-2</c:v>
                </c:pt>
                <c:pt idx="1010">
                  <c:v>5.6004000174826749E-2</c:v>
                </c:pt>
                <c:pt idx="1011">
                  <c:v>5.112394654093376E-2</c:v>
                </c:pt>
                <c:pt idx="1012">
                  <c:v>5.3447383182775934E-2</c:v>
                </c:pt>
                <c:pt idx="1013">
                  <c:v>5.7011941963798232E-2</c:v>
                </c:pt>
                <c:pt idx="1014">
                  <c:v>4.4383385328173854E-2</c:v>
                </c:pt>
                <c:pt idx="1015">
                  <c:v>4.2421659795196708E-2</c:v>
                </c:pt>
                <c:pt idx="1016">
                  <c:v>4.179077096664096E-2</c:v>
                </c:pt>
                <c:pt idx="1017">
                  <c:v>3.6812802100049467E-2</c:v>
                </c:pt>
                <c:pt idx="1018">
                  <c:v>3.9362589898306329E-2</c:v>
                </c:pt>
                <c:pt idx="1019">
                  <c:v>3.7350132064944509E-2</c:v>
                </c:pt>
                <c:pt idx="1020">
                  <c:v>2.5893434962843558E-2</c:v>
                </c:pt>
                <c:pt idx="1021">
                  <c:v>2.531310443850129E-2</c:v>
                </c:pt>
                <c:pt idx="1022">
                  <c:v>2.7598085551978516E-2</c:v>
                </c:pt>
                <c:pt idx="1023">
                  <c:v>2.4384513662812059E-2</c:v>
                </c:pt>
                <c:pt idx="1024">
                  <c:v>2.1372921432391168E-2</c:v>
                </c:pt>
                <c:pt idx="1025">
                  <c:v>2.5028813269511872E-2</c:v>
                </c:pt>
                <c:pt idx="1026">
                  <c:v>3.1199063231601876E-2</c:v>
                </c:pt>
                <c:pt idx="1027">
                  <c:v>3.226893831929864E-2</c:v>
                </c:pt>
                <c:pt idx="1028">
                  <c:v>2.9593650848867645E-2</c:v>
                </c:pt>
                <c:pt idx="1029">
                  <c:v>3.7489406406597307E-2</c:v>
                </c:pt>
                <c:pt idx="1030">
                  <c:v>4.3021038214680944E-2</c:v>
                </c:pt>
                <c:pt idx="1031">
                  <c:v>4.7354482727599033E-2</c:v>
                </c:pt>
                <c:pt idx="1032">
                  <c:v>4.205113762734014E-2</c:v>
                </c:pt>
                <c:pt idx="1033">
                  <c:v>3.2755870570562381E-2</c:v>
                </c:pt>
                <c:pt idx="1034">
                  <c:v>2.7850449193739052E-2</c:v>
                </c:pt>
                <c:pt idx="1035">
                  <c:v>1.9146782600061245E-2</c:v>
                </c:pt>
                <c:pt idx="1036">
                  <c:v>1.0687115756840409E-2</c:v>
                </c:pt>
                <c:pt idx="1037">
                  <c:v>5.703247559473483E-3</c:v>
                </c:pt>
                <c:pt idx="1038">
                  <c:v>6.2569647698578401E-3</c:v>
                </c:pt>
                <c:pt idx="1039">
                  <c:v>6.121570842595991E-3</c:v>
                </c:pt>
                <c:pt idx="1040">
                  <c:v>4.6124811001029579E-3</c:v>
                </c:pt>
                <c:pt idx="1041">
                  <c:v>6.375787672851913E-3</c:v>
                </c:pt>
                <c:pt idx="1042">
                  <c:v>4.7401749390434322E-3</c:v>
                </c:pt>
                <c:pt idx="1043">
                  <c:v>4.5152978015339752E-3</c:v>
                </c:pt>
                <c:pt idx="1044">
                  <c:v>6.6140364316649132E-3</c:v>
                </c:pt>
                <c:pt idx="1045">
                  <c:v>6.7833124791369121E-3</c:v>
                </c:pt>
                <c:pt idx="1046">
                  <c:v>9.9407330242322692E-3</c:v>
                </c:pt>
                <c:pt idx="1047">
                  <c:v>6.9888515803079362E-3</c:v>
                </c:pt>
                <c:pt idx="1048">
                  <c:v>1.1498674615096283E-2</c:v>
                </c:pt>
                <c:pt idx="1049">
                  <c:v>1.3750666057920771E-2</c:v>
                </c:pt>
                <c:pt idx="1050">
                  <c:v>1.6365946344628429E-2</c:v>
                </c:pt>
                <c:pt idx="1051">
                  <c:v>2.8070392340743256E-2</c:v>
                </c:pt>
                <c:pt idx="1052">
                  <c:v>9.4610850247202321E-3</c:v>
                </c:pt>
                <c:pt idx="1053">
                  <c:v>6.5039753429312619E-3</c:v>
                </c:pt>
                <c:pt idx="1054">
                  <c:v>1.0609531673268323E-2</c:v>
                </c:pt>
                <c:pt idx="1055">
                  <c:v>1.3156380762038504E-2</c:v>
                </c:pt>
                <c:pt idx="1056">
                  <c:v>1.3652101302565604E-2</c:v>
                </c:pt>
                <c:pt idx="1057">
                  <c:v>1.4998850815255656E-2</c:v>
                </c:pt>
                <c:pt idx="1058">
                  <c:v>1.8342650041068564E-2</c:v>
                </c:pt>
                <c:pt idx="1059">
                  <c:v>2.3330816478574448E-2</c:v>
                </c:pt>
                <c:pt idx="1060">
                  <c:v>2.7530367951150873E-2</c:v>
                </c:pt>
                <c:pt idx="1061">
                  <c:v>3.5436581137492276E-2</c:v>
                </c:pt>
                <c:pt idx="1062">
                  <c:v>3.7909253544562191E-2</c:v>
                </c:pt>
                <c:pt idx="1063">
                  <c:v>4.0349759556836451E-2</c:v>
                </c:pt>
                <c:pt idx="1064">
                  <c:v>3.8353712405626759E-2</c:v>
                </c:pt>
                <c:pt idx="1065">
                  <c:v>3.5518063852162308E-2</c:v>
                </c:pt>
                <c:pt idx="1066">
                  <c:v>5.0771307252701417E-2</c:v>
                </c:pt>
                <c:pt idx="1067">
                  <c:v>6.2568526646674394E-2</c:v>
                </c:pt>
                <c:pt idx="1068">
                  <c:v>8.0747481538485918E-2</c:v>
                </c:pt>
                <c:pt idx="1069">
                  <c:v>8.1132471625559352E-2</c:v>
                </c:pt>
                <c:pt idx="1070">
                  <c:v>0.10076250934243074</c:v>
                </c:pt>
                <c:pt idx="1071">
                  <c:v>0.10776904915546769</c:v>
                </c:pt>
                <c:pt idx="1072">
                  <c:v>0.11112798039376705</c:v>
                </c:pt>
                <c:pt idx="1073">
                  <c:v>0.11415408514340877</c:v>
                </c:pt>
                <c:pt idx="1074">
                  <c:v>0.10028742933129985</c:v>
                </c:pt>
                <c:pt idx="1075">
                  <c:v>8.9736711728662183E-2</c:v>
                </c:pt>
                <c:pt idx="1076">
                  <c:v>8.0747481538485918E-2</c:v>
                </c:pt>
                <c:pt idx="1077">
                  <c:v>6.0613135556431046E-2</c:v>
                </c:pt>
                <c:pt idx="1078">
                  <c:v>7.4195489581348126E-2</c:v>
                </c:pt>
                <c:pt idx="1079">
                  <c:v>7.8872018831904395E-2</c:v>
                </c:pt>
                <c:pt idx="1080">
                  <c:v>7.8982451741038129E-2</c:v>
                </c:pt>
                <c:pt idx="1081">
                  <c:v>7.0318799145843311E-2</c:v>
                </c:pt>
                <c:pt idx="1082">
                  <c:v>8.6394410262868801E-2</c:v>
                </c:pt>
                <c:pt idx="1083">
                  <c:v>9.4418443448162942E-2</c:v>
                </c:pt>
                <c:pt idx="1084">
                  <c:v>0.10543529161070327</c:v>
                </c:pt>
                <c:pt idx="1085">
                  <c:v>9.6039385099184443E-2</c:v>
                </c:pt>
                <c:pt idx="1086">
                  <c:v>9.3318229687124901E-2</c:v>
                </c:pt>
                <c:pt idx="1087">
                  <c:v>8.4212043883895332E-2</c:v>
                </c:pt>
                <c:pt idx="1088">
                  <c:v>6.9965829969066751E-2</c:v>
                </c:pt>
                <c:pt idx="1089">
                  <c:v>6.7810753286936559E-2</c:v>
                </c:pt>
                <c:pt idx="1090">
                  <c:v>7.6996647460078615E-2</c:v>
                </c:pt>
                <c:pt idx="1091">
                  <c:v>7.3118073363427863E-2</c:v>
                </c:pt>
                <c:pt idx="1092">
                  <c:v>5.7505396466860752E-2</c:v>
                </c:pt>
                <c:pt idx="1093">
                  <c:v>5.4048951205863741E-2</c:v>
                </c:pt>
                <c:pt idx="1094">
                  <c:v>5.8084336633967393E-2</c:v>
                </c:pt>
                <c:pt idx="1095">
                  <c:v>6.3471701092210939E-2</c:v>
                </c:pt>
                <c:pt idx="1096">
                  <c:v>5.88234818708133E-2</c:v>
                </c:pt>
                <c:pt idx="1097">
                  <c:v>4.9069409054336002E-2</c:v>
                </c:pt>
                <c:pt idx="1098">
                  <c:v>3.9294315182346766E-2</c:v>
                </c:pt>
                <c:pt idx="1099">
                  <c:v>3.0431310143531204E-2</c:v>
                </c:pt>
                <c:pt idx="1100">
                  <c:v>2.7056121812349572E-2</c:v>
                </c:pt>
                <c:pt idx="1101">
                  <c:v>2.2517876612912983E-2</c:v>
                </c:pt>
                <c:pt idx="1102">
                  <c:v>1.7412076528438972E-2</c:v>
                </c:pt>
                <c:pt idx="1103">
                  <c:v>2.0261443651087192E-2</c:v>
                </c:pt>
                <c:pt idx="1104">
                  <c:v>1.8342650041068592E-2</c:v>
                </c:pt>
                <c:pt idx="1105">
                  <c:v>1.9134636251119792E-2</c:v>
                </c:pt>
                <c:pt idx="1106">
                  <c:v>1.6009834456011958E-2</c:v>
                </c:pt>
                <c:pt idx="1107">
                  <c:v>9.9874010474872398E-3</c:v>
                </c:pt>
                <c:pt idx="1108">
                  <c:v>9.5724844726951409E-3</c:v>
                </c:pt>
                <c:pt idx="1109">
                  <c:v>5.437646315589675E-3</c:v>
                </c:pt>
                <c:pt idx="1110">
                  <c:v>4.6714635189135474E-3</c:v>
                </c:pt>
                <c:pt idx="1111">
                  <c:v>2.5780133625282137E-3</c:v>
                </c:pt>
                <c:pt idx="1112">
                  <c:v>1.7477358864372203E-3</c:v>
                </c:pt>
                <c:pt idx="1113">
                  <c:v>1.2582985638759674E-6</c:v>
                </c:pt>
                <c:pt idx="1114">
                  <c:v>3.7846841500372364E-5</c:v>
                </c:pt>
                <c:pt idx="1115">
                  <c:v>1.8410223542005564E-3</c:v>
                </c:pt>
                <c:pt idx="1116">
                  <c:v>3.5746221053153298E-3</c:v>
                </c:pt>
                <c:pt idx="1117">
                  <c:v>6.6410071715720977E-3</c:v>
                </c:pt>
                <c:pt idx="1118">
                  <c:v>5.0337445881525854E-3</c:v>
                </c:pt>
                <c:pt idx="1119">
                  <c:v>4.2013047694045126E-3</c:v>
                </c:pt>
                <c:pt idx="1120">
                  <c:v>2.5111491491093475E-3</c:v>
                </c:pt>
                <c:pt idx="1121">
                  <c:v>1.7630420121993353E-3</c:v>
                </c:pt>
                <c:pt idx="1122">
                  <c:v>1.7311882595858277E-2</c:v>
                </c:pt>
                <c:pt idx="1123">
                  <c:v>3.3661824996935194E-2</c:v>
                </c:pt>
                <c:pt idx="1124">
                  <c:v>2.5085152241546962E-2</c:v>
                </c:pt>
                <c:pt idx="1125">
                  <c:v>2.7869692308276947E-2</c:v>
                </c:pt>
                <c:pt idx="1126">
                  <c:v>3.2895964661435122E-2</c:v>
                </c:pt>
                <c:pt idx="1127">
                  <c:v>5.8116268811436902E-2</c:v>
                </c:pt>
                <c:pt idx="1128">
                  <c:v>4.079073105264075E-2</c:v>
                </c:pt>
                <c:pt idx="1129">
                  <c:v>4.2322707739499615E-2</c:v>
                </c:pt>
                <c:pt idx="1130">
                  <c:v>4.8018432559977037E-2</c:v>
                </c:pt>
                <c:pt idx="1131">
                  <c:v>7.837603302252602E-2</c:v>
                </c:pt>
                <c:pt idx="1132">
                  <c:v>0.10266363205306882</c:v>
                </c:pt>
                <c:pt idx="1133">
                  <c:v>9.3459135125246409E-2</c:v>
                </c:pt>
                <c:pt idx="1134">
                  <c:v>7.0257633352606097E-2</c:v>
                </c:pt>
                <c:pt idx="1135">
                  <c:v>6.7675426577354814E-2</c:v>
                </c:pt>
                <c:pt idx="1136">
                  <c:v>8.0702725210161683E-2</c:v>
                </c:pt>
                <c:pt idx="1137">
                  <c:v>8.3617294466627162E-2</c:v>
                </c:pt>
                <c:pt idx="1138">
                  <c:v>7.6217109445029546E-2</c:v>
                </c:pt>
                <c:pt idx="1139">
                  <c:v>5.291202266333165E-2</c:v>
                </c:pt>
                <c:pt idx="1140">
                  <c:v>4.5499857925393933E-2</c:v>
                </c:pt>
                <c:pt idx="1141">
                  <c:v>3.3102910871438157E-2</c:v>
                </c:pt>
                <c:pt idx="1142">
                  <c:v>4.0295850027418402E-2</c:v>
                </c:pt>
                <c:pt idx="1143">
                  <c:v>4.5462309429498762E-2</c:v>
                </c:pt>
                <c:pt idx="1144">
                  <c:v>4.7161931448862285E-2</c:v>
                </c:pt>
                <c:pt idx="1145">
                  <c:v>5.1900567243629223E-2</c:v>
                </c:pt>
                <c:pt idx="1146">
                  <c:v>4.7152244947610972E-2</c:v>
                </c:pt>
                <c:pt idx="1147">
                  <c:v>6.8970975472463142E-2</c:v>
                </c:pt>
                <c:pt idx="1148">
                  <c:v>6.9934928860892254E-2</c:v>
                </c:pt>
                <c:pt idx="1149">
                  <c:v>5.390595223349369E-2</c:v>
                </c:pt>
                <c:pt idx="1150">
                  <c:v>5.4485392330103521E-2</c:v>
                </c:pt>
                <c:pt idx="1151">
                  <c:v>4.1834601736548217E-2</c:v>
                </c:pt>
                <c:pt idx="1152">
                  <c:v>2.8160315237129675E-2</c:v>
                </c:pt>
                <c:pt idx="1153">
                  <c:v>6.0267129020824463E-2</c:v>
                </c:pt>
                <c:pt idx="1154">
                  <c:v>5.8611366502100491E-2</c:v>
                </c:pt>
                <c:pt idx="1155">
                  <c:v>0.11160287996464154</c:v>
                </c:pt>
                <c:pt idx="1156">
                  <c:v>0.15574210248692705</c:v>
                </c:pt>
                <c:pt idx="1157">
                  <c:v>0.19191719222624248</c:v>
                </c:pt>
                <c:pt idx="1158">
                  <c:v>0.20847768960162283</c:v>
                </c:pt>
                <c:pt idx="1159">
                  <c:v>0.2151067486590619</c:v>
                </c:pt>
                <c:pt idx="1160">
                  <c:v>0.21790708891412836</c:v>
                </c:pt>
                <c:pt idx="1161">
                  <c:v>0.21281408102512772</c:v>
                </c:pt>
                <c:pt idx="1162">
                  <c:v>0.2189817749519242</c:v>
                </c:pt>
                <c:pt idx="1163">
                  <c:v>0.22413915310480201</c:v>
                </c:pt>
                <c:pt idx="1164">
                  <c:v>0.2309270598153112</c:v>
                </c:pt>
                <c:pt idx="1165">
                  <c:v>0.22245301061926892</c:v>
                </c:pt>
                <c:pt idx="1166">
                  <c:v>0.19482962003847329</c:v>
                </c:pt>
                <c:pt idx="1167">
                  <c:v>0.1834765731347234</c:v>
                </c:pt>
                <c:pt idx="1168">
                  <c:v>0.19369741651584624</c:v>
                </c:pt>
                <c:pt idx="1169">
                  <c:v>0.19908264997802849</c:v>
                </c:pt>
                <c:pt idx="1170">
                  <c:v>0.21431572266704171</c:v>
                </c:pt>
                <c:pt idx="1171">
                  <c:v>0.23392218101332193</c:v>
                </c:pt>
                <c:pt idx="1172">
                  <c:v>0.24152494310664341</c:v>
                </c:pt>
                <c:pt idx="1173">
                  <c:v>0.23033195195790968</c:v>
                </c:pt>
                <c:pt idx="1174">
                  <c:v>0.23575953849368139</c:v>
                </c:pt>
                <c:pt idx="1175">
                  <c:v>0.25441713962339574</c:v>
                </c:pt>
                <c:pt idx="1176">
                  <c:v>0.26145217854763475</c:v>
                </c:pt>
                <c:pt idx="1177">
                  <c:v>0.24797068855029189</c:v>
                </c:pt>
                <c:pt idx="1178">
                  <c:v>0.23991235382094339</c:v>
                </c:pt>
                <c:pt idx="1179">
                  <c:v>0.23736341407679096</c:v>
                </c:pt>
                <c:pt idx="1180">
                  <c:v>0.2491969908818282</c:v>
                </c:pt>
                <c:pt idx="1181">
                  <c:v>0.24419631475225145</c:v>
                </c:pt>
                <c:pt idx="1182">
                  <c:v>0.25238661204753249</c:v>
                </c:pt>
                <c:pt idx="1183">
                  <c:v>0.26214889608625502</c:v>
                </c:pt>
                <c:pt idx="1184">
                  <c:v>0.25892182486912074</c:v>
                </c:pt>
                <c:pt idx="1185">
                  <c:v>0.26229586604408972</c:v>
                </c:pt>
                <c:pt idx="1186">
                  <c:v>0.27245429578724745</c:v>
                </c:pt>
                <c:pt idx="1187">
                  <c:v>0.27223449547450435</c:v>
                </c:pt>
                <c:pt idx="1188">
                  <c:v>0.27863071565662961</c:v>
                </c:pt>
                <c:pt idx="1189">
                  <c:v>0.25268033722955602</c:v>
                </c:pt>
                <c:pt idx="1190">
                  <c:v>0.23802690907092439</c:v>
                </c:pt>
                <c:pt idx="1191">
                  <c:v>0.26262044000008505</c:v>
                </c:pt>
                <c:pt idx="1192">
                  <c:v>0.28556089050662858</c:v>
                </c:pt>
                <c:pt idx="1193">
                  <c:v>0.27903095793647342</c:v>
                </c:pt>
                <c:pt idx="1194">
                  <c:v>0.27196664906994666</c:v>
                </c:pt>
                <c:pt idx="1195">
                  <c:v>0.278816713720833</c:v>
                </c:pt>
                <c:pt idx="1196">
                  <c:v>0.28685582635111756</c:v>
                </c:pt>
                <c:pt idx="1197">
                  <c:v>0.30452337878613078</c:v>
                </c:pt>
                <c:pt idx="1198">
                  <c:v>0.32133033442495701</c:v>
                </c:pt>
                <c:pt idx="1199">
                  <c:v>0.33359984200525272</c:v>
                </c:pt>
                <c:pt idx="1200">
                  <c:v>0.32524692167695191</c:v>
                </c:pt>
                <c:pt idx="1201">
                  <c:v>0.27225418541291652</c:v>
                </c:pt>
                <c:pt idx="1202">
                  <c:v>0.25450873152064896</c:v>
                </c:pt>
                <c:pt idx="1203">
                  <c:v>0.22987724693851402</c:v>
                </c:pt>
                <c:pt idx="1204">
                  <c:v>0.20162610478048901</c:v>
                </c:pt>
                <c:pt idx="1205">
                  <c:v>0.21147113383870619</c:v>
                </c:pt>
                <c:pt idx="1206">
                  <c:v>0.22372226458972094</c:v>
                </c:pt>
                <c:pt idx="1207">
                  <c:v>0.18611845732271851</c:v>
                </c:pt>
                <c:pt idx="1208">
                  <c:v>0.15940943784480072</c:v>
                </c:pt>
                <c:pt idx="1209">
                  <c:v>0.16275437437696672</c:v>
                </c:pt>
                <c:pt idx="1210">
                  <c:v>0.18865730072667355</c:v>
                </c:pt>
                <c:pt idx="1211">
                  <c:v>0.16950129649590534</c:v>
                </c:pt>
                <c:pt idx="1212">
                  <c:v>0.16333011836680716</c:v>
                </c:pt>
                <c:pt idx="1213">
                  <c:v>0.16396132436395391</c:v>
                </c:pt>
                <c:pt idx="1214">
                  <c:v>0.14347479534917698</c:v>
                </c:pt>
                <c:pt idx="1215">
                  <c:v>0.13360924174306824</c:v>
                </c:pt>
                <c:pt idx="1216">
                  <c:v>0.12165835120271977</c:v>
                </c:pt>
                <c:pt idx="1217">
                  <c:v>0.10697071861113404</c:v>
                </c:pt>
                <c:pt idx="1218">
                  <c:v>0.10851140270956636</c:v>
                </c:pt>
                <c:pt idx="1219">
                  <c:v>8.8927276759644139E-2</c:v>
                </c:pt>
                <c:pt idx="1220">
                  <c:v>6.7312326073248122E-2</c:v>
                </c:pt>
                <c:pt idx="1221">
                  <c:v>6.0607745624518289E-2</c:v>
                </c:pt>
                <c:pt idx="1222">
                  <c:v>6.925334601896227E-2</c:v>
                </c:pt>
                <c:pt idx="1223">
                  <c:v>7.7294022103469778E-2</c:v>
                </c:pt>
                <c:pt idx="1224">
                  <c:v>8.2057979409235052E-2</c:v>
                </c:pt>
                <c:pt idx="1225">
                  <c:v>7.430834659498689E-2</c:v>
                </c:pt>
                <c:pt idx="1226">
                  <c:v>8.1587631709832853E-2</c:v>
                </c:pt>
                <c:pt idx="1227">
                  <c:v>8.4952410494042438E-2</c:v>
                </c:pt>
                <c:pt idx="1228">
                  <c:v>7.7595381268564967E-2</c:v>
                </c:pt>
                <c:pt idx="1229">
                  <c:v>8.0221482627235247E-2</c:v>
                </c:pt>
                <c:pt idx="1230">
                  <c:v>8.7411758351971208E-2</c:v>
                </c:pt>
                <c:pt idx="1231">
                  <c:v>7.8643195913629421E-2</c:v>
                </c:pt>
                <c:pt idx="1232">
                  <c:v>7.8842452712716962E-2</c:v>
                </c:pt>
                <c:pt idx="1233">
                  <c:v>8.5202764940171052E-2</c:v>
                </c:pt>
                <c:pt idx="1234">
                  <c:v>8.9568568824550873E-2</c:v>
                </c:pt>
                <c:pt idx="1235">
                  <c:v>8.8736798375474421E-2</c:v>
                </c:pt>
                <c:pt idx="1236">
                  <c:v>8.5315896280429737E-2</c:v>
                </c:pt>
                <c:pt idx="1237">
                  <c:v>0.1025855860728537</c:v>
                </c:pt>
                <c:pt idx="1238">
                  <c:v>9.9082730110961803E-2</c:v>
                </c:pt>
                <c:pt idx="1239">
                  <c:v>9.9868338484744718E-2</c:v>
                </c:pt>
                <c:pt idx="1240">
                  <c:v>9.7503285490997779E-2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4128"/>
        <c:axId val="386393736"/>
      </c:scatterChart>
      <c:valAx>
        <c:axId val="386393344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87464"/>
        <c:crosses val="autoZero"/>
        <c:crossBetween val="midCat"/>
        <c:majorUnit val="249"/>
        <c:minorUnit val="249"/>
      </c:valAx>
      <c:valAx>
        <c:axId val="386387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3344"/>
        <c:crosses val="autoZero"/>
        <c:crossBetween val="midCat"/>
      </c:valAx>
      <c:valAx>
        <c:axId val="386393736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4128"/>
        <c:crosses val="max"/>
        <c:crossBetween val="midCat"/>
      </c:valAx>
      <c:valAx>
        <c:axId val="386394128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3736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1"/>
  <sheetViews>
    <sheetView workbookViewId="0">
      <selection sqref="A1:E2341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7.72</v>
      </c>
      <c r="C4" s="26">
        <v>606326791.72000003</v>
      </c>
      <c r="D4" s="23"/>
      <c r="E4" s="23"/>
    </row>
    <row r="5" spans="1:5" x14ac:dyDescent="0.2">
      <c r="A5" s="23" t="s">
        <v>2</v>
      </c>
      <c r="B5" s="26">
        <v>7.71</v>
      </c>
      <c r="C5" s="26">
        <v>608210738.50999999</v>
      </c>
      <c r="D5" s="23"/>
      <c r="E5" s="23"/>
    </row>
    <row r="6" spans="1:5" x14ac:dyDescent="0.2">
      <c r="A6" s="23" t="s">
        <v>3</v>
      </c>
      <c r="B6" s="26">
        <v>7.68</v>
      </c>
      <c r="C6" s="26">
        <v>605482248.29999995</v>
      </c>
      <c r="D6" s="23"/>
      <c r="E6" s="23"/>
    </row>
    <row r="7" spans="1:5" x14ac:dyDescent="0.2">
      <c r="A7" s="23" t="s">
        <v>4</v>
      </c>
      <c r="B7" s="26">
        <v>7.63</v>
      </c>
      <c r="C7" s="26">
        <v>596120161.65999997</v>
      </c>
      <c r="D7" s="23"/>
      <c r="E7" s="23"/>
    </row>
    <row r="8" spans="1:5" x14ac:dyDescent="0.2">
      <c r="A8" s="23" t="s">
        <v>5</v>
      </c>
      <c r="B8" s="26">
        <v>7.54</v>
      </c>
      <c r="C8" s="26">
        <v>589627456.09000003</v>
      </c>
      <c r="D8" s="23"/>
      <c r="E8" s="23"/>
    </row>
    <row r="9" spans="1:5" x14ac:dyDescent="0.2">
      <c r="A9" s="23" t="s">
        <v>6</v>
      </c>
      <c r="B9" s="26">
        <v>7.69</v>
      </c>
      <c r="C9" s="26">
        <v>600924178.77999997</v>
      </c>
      <c r="D9" s="23"/>
      <c r="E9" s="23"/>
    </row>
    <row r="10" spans="1:5" x14ac:dyDescent="0.2">
      <c r="A10" s="23" t="s">
        <v>7</v>
      </c>
      <c r="B10" s="26">
        <v>7.59</v>
      </c>
      <c r="C10" s="26">
        <v>592914083.41999996</v>
      </c>
      <c r="D10" s="23"/>
      <c r="E10" s="23"/>
    </row>
    <row r="11" spans="1:5" x14ac:dyDescent="0.2">
      <c r="A11" s="23" t="s">
        <v>8</v>
      </c>
      <c r="B11" s="26">
        <v>7.54</v>
      </c>
      <c r="C11" s="26">
        <v>589017459.82000005</v>
      </c>
      <c r="D11" s="23"/>
      <c r="E11" s="23"/>
    </row>
    <row r="12" spans="1:5" x14ac:dyDescent="0.2">
      <c r="A12" s="23" t="s">
        <v>9</v>
      </c>
      <c r="B12" s="26">
        <v>7.5</v>
      </c>
      <c r="C12" s="26">
        <v>590441445.19000006</v>
      </c>
      <c r="D12" s="23"/>
      <c r="E12" s="23"/>
    </row>
    <row r="13" spans="1:5" x14ac:dyDescent="0.2">
      <c r="A13" s="23" t="s">
        <v>10</v>
      </c>
      <c r="B13" s="26">
        <v>7.69</v>
      </c>
      <c r="C13" s="26">
        <v>608931454.28999996</v>
      </c>
      <c r="D13" s="23"/>
      <c r="E13" s="23"/>
    </row>
    <row r="14" spans="1:5" x14ac:dyDescent="0.2">
      <c r="A14" s="23" t="s">
        <v>11</v>
      </c>
      <c r="B14" s="26">
        <v>7.68</v>
      </c>
      <c r="C14" s="26">
        <v>601517433.77999997</v>
      </c>
      <c r="D14" s="23"/>
      <c r="E14" s="23"/>
    </row>
    <row r="15" spans="1:5" x14ac:dyDescent="0.2">
      <c r="A15" s="23" t="s">
        <v>12</v>
      </c>
      <c r="B15" s="26">
        <v>7.71</v>
      </c>
      <c r="C15" s="26">
        <v>600786676.00999999</v>
      </c>
      <c r="D15" s="23"/>
      <c r="E15" s="23"/>
    </row>
    <row r="16" spans="1:5" x14ac:dyDescent="0.2">
      <c r="A16" s="23" t="s">
        <v>13</v>
      </c>
      <c r="B16" s="26">
        <v>7.67</v>
      </c>
      <c r="C16" s="26">
        <v>658860807.38999999</v>
      </c>
      <c r="D16" s="23"/>
      <c r="E16" s="23"/>
    </row>
    <row r="17" spans="1:5" x14ac:dyDescent="0.2">
      <c r="A17" s="23" t="s">
        <v>14</v>
      </c>
      <c r="B17" s="26">
        <v>7.74</v>
      </c>
      <c r="C17" s="26">
        <v>663077752.82000005</v>
      </c>
      <c r="D17" s="22"/>
      <c r="E17" s="22"/>
    </row>
    <row r="18" spans="1:5" x14ac:dyDescent="0.2">
      <c r="A18" s="23" t="s">
        <v>15</v>
      </c>
      <c r="B18" s="26">
        <v>7.54</v>
      </c>
      <c r="C18" s="26">
        <v>645055489.54999995</v>
      </c>
      <c r="D18" s="22"/>
      <c r="E18" s="22"/>
    </row>
    <row r="19" spans="1:5" x14ac:dyDescent="0.2">
      <c r="A19" s="23" t="s">
        <v>16</v>
      </c>
      <c r="B19" s="26">
        <v>7.43</v>
      </c>
      <c r="C19" s="26">
        <v>636426452.82000005</v>
      </c>
      <c r="D19" s="22"/>
      <c r="E19" s="22"/>
    </row>
    <row r="20" spans="1:5" x14ac:dyDescent="0.2">
      <c r="A20" s="23" t="s">
        <v>17</v>
      </c>
      <c r="B20" s="26">
        <v>7.28</v>
      </c>
      <c r="C20" s="26">
        <v>628239048.25</v>
      </c>
      <c r="D20" s="22"/>
      <c r="E20" s="22"/>
    </row>
    <row r="21" spans="1:5" x14ac:dyDescent="0.2">
      <c r="A21" s="23" t="s">
        <v>18</v>
      </c>
      <c r="B21" s="26">
        <v>7.22</v>
      </c>
      <c r="C21" s="26">
        <v>628637689.74000001</v>
      </c>
      <c r="D21" s="22"/>
      <c r="E21" s="22"/>
    </row>
    <row r="22" spans="1:5" x14ac:dyDescent="0.2">
      <c r="A22" s="23" t="s">
        <v>19</v>
      </c>
      <c r="B22" s="26">
        <v>7.17</v>
      </c>
      <c r="C22" s="26">
        <v>592036805.80999994</v>
      </c>
      <c r="D22" s="22"/>
      <c r="E22" s="22"/>
    </row>
    <row r="23" spans="1:5" x14ac:dyDescent="0.2">
      <c r="A23" s="23" t="s">
        <v>20</v>
      </c>
      <c r="B23" s="26">
        <v>7.14</v>
      </c>
      <c r="C23" s="26">
        <v>596823722.09000003</v>
      </c>
      <c r="D23" s="22"/>
      <c r="E23" s="22"/>
    </row>
    <row r="24" spans="1:5" x14ac:dyDescent="0.2">
      <c r="A24" s="23" t="s">
        <v>21</v>
      </c>
      <c r="B24" s="26">
        <v>7</v>
      </c>
      <c r="C24" s="26">
        <v>587677837.88999999</v>
      </c>
      <c r="D24" s="22"/>
      <c r="E24" s="22"/>
    </row>
    <row r="25" spans="1:5" x14ac:dyDescent="0.2">
      <c r="A25" s="23" t="s">
        <v>22</v>
      </c>
      <c r="B25" s="26">
        <v>7.49</v>
      </c>
      <c r="C25" s="26">
        <v>638997515.85000002</v>
      </c>
      <c r="D25" s="22"/>
      <c r="E25" s="22"/>
    </row>
    <row r="26" spans="1:5" x14ac:dyDescent="0.2">
      <c r="A26" s="23" t="s">
        <v>23</v>
      </c>
      <c r="B26" s="26">
        <v>7.7</v>
      </c>
      <c r="C26" s="26">
        <v>658702848.60000002</v>
      </c>
      <c r="D26" s="22"/>
      <c r="E26" s="22"/>
    </row>
    <row r="27" spans="1:5" x14ac:dyDescent="0.2">
      <c r="A27" s="23" t="s">
        <v>24</v>
      </c>
      <c r="B27" s="26">
        <v>7.76</v>
      </c>
      <c r="C27" s="26">
        <v>666606582.15999997</v>
      </c>
      <c r="D27" s="22"/>
      <c r="E27" s="22"/>
    </row>
    <row r="28" spans="1:5" x14ac:dyDescent="0.2">
      <c r="A28" s="23" t="s">
        <v>25</v>
      </c>
      <c r="B28" s="26">
        <v>7.63</v>
      </c>
      <c r="C28" s="26">
        <v>661108853.70000005</v>
      </c>
      <c r="D28" s="22"/>
      <c r="E28" s="22"/>
    </row>
    <row r="29" spans="1:5" x14ac:dyDescent="0.2">
      <c r="A29" s="23" t="s">
        <v>26</v>
      </c>
      <c r="B29" s="26">
        <v>7.75</v>
      </c>
      <c r="C29" s="26">
        <v>721050201.46000004</v>
      </c>
      <c r="D29" s="22"/>
      <c r="E29" s="22"/>
    </row>
    <row r="30" spans="1:5" x14ac:dyDescent="0.2">
      <c r="A30" s="23" t="s">
        <v>27</v>
      </c>
      <c r="B30" s="26">
        <v>7.64</v>
      </c>
      <c r="C30" s="26">
        <v>709233359.90999997</v>
      </c>
      <c r="D30" s="22"/>
      <c r="E30" s="22"/>
    </row>
    <row r="31" spans="1:5" x14ac:dyDescent="0.2">
      <c r="A31" s="23" t="s">
        <v>28</v>
      </c>
      <c r="B31" s="26">
        <v>7.55</v>
      </c>
      <c r="C31" s="26">
        <v>702032516.51999998</v>
      </c>
      <c r="D31" s="22"/>
      <c r="E31" s="22"/>
    </row>
    <row r="32" spans="1:5" x14ac:dyDescent="0.2">
      <c r="A32" s="23" t="s">
        <v>29</v>
      </c>
      <c r="B32" s="26">
        <v>8.14</v>
      </c>
      <c r="C32" s="26">
        <v>767422950.53999996</v>
      </c>
      <c r="D32" s="22"/>
      <c r="E32" s="22"/>
    </row>
    <row r="33" spans="1:5" x14ac:dyDescent="0.2">
      <c r="A33" s="23" t="s">
        <v>30</v>
      </c>
      <c r="B33" s="26">
        <v>8.27</v>
      </c>
      <c r="C33" s="26">
        <v>779479633.96000004</v>
      </c>
      <c r="D33" s="22"/>
      <c r="E33" s="22"/>
    </row>
    <row r="34" spans="1:5" x14ac:dyDescent="0.2">
      <c r="A34" s="23" t="s">
        <v>31</v>
      </c>
      <c r="B34" s="26">
        <v>8.24</v>
      </c>
      <c r="C34" s="26">
        <v>776130511.94000006</v>
      </c>
      <c r="D34" s="22"/>
      <c r="E34" s="22"/>
    </row>
    <row r="35" spans="1:5" x14ac:dyDescent="0.2">
      <c r="A35" s="23" t="s">
        <v>32</v>
      </c>
      <c r="B35" s="26">
        <v>8.41</v>
      </c>
      <c r="C35" s="26">
        <v>798343599.86000001</v>
      </c>
      <c r="D35" s="22"/>
      <c r="E35" s="22"/>
    </row>
    <row r="36" spans="1:5" x14ac:dyDescent="0.2">
      <c r="A36" s="23" t="s">
        <v>33</v>
      </c>
      <c r="B36" s="26">
        <v>8.3800000000000008</v>
      </c>
      <c r="C36" s="26">
        <v>790934742.65999997</v>
      </c>
      <c r="D36" s="22"/>
      <c r="E36" s="22"/>
    </row>
    <row r="37" spans="1:5" x14ac:dyDescent="0.2">
      <c r="A37" s="23" t="s">
        <v>34</v>
      </c>
      <c r="B37" s="26">
        <v>8.4</v>
      </c>
      <c r="C37" s="26">
        <v>790930513.19000006</v>
      </c>
      <c r="D37" s="22"/>
      <c r="E37" s="22"/>
    </row>
    <row r="38" spans="1:5" x14ac:dyDescent="0.2">
      <c r="A38" s="23" t="s">
        <v>35</v>
      </c>
      <c r="B38" s="26">
        <v>8.44</v>
      </c>
      <c r="C38" s="26">
        <v>791172710.33000004</v>
      </c>
      <c r="D38" s="22"/>
      <c r="E38" s="22"/>
    </row>
    <row r="39" spans="1:5" x14ac:dyDescent="0.2">
      <c r="A39" s="23" t="s">
        <v>36</v>
      </c>
      <c r="B39" s="26">
        <v>8.41</v>
      </c>
      <c r="C39" s="26">
        <v>785181909.5</v>
      </c>
      <c r="D39" s="22"/>
      <c r="E39" s="22"/>
    </row>
    <row r="40" spans="1:5" x14ac:dyDescent="0.2">
      <c r="A40" s="23" t="s">
        <v>37</v>
      </c>
      <c r="B40" s="26">
        <v>8.44</v>
      </c>
      <c r="C40" s="26">
        <v>780202712.08000004</v>
      </c>
      <c r="D40" s="22"/>
      <c r="E40" s="22"/>
    </row>
    <row r="41" spans="1:5" x14ac:dyDescent="0.2">
      <c r="A41" s="23" t="s">
        <v>38</v>
      </c>
      <c r="B41" s="26">
        <v>8.4</v>
      </c>
      <c r="C41" s="26">
        <v>775361079.35000002</v>
      </c>
      <c r="D41" s="22"/>
      <c r="E41" s="22"/>
    </row>
    <row r="42" spans="1:5" x14ac:dyDescent="0.2">
      <c r="A42" s="23" t="s">
        <v>39</v>
      </c>
      <c r="B42" s="26">
        <v>8.4499999999999993</v>
      </c>
      <c r="C42" s="26">
        <v>778267183.16999996</v>
      </c>
      <c r="D42" s="22"/>
      <c r="E42" s="22"/>
    </row>
    <row r="43" spans="1:5" x14ac:dyDescent="0.2">
      <c r="A43" s="23" t="s">
        <v>40</v>
      </c>
      <c r="B43" s="26">
        <v>8.4499999999999993</v>
      </c>
      <c r="C43" s="26">
        <v>775583059.66999996</v>
      </c>
      <c r="D43" s="22"/>
      <c r="E43" s="22"/>
    </row>
    <row r="44" spans="1:5" x14ac:dyDescent="0.2">
      <c r="A44" s="23" t="s">
        <v>41</v>
      </c>
      <c r="B44" s="26">
        <v>8.44</v>
      </c>
      <c r="C44" s="26">
        <v>774471248.26999998</v>
      </c>
      <c r="D44" s="22"/>
      <c r="E44" s="22"/>
    </row>
    <row r="45" spans="1:5" x14ac:dyDescent="0.2">
      <c r="A45" s="23" t="s">
        <v>42</v>
      </c>
      <c r="B45" s="26">
        <v>8.49</v>
      </c>
      <c r="C45" s="26">
        <v>773499945.58000004</v>
      </c>
      <c r="D45" s="22"/>
      <c r="E45" s="22"/>
    </row>
    <row r="46" spans="1:5" x14ac:dyDescent="0.2">
      <c r="A46" s="23" t="s">
        <v>43</v>
      </c>
      <c r="B46" s="26">
        <v>8.36</v>
      </c>
      <c r="C46" s="26">
        <v>758879280</v>
      </c>
      <c r="D46" s="22"/>
      <c r="E46" s="22"/>
    </row>
    <row r="47" spans="1:5" x14ac:dyDescent="0.2">
      <c r="A47" s="23" t="s">
        <v>44</v>
      </c>
      <c r="B47" s="26">
        <v>8.32</v>
      </c>
      <c r="C47" s="26">
        <v>754277590.53999996</v>
      </c>
      <c r="D47" s="22"/>
      <c r="E47" s="22"/>
    </row>
    <row r="48" spans="1:5" x14ac:dyDescent="0.2">
      <c r="A48" s="23" t="s">
        <v>45</v>
      </c>
      <c r="B48" s="26">
        <v>8.33</v>
      </c>
      <c r="C48" s="26">
        <v>748158335.89999998</v>
      </c>
      <c r="D48" s="22"/>
      <c r="E48" s="22"/>
    </row>
    <row r="49" spans="1:5" x14ac:dyDescent="0.2">
      <c r="A49" s="23" t="s">
        <v>46</v>
      </c>
      <c r="B49" s="26">
        <v>8.39</v>
      </c>
      <c r="C49" s="26">
        <v>749691181.09000003</v>
      </c>
      <c r="D49" s="22"/>
      <c r="E49" s="22"/>
    </row>
    <row r="50" spans="1:5" x14ac:dyDescent="0.2">
      <c r="A50" s="23" t="s">
        <v>47</v>
      </c>
      <c r="B50" s="26">
        <v>8.35</v>
      </c>
      <c r="C50" s="26">
        <v>738770367.39999998</v>
      </c>
      <c r="D50" s="22"/>
      <c r="E50" s="22"/>
    </row>
    <row r="51" spans="1:5" x14ac:dyDescent="0.2">
      <c r="A51" s="23" t="s">
        <v>48</v>
      </c>
      <c r="B51" s="26">
        <v>8.32</v>
      </c>
      <c r="C51" s="26">
        <v>730403921.39999998</v>
      </c>
      <c r="D51" s="22"/>
      <c r="E51" s="22"/>
    </row>
    <row r="52" spans="1:5" x14ac:dyDescent="0.2">
      <c r="A52" s="23" t="s">
        <v>49</v>
      </c>
      <c r="B52" s="26">
        <v>8.2799999999999994</v>
      </c>
      <c r="C52" s="26">
        <v>725446472.61000001</v>
      </c>
      <c r="D52" s="22"/>
      <c r="E52" s="22"/>
    </row>
    <row r="53" spans="1:5" x14ac:dyDescent="0.2">
      <c r="A53" s="23" t="s">
        <v>50</v>
      </c>
      <c r="B53" s="26">
        <v>8.3000000000000007</v>
      </c>
      <c r="C53" s="26">
        <v>724341744.53999996</v>
      </c>
      <c r="D53" s="22"/>
      <c r="E53" s="22"/>
    </row>
    <row r="54" spans="1:5" x14ac:dyDescent="0.2">
      <c r="A54" s="23" t="s">
        <v>51</v>
      </c>
      <c r="B54" s="26">
        <v>8.2899999999999991</v>
      </c>
      <c r="C54" s="26">
        <v>720243270.79999995</v>
      </c>
      <c r="D54" s="22"/>
      <c r="E54" s="22"/>
    </row>
    <row r="55" spans="1:5" x14ac:dyDescent="0.2">
      <c r="A55" s="23" t="s">
        <v>52</v>
      </c>
      <c r="B55" s="26">
        <v>8.33</v>
      </c>
      <c r="C55" s="26">
        <v>715227223.32000005</v>
      </c>
      <c r="D55" s="22"/>
      <c r="E55" s="22"/>
    </row>
    <row r="56" spans="1:5" x14ac:dyDescent="0.2">
      <c r="A56" s="23" t="s">
        <v>53</v>
      </c>
      <c r="B56" s="26">
        <v>8.3800000000000008</v>
      </c>
      <c r="C56" s="26">
        <v>717518095.60000002</v>
      </c>
      <c r="D56" s="22"/>
      <c r="E56" s="22"/>
    </row>
    <row r="57" spans="1:5" x14ac:dyDescent="0.2">
      <c r="A57" s="23" t="s">
        <v>54</v>
      </c>
      <c r="B57" s="26">
        <v>8.4</v>
      </c>
      <c r="C57" s="26">
        <v>717148885.62</v>
      </c>
      <c r="D57" s="22"/>
      <c r="E57" s="22"/>
    </row>
    <row r="58" spans="1:5" x14ac:dyDescent="0.2">
      <c r="A58" s="23" t="s">
        <v>55</v>
      </c>
      <c r="B58" s="26">
        <v>8.1</v>
      </c>
      <c r="C58" s="26">
        <v>685133804.09000003</v>
      </c>
      <c r="D58" s="22"/>
      <c r="E58" s="22"/>
    </row>
    <row r="59" spans="1:5" x14ac:dyDescent="0.2">
      <c r="A59" s="23" t="s">
        <v>56</v>
      </c>
      <c r="B59" s="26">
        <v>8.15</v>
      </c>
      <c r="C59" s="26">
        <v>681139911.23000002</v>
      </c>
      <c r="D59" s="22"/>
      <c r="E59" s="22"/>
    </row>
    <row r="60" spans="1:5" x14ac:dyDescent="0.2">
      <c r="A60" s="23" t="s">
        <v>57</v>
      </c>
      <c r="B60" s="26">
        <v>8.1199999999999992</v>
      </c>
      <c r="C60" s="26">
        <v>663608570.10000002</v>
      </c>
      <c r="D60" s="22"/>
      <c r="E60" s="22"/>
    </row>
    <row r="61" spans="1:5" x14ac:dyDescent="0.2">
      <c r="A61" s="23" t="s">
        <v>58</v>
      </c>
      <c r="B61" s="26">
        <v>8.1300000000000008</v>
      </c>
      <c r="C61" s="26">
        <v>660441202.88999999</v>
      </c>
      <c r="D61" s="22"/>
      <c r="E61" s="22"/>
    </row>
    <row r="62" spans="1:5" x14ac:dyDescent="0.2">
      <c r="A62" s="23" t="s">
        <v>59</v>
      </c>
      <c r="B62" s="26">
        <v>8.1</v>
      </c>
      <c r="C62" s="26">
        <v>652593774.88999999</v>
      </c>
      <c r="D62" s="22"/>
      <c r="E62" s="22"/>
    </row>
    <row r="63" spans="1:5" x14ac:dyDescent="0.2">
      <c r="A63" s="23" t="s">
        <v>60</v>
      </c>
      <c r="B63" s="26">
        <v>8.14</v>
      </c>
      <c r="C63" s="26">
        <v>647433925.35000002</v>
      </c>
      <c r="D63" s="22"/>
      <c r="E63" s="22"/>
    </row>
    <row r="64" spans="1:5" x14ac:dyDescent="0.2">
      <c r="A64" s="23" t="s">
        <v>61</v>
      </c>
      <c r="B64" s="26">
        <v>7.95</v>
      </c>
      <c r="C64" s="26">
        <v>632148063.37</v>
      </c>
      <c r="D64" s="22"/>
      <c r="E64" s="22"/>
    </row>
    <row r="65" spans="1:5" x14ac:dyDescent="0.2">
      <c r="A65" s="23" t="s">
        <v>62</v>
      </c>
      <c r="B65" s="26">
        <v>7.76</v>
      </c>
      <c r="C65" s="26">
        <v>617062836.42999995</v>
      </c>
      <c r="D65" s="22"/>
      <c r="E65" s="22"/>
    </row>
    <row r="66" spans="1:5" x14ac:dyDescent="0.2">
      <c r="A66" s="23" t="s">
        <v>63</v>
      </c>
      <c r="B66" s="26">
        <v>7.69</v>
      </c>
      <c r="C66" s="26">
        <v>610042587.75</v>
      </c>
      <c r="D66" s="22"/>
      <c r="E66" s="22"/>
    </row>
    <row r="67" spans="1:5" x14ac:dyDescent="0.2">
      <c r="A67" s="23" t="s">
        <v>64</v>
      </c>
      <c r="B67" s="26">
        <v>7.61</v>
      </c>
      <c r="C67" s="26">
        <v>604064297.10000002</v>
      </c>
      <c r="D67" s="22"/>
      <c r="E67" s="22"/>
    </row>
    <row r="68" spans="1:5" x14ac:dyDescent="0.2">
      <c r="A68" s="23" t="s">
        <v>65</v>
      </c>
      <c r="B68" s="26">
        <v>7.56</v>
      </c>
      <c r="C68" s="26">
        <v>602772366.61000001</v>
      </c>
      <c r="D68" s="22"/>
      <c r="E68" s="22"/>
    </row>
    <row r="69" spans="1:5" x14ac:dyDescent="0.2">
      <c r="A69" s="23" t="s">
        <v>66</v>
      </c>
      <c r="B69" s="26">
        <v>7.48</v>
      </c>
      <c r="C69" s="26">
        <v>603131003.55999994</v>
      </c>
      <c r="D69" s="22"/>
      <c r="E69" s="22"/>
    </row>
    <row r="70" spans="1:5" x14ac:dyDescent="0.2">
      <c r="A70" s="23" t="s">
        <v>67</v>
      </c>
      <c r="B70" s="26">
        <v>7.4</v>
      </c>
      <c r="C70" s="26">
        <v>596696311.30999994</v>
      </c>
      <c r="D70" s="22"/>
      <c r="E70" s="22"/>
    </row>
    <row r="71" spans="1:5" x14ac:dyDescent="0.2">
      <c r="A71" s="23" t="s">
        <v>68</v>
      </c>
      <c r="B71" s="26">
        <v>7.4</v>
      </c>
      <c r="C71" s="26">
        <v>597225605.90999997</v>
      </c>
      <c r="D71" s="22"/>
      <c r="E71" s="22"/>
    </row>
    <row r="72" spans="1:5" x14ac:dyDescent="0.2">
      <c r="A72" s="23" t="s">
        <v>69</v>
      </c>
      <c r="B72" s="26">
        <v>7.53</v>
      </c>
      <c r="C72" s="26">
        <v>611842432.13</v>
      </c>
      <c r="D72" s="22"/>
      <c r="E72" s="22"/>
    </row>
    <row r="73" spans="1:5" x14ac:dyDescent="0.2">
      <c r="A73" s="23" t="s">
        <v>70</v>
      </c>
      <c r="B73" s="26">
        <v>7.61</v>
      </c>
      <c r="C73" s="26">
        <v>610931637.64999998</v>
      </c>
      <c r="D73" s="22"/>
      <c r="E73" s="22"/>
    </row>
    <row r="74" spans="1:5" x14ac:dyDescent="0.2">
      <c r="A74" s="23" t="s">
        <v>71</v>
      </c>
      <c r="B74" s="26">
        <v>7.64</v>
      </c>
      <c r="C74" s="26">
        <v>609328055.51999998</v>
      </c>
      <c r="D74" s="22"/>
      <c r="E74" s="22"/>
    </row>
    <row r="75" spans="1:5" x14ac:dyDescent="0.2">
      <c r="A75" s="23" t="s">
        <v>72</v>
      </c>
      <c r="B75" s="26">
        <v>7.89</v>
      </c>
      <c r="C75" s="26">
        <v>629683602.45000005</v>
      </c>
      <c r="D75" s="22"/>
      <c r="E75" s="22"/>
    </row>
    <row r="76" spans="1:5" x14ac:dyDescent="0.2">
      <c r="A76" s="23" t="s">
        <v>73</v>
      </c>
      <c r="B76" s="26">
        <v>7.97</v>
      </c>
      <c r="C76" s="26">
        <v>629665409.63</v>
      </c>
      <c r="D76" s="22"/>
      <c r="E76" s="22"/>
    </row>
    <row r="77" spans="1:5" x14ac:dyDescent="0.2">
      <c r="A77" s="23" t="s">
        <v>74</v>
      </c>
      <c r="B77" s="26">
        <v>7.87</v>
      </c>
      <c r="C77" s="26">
        <v>617912827.70000005</v>
      </c>
      <c r="D77" s="22"/>
      <c r="E77" s="22"/>
    </row>
    <row r="78" spans="1:5" x14ac:dyDescent="0.2">
      <c r="A78" s="23" t="s">
        <v>75</v>
      </c>
      <c r="B78" s="26">
        <v>7.83</v>
      </c>
      <c r="C78" s="26">
        <v>610924326.28999996</v>
      </c>
      <c r="D78" s="22"/>
      <c r="E78" s="22"/>
    </row>
    <row r="79" spans="1:5" x14ac:dyDescent="0.2">
      <c r="A79" s="23" t="s">
        <v>76</v>
      </c>
      <c r="B79" s="26">
        <v>7.8</v>
      </c>
      <c r="C79" s="26">
        <v>600432031.63999999</v>
      </c>
      <c r="D79" s="22"/>
      <c r="E79" s="22"/>
    </row>
    <row r="80" spans="1:5" x14ac:dyDescent="0.2">
      <c r="A80" s="23" t="s">
        <v>77</v>
      </c>
      <c r="B80" s="26">
        <v>7.79</v>
      </c>
      <c r="C80" s="26">
        <v>601984905.64999998</v>
      </c>
      <c r="D80" s="22"/>
      <c r="E80" s="22"/>
    </row>
    <row r="81" spans="1:5" x14ac:dyDescent="0.2">
      <c r="A81" s="23" t="s">
        <v>78</v>
      </c>
      <c r="B81" s="26">
        <v>7.77</v>
      </c>
      <c r="C81" s="26">
        <v>600214857.75999999</v>
      </c>
      <c r="D81" s="22"/>
      <c r="E81" s="22"/>
    </row>
    <row r="82" spans="1:5" x14ac:dyDescent="0.2">
      <c r="A82" s="23" t="s">
        <v>79</v>
      </c>
      <c r="B82" s="26">
        <v>7.52</v>
      </c>
      <c r="C82" s="26">
        <v>582538069.54999995</v>
      </c>
      <c r="D82" s="22"/>
      <c r="E82" s="22"/>
    </row>
    <row r="83" spans="1:5" x14ac:dyDescent="0.2">
      <c r="A83" s="23" t="s">
        <v>80</v>
      </c>
      <c r="B83" s="26">
        <v>7.42</v>
      </c>
      <c r="C83" s="26">
        <v>568116032.37</v>
      </c>
      <c r="D83" s="22"/>
      <c r="E83" s="22"/>
    </row>
    <row r="84" spans="1:5" x14ac:dyDescent="0.2">
      <c r="A84" s="23" t="s">
        <v>81</v>
      </c>
      <c r="B84" s="26">
        <v>7.45</v>
      </c>
      <c r="C84" s="26">
        <v>568566779.84000003</v>
      </c>
      <c r="D84" s="22"/>
      <c r="E84" s="22"/>
    </row>
    <row r="85" spans="1:5" x14ac:dyDescent="0.2">
      <c r="A85" s="23" t="s">
        <v>82</v>
      </c>
      <c r="B85" s="26">
        <v>7.29</v>
      </c>
      <c r="C85" s="26">
        <v>551069871.16999996</v>
      </c>
      <c r="D85" s="22"/>
      <c r="E85" s="22"/>
    </row>
    <row r="86" spans="1:5" x14ac:dyDescent="0.2">
      <c r="A86" s="23" t="s">
        <v>83</v>
      </c>
      <c r="B86" s="26">
        <v>7.36</v>
      </c>
      <c r="C86" s="26">
        <v>552904419.82000005</v>
      </c>
      <c r="D86" s="22"/>
      <c r="E86" s="22"/>
    </row>
    <row r="87" spans="1:5" x14ac:dyDescent="0.2">
      <c r="A87" s="23" t="s">
        <v>84</v>
      </c>
      <c r="B87" s="26">
        <v>7.47</v>
      </c>
      <c r="C87" s="26">
        <v>562999453.22000003</v>
      </c>
      <c r="D87" s="22"/>
      <c r="E87" s="22"/>
    </row>
    <row r="88" spans="1:5" x14ac:dyDescent="0.2">
      <c r="A88" s="23" t="s">
        <v>85</v>
      </c>
      <c r="B88" s="26">
        <v>7.32</v>
      </c>
      <c r="C88" s="26">
        <v>553218609.57000005</v>
      </c>
      <c r="D88" s="22"/>
      <c r="E88" s="22"/>
    </row>
    <row r="89" spans="1:5" x14ac:dyDescent="0.2">
      <c r="A89" s="23" t="s">
        <v>86</v>
      </c>
      <c r="B89" s="26">
        <v>7.3</v>
      </c>
      <c r="C89" s="26">
        <v>554406620.72000003</v>
      </c>
      <c r="D89" s="22"/>
      <c r="E89" s="22"/>
    </row>
    <row r="90" spans="1:5" x14ac:dyDescent="0.2">
      <c r="A90" s="23" t="s">
        <v>87</v>
      </c>
      <c r="B90" s="26">
        <v>7.19</v>
      </c>
      <c r="C90" s="26">
        <v>542905446.24000001</v>
      </c>
      <c r="D90" s="22"/>
      <c r="E90" s="22"/>
    </row>
    <row r="91" spans="1:5" x14ac:dyDescent="0.2">
      <c r="A91" s="23" t="s">
        <v>88</v>
      </c>
      <c r="B91" s="26">
        <v>7.13</v>
      </c>
      <c r="C91" s="26">
        <v>534901940.43000001</v>
      </c>
      <c r="D91" s="22"/>
      <c r="E91" s="22"/>
    </row>
    <row r="92" spans="1:5" x14ac:dyDescent="0.2">
      <c r="A92" s="23" t="s">
        <v>89</v>
      </c>
      <c r="B92" s="26">
        <v>7.13</v>
      </c>
      <c r="C92" s="26">
        <v>533111345.56</v>
      </c>
      <c r="D92" s="22"/>
      <c r="E92" s="22"/>
    </row>
    <row r="93" spans="1:5" x14ac:dyDescent="0.2">
      <c r="A93" s="23" t="s">
        <v>90</v>
      </c>
      <c r="B93" s="26">
        <v>7.12</v>
      </c>
      <c r="C93" s="26">
        <v>530299294.89999998</v>
      </c>
      <c r="D93" s="22"/>
      <c r="E93" s="22"/>
    </row>
    <row r="94" spans="1:5" x14ac:dyDescent="0.2">
      <c r="A94" s="23" t="s">
        <v>91</v>
      </c>
      <c r="B94" s="26">
        <v>7.13</v>
      </c>
      <c r="C94" s="26">
        <v>527679136.12</v>
      </c>
      <c r="D94" s="22"/>
      <c r="E94" s="22"/>
    </row>
    <row r="95" spans="1:5" x14ac:dyDescent="0.2">
      <c r="A95" s="23" t="s">
        <v>92</v>
      </c>
      <c r="B95" s="26">
        <v>7.08</v>
      </c>
      <c r="C95" s="26">
        <v>524545849.19999999</v>
      </c>
      <c r="D95" s="22"/>
      <c r="E95" s="22"/>
    </row>
    <row r="96" spans="1:5" x14ac:dyDescent="0.2">
      <c r="A96" s="23" t="s">
        <v>93</v>
      </c>
      <c r="B96" s="26">
        <v>7.1</v>
      </c>
      <c r="C96" s="26">
        <v>524357360.75</v>
      </c>
      <c r="D96" s="22"/>
      <c r="E96" s="22"/>
    </row>
    <row r="97" spans="1:5" x14ac:dyDescent="0.2">
      <c r="A97" s="23" t="s">
        <v>94</v>
      </c>
      <c r="B97" s="26">
        <v>6.86</v>
      </c>
      <c r="C97" s="26">
        <v>506351964.50999999</v>
      </c>
      <c r="D97" s="22"/>
      <c r="E97" s="22"/>
    </row>
    <row r="98" spans="1:5" x14ac:dyDescent="0.2">
      <c r="A98" s="23" t="s">
        <v>95</v>
      </c>
      <c r="B98" s="26">
        <v>6.81</v>
      </c>
      <c r="C98" s="26">
        <v>500151304.69999999</v>
      </c>
      <c r="D98" s="22"/>
      <c r="E98" s="22"/>
    </row>
    <row r="99" spans="1:5" x14ac:dyDescent="0.2">
      <c r="A99" s="23" t="s">
        <v>96</v>
      </c>
      <c r="B99" s="26">
        <v>6.8</v>
      </c>
      <c r="C99" s="26">
        <v>498508561.83999997</v>
      </c>
      <c r="D99" s="22"/>
      <c r="E99" s="22"/>
    </row>
    <row r="100" spans="1:5" x14ac:dyDescent="0.2">
      <c r="A100" s="23" t="s">
        <v>97</v>
      </c>
      <c r="B100" s="26">
        <v>6.68</v>
      </c>
      <c r="C100" s="26">
        <v>490478328.72000003</v>
      </c>
      <c r="D100" s="22"/>
      <c r="E100" s="22"/>
    </row>
    <row r="101" spans="1:5" x14ac:dyDescent="0.2">
      <c r="A101" s="23" t="s">
        <v>98</v>
      </c>
      <c r="B101" s="26">
        <v>6.79</v>
      </c>
      <c r="C101" s="26">
        <v>498174202.98000002</v>
      </c>
      <c r="D101" s="22"/>
      <c r="E101" s="22"/>
    </row>
    <row r="102" spans="1:5" x14ac:dyDescent="0.2">
      <c r="A102" s="23" t="s">
        <v>99</v>
      </c>
      <c r="B102" s="26">
        <v>6.73</v>
      </c>
      <c r="C102" s="26">
        <v>493691266.13</v>
      </c>
      <c r="D102" s="22"/>
      <c r="E102" s="22"/>
    </row>
    <row r="103" spans="1:5" x14ac:dyDescent="0.2">
      <c r="A103" s="23" t="s">
        <v>100</v>
      </c>
      <c r="B103" s="26">
        <v>6.57</v>
      </c>
      <c r="C103" s="26">
        <v>481479519.88999999</v>
      </c>
      <c r="D103" s="22"/>
      <c r="E103" s="22"/>
    </row>
    <row r="104" spans="1:5" x14ac:dyDescent="0.2">
      <c r="A104" s="23" t="s">
        <v>101</v>
      </c>
      <c r="B104" s="26">
        <v>6.56</v>
      </c>
      <c r="C104" s="26">
        <v>483260591.39999998</v>
      </c>
      <c r="D104" s="22"/>
      <c r="E104" s="22"/>
    </row>
    <row r="105" spans="1:5" x14ac:dyDescent="0.2">
      <c r="A105" s="23" t="s">
        <v>102</v>
      </c>
      <c r="B105" s="26">
        <v>6.5</v>
      </c>
      <c r="C105" s="26">
        <v>479752652.17000002</v>
      </c>
      <c r="D105" s="22"/>
      <c r="E105" s="22"/>
    </row>
    <row r="106" spans="1:5" x14ac:dyDescent="0.2">
      <c r="A106" s="23" t="s">
        <v>103</v>
      </c>
      <c r="B106" s="26">
        <v>6.54</v>
      </c>
      <c r="C106" s="26">
        <v>476056749.86000001</v>
      </c>
      <c r="D106" s="22"/>
      <c r="E106" s="22"/>
    </row>
    <row r="107" spans="1:5" x14ac:dyDescent="0.2">
      <c r="A107" s="23" t="s">
        <v>104</v>
      </c>
      <c r="B107" s="26">
        <v>6.57</v>
      </c>
      <c r="C107" s="26">
        <v>477033154.47000003</v>
      </c>
      <c r="D107" s="22"/>
      <c r="E107" s="22"/>
    </row>
    <row r="108" spans="1:5" x14ac:dyDescent="0.2">
      <c r="A108" s="23" t="s">
        <v>105</v>
      </c>
      <c r="B108" s="26">
        <v>6.48</v>
      </c>
      <c r="C108" s="26">
        <v>470560847.92000002</v>
      </c>
      <c r="D108" s="22"/>
      <c r="E108" s="22"/>
    </row>
    <row r="109" spans="1:5" x14ac:dyDescent="0.2">
      <c r="A109" s="23" t="s">
        <v>106</v>
      </c>
      <c r="B109" s="26">
        <v>6.41</v>
      </c>
      <c r="C109" s="26">
        <v>448274528.17000002</v>
      </c>
      <c r="D109" s="22"/>
      <c r="E109" s="22"/>
    </row>
    <row r="110" spans="1:5" x14ac:dyDescent="0.2">
      <c r="A110" s="23" t="s">
        <v>107</v>
      </c>
      <c r="B110" s="26">
        <v>6.34</v>
      </c>
      <c r="C110" s="26">
        <v>444181425.31999999</v>
      </c>
      <c r="D110" s="22"/>
      <c r="E110" s="22"/>
    </row>
    <row r="111" spans="1:5" x14ac:dyDescent="0.2">
      <c r="A111" s="23" t="s">
        <v>108</v>
      </c>
      <c r="B111" s="26">
        <v>6.31</v>
      </c>
      <c r="C111" s="26">
        <v>442584762.94</v>
      </c>
      <c r="D111" s="22"/>
      <c r="E111" s="22"/>
    </row>
    <row r="112" spans="1:5" x14ac:dyDescent="0.2">
      <c r="A112" s="23" t="s">
        <v>109</v>
      </c>
      <c r="B112" s="26">
        <v>6.31</v>
      </c>
      <c r="C112" s="26">
        <v>443201356.43000001</v>
      </c>
      <c r="D112" s="22"/>
      <c r="E112" s="22"/>
    </row>
    <row r="113" spans="1:5" x14ac:dyDescent="0.2">
      <c r="A113" s="23" t="s">
        <v>110</v>
      </c>
      <c r="B113" s="26">
        <v>6.24</v>
      </c>
      <c r="C113" s="26">
        <v>433172726.31999999</v>
      </c>
      <c r="D113" s="22"/>
      <c r="E113" s="22"/>
    </row>
    <row r="114" spans="1:5" x14ac:dyDescent="0.2">
      <c r="A114" s="23" t="s">
        <v>111</v>
      </c>
      <c r="B114" s="26">
        <v>6.2</v>
      </c>
      <c r="C114" s="26">
        <v>429882383.95999998</v>
      </c>
      <c r="D114" s="22"/>
      <c r="E114" s="22"/>
    </row>
    <row r="115" spans="1:5" x14ac:dyDescent="0.2">
      <c r="A115" s="23" t="s">
        <v>112</v>
      </c>
      <c r="B115" s="26">
        <v>6.29</v>
      </c>
      <c r="C115" s="26">
        <v>443276555.36000001</v>
      </c>
      <c r="D115" s="22"/>
      <c r="E115" s="22"/>
    </row>
    <row r="116" spans="1:5" x14ac:dyDescent="0.2">
      <c r="A116" s="23" t="s">
        <v>113</v>
      </c>
      <c r="B116" s="26">
        <v>6.27</v>
      </c>
      <c r="C116" s="26">
        <v>441535485.74000001</v>
      </c>
      <c r="D116" s="22"/>
      <c r="E116" s="22"/>
    </row>
    <row r="117" spans="1:5" x14ac:dyDescent="0.2">
      <c r="A117" s="23" t="s">
        <v>114</v>
      </c>
      <c r="B117" s="26">
        <v>6.25</v>
      </c>
      <c r="C117" s="26">
        <v>445133642.00999999</v>
      </c>
      <c r="D117" s="22"/>
      <c r="E117" s="22"/>
    </row>
    <row r="118" spans="1:5" x14ac:dyDescent="0.2">
      <c r="A118" s="23" t="s">
        <v>115</v>
      </c>
      <c r="B118" s="26">
        <v>6.22</v>
      </c>
      <c r="C118" s="26">
        <v>445261778.02999997</v>
      </c>
      <c r="D118" s="22"/>
      <c r="E118" s="22"/>
    </row>
    <row r="119" spans="1:5" x14ac:dyDescent="0.2">
      <c r="A119" s="23" t="s">
        <v>116</v>
      </c>
      <c r="B119" s="26">
        <v>6.18</v>
      </c>
      <c r="C119" s="26">
        <v>443083616.94</v>
      </c>
      <c r="D119" s="22"/>
      <c r="E119" s="22"/>
    </row>
    <row r="120" spans="1:5" x14ac:dyDescent="0.2">
      <c r="A120" s="23" t="s">
        <v>117</v>
      </c>
      <c r="B120" s="26">
        <v>6.25</v>
      </c>
      <c r="C120" s="26">
        <v>448496043.35000002</v>
      </c>
      <c r="D120" s="22"/>
      <c r="E120" s="22"/>
    </row>
    <row r="121" spans="1:5" x14ac:dyDescent="0.2">
      <c r="A121" s="23" t="s">
        <v>118</v>
      </c>
      <c r="B121" s="26">
        <v>6.3</v>
      </c>
      <c r="C121" s="26">
        <v>452446566.99000001</v>
      </c>
      <c r="D121" s="22"/>
      <c r="E121" s="22"/>
    </row>
    <row r="122" spans="1:5" x14ac:dyDescent="0.2">
      <c r="A122" s="23" t="s">
        <v>119</v>
      </c>
      <c r="B122" s="26">
        <v>6.32</v>
      </c>
      <c r="C122" s="26">
        <v>453167199.24000001</v>
      </c>
      <c r="D122" s="22"/>
      <c r="E122" s="22"/>
    </row>
    <row r="123" spans="1:5" x14ac:dyDescent="0.2">
      <c r="A123" s="23" t="s">
        <v>120</v>
      </c>
      <c r="B123" s="26">
        <v>6.35</v>
      </c>
      <c r="C123" s="26">
        <v>463349687.24000001</v>
      </c>
      <c r="D123" s="22"/>
      <c r="E123" s="22"/>
    </row>
    <row r="124" spans="1:5" x14ac:dyDescent="0.2">
      <c r="A124" s="23" t="s">
        <v>121</v>
      </c>
      <c r="B124" s="26">
        <v>6.29</v>
      </c>
      <c r="C124" s="26">
        <v>458361986.88999999</v>
      </c>
      <c r="D124" s="22"/>
      <c r="E124" s="22"/>
    </row>
    <row r="125" spans="1:5" x14ac:dyDescent="0.2">
      <c r="A125" s="23" t="s">
        <v>122</v>
      </c>
      <c r="B125" s="26">
        <v>6.28</v>
      </c>
      <c r="C125" s="26">
        <v>456684122.55000001</v>
      </c>
      <c r="D125" s="22"/>
      <c r="E125" s="22"/>
    </row>
    <row r="126" spans="1:5" x14ac:dyDescent="0.2">
      <c r="A126" s="23" t="s">
        <v>123</v>
      </c>
      <c r="B126" s="26">
        <v>6.3</v>
      </c>
      <c r="C126" s="26">
        <v>458015879.14999998</v>
      </c>
      <c r="D126" s="22"/>
      <c r="E126" s="22"/>
    </row>
    <row r="127" spans="1:5" x14ac:dyDescent="0.2">
      <c r="A127" s="23" t="s">
        <v>124</v>
      </c>
      <c r="B127" s="26">
        <v>6.43</v>
      </c>
      <c r="C127" s="26">
        <v>464939274.5</v>
      </c>
      <c r="D127" s="22"/>
      <c r="E127" s="22"/>
    </row>
    <row r="128" spans="1:5" x14ac:dyDescent="0.2">
      <c r="A128" s="23" t="s">
        <v>125</v>
      </c>
      <c r="B128" s="26">
        <v>6.48</v>
      </c>
      <c r="C128" s="26">
        <v>468782506.86000001</v>
      </c>
      <c r="D128" s="22"/>
      <c r="E128" s="22"/>
    </row>
    <row r="129" spans="1:5" x14ac:dyDescent="0.2">
      <c r="A129" s="23" t="s">
        <v>126</v>
      </c>
      <c r="B129" s="26">
        <v>6.46</v>
      </c>
      <c r="C129" s="26">
        <v>467705535.79000002</v>
      </c>
      <c r="D129" s="22"/>
      <c r="E129" s="22"/>
    </row>
    <row r="130" spans="1:5" x14ac:dyDescent="0.2">
      <c r="A130" s="23" t="s">
        <v>127</v>
      </c>
      <c r="B130" s="26">
        <v>6.47</v>
      </c>
      <c r="C130" s="26">
        <v>467654957.44999999</v>
      </c>
      <c r="D130" s="22"/>
      <c r="E130" s="22"/>
    </row>
    <row r="131" spans="1:5" x14ac:dyDescent="0.2">
      <c r="A131" s="23" t="s">
        <v>128</v>
      </c>
      <c r="B131" s="26">
        <v>6.48</v>
      </c>
      <c r="C131" s="26">
        <v>465917800.02999997</v>
      </c>
      <c r="D131" s="22"/>
      <c r="E131" s="22"/>
    </row>
    <row r="132" spans="1:5" x14ac:dyDescent="0.2">
      <c r="A132" s="23" t="s">
        <v>129</v>
      </c>
      <c r="B132" s="26">
        <v>6.37</v>
      </c>
      <c r="C132" s="26">
        <v>452485954.17000002</v>
      </c>
      <c r="D132" s="22"/>
      <c r="E132" s="22"/>
    </row>
    <row r="133" spans="1:5" x14ac:dyDescent="0.2">
      <c r="A133" s="23" t="s">
        <v>130</v>
      </c>
      <c r="B133" s="26">
        <v>6.47</v>
      </c>
      <c r="C133" s="26">
        <v>458474542.29000002</v>
      </c>
      <c r="D133" s="22"/>
      <c r="E133" s="22"/>
    </row>
    <row r="134" spans="1:5" x14ac:dyDescent="0.2">
      <c r="A134" s="23" t="s">
        <v>131</v>
      </c>
      <c r="B134" s="26">
        <v>6.49</v>
      </c>
      <c r="C134" s="26">
        <v>431257594.86000001</v>
      </c>
      <c r="D134" s="22"/>
      <c r="E134" s="22"/>
    </row>
    <row r="135" spans="1:5" x14ac:dyDescent="0.2">
      <c r="A135" s="23" t="s">
        <v>132</v>
      </c>
      <c r="B135" s="26">
        <v>6.5</v>
      </c>
      <c r="C135" s="26">
        <v>431874353.13</v>
      </c>
      <c r="D135" s="22"/>
      <c r="E135" s="22"/>
    </row>
    <row r="136" spans="1:5" x14ac:dyDescent="0.2">
      <c r="A136" s="23" t="s">
        <v>133</v>
      </c>
      <c r="B136" s="26">
        <v>6.46</v>
      </c>
      <c r="C136" s="26">
        <v>437919347.51999998</v>
      </c>
      <c r="D136" s="22"/>
      <c r="E136" s="22"/>
    </row>
    <row r="137" spans="1:5" x14ac:dyDescent="0.2">
      <c r="A137" s="23" t="s">
        <v>134</v>
      </c>
      <c r="B137" s="26">
        <v>6.36</v>
      </c>
      <c r="C137" s="26">
        <v>430620510.36000001</v>
      </c>
      <c r="D137" s="22"/>
      <c r="E137" s="22"/>
    </row>
    <row r="138" spans="1:5" x14ac:dyDescent="0.2">
      <c r="A138" s="23" t="s">
        <v>135</v>
      </c>
      <c r="B138" s="26">
        <v>6.3</v>
      </c>
      <c r="C138" s="26">
        <v>429012873.14999998</v>
      </c>
      <c r="D138" s="22"/>
      <c r="E138" s="22"/>
    </row>
    <row r="139" spans="1:5" x14ac:dyDescent="0.2">
      <c r="A139" s="23" t="s">
        <v>136</v>
      </c>
      <c r="B139" s="26">
        <v>6.27</v>
      </c>
      <c r="C139" s="26">
        <v>441637075.95999998</v>
      </c>
      <c r="D139" s="22"/>
      <c r="E139" s="22"/>
    </row>
    <row r="140" spans="1:5" x14ac:dyDescent="0.2">
      <c r="A140" s="23" t="s">
        <v>137</v>
      </c>
      <c r="B140" s="26">
        <v>6.38</v>
      </c>
      <c r="C140" s="26">
        <v>450711841.31999999</v>
      </c>
      <c r="D140" s="22"/>
      <c r="E140" s="22"/>
    </row>
    <row r="141" spans="1:5" x14ac:dyDescent="0.2">
      <c r="A141" s="23" t="s">
        <v>138</v>
      </c>
      <c r="B141" s="26">
        <v>6.37</v>
      </c>
      <c r="C141" s="26">
        <v>449881856.02999997</v>
      </c>
      <c r="D141" s="22"/>
      <c r="E141" s="22"/>
    </row>
    <row r="142" spans="1:5" x14ac:dyDescent="0.2">
      <c r="A142" s="23" t="s">
        <v>139</v>
      </c>
      <c r="B142" s="26">
        <v>6.41</v>
      </c>
      <c r="C142" s="26">
        <v>455543520.05000001</v>
      </c>
      <c r="D142" s="22"/>
      <c r="E142" s="22"/>
    </row>
    <row r="143" spans="1:5" x14ac:dyDescent="0.2">
      <c r="A143" s="23" t="s">
        <v>140</v>
      </c>
      <c r="B143" s="26">
        <v>6.5</v>
      </c>
      <c r="C143" s="26">
        <v>452169484.19999999</v>
      </c>
      <c r="D143" s="22"/>
      <c r="E143" s="22"/>
    </row>
    <row r="144" spans="1:5" x14ac:dyDescent="0.2">
      <c r="A144" s="23" t="s">
        <v>141</v>
      </c>
      <c r="B144" s="26">
        <v>6.58</v>
      </c>
      <c r="C144" s="26">
        <v>453275835.27999997</v>
      </c>
      <c r="D144" s="22"/>
      <c r="E144" s="22"/>
    </row>
    <row r="145" spans="1:5" x14ac:dyDescent="0.2">
      <c r="A145" s="23" t="s">
        <v>142</v>
      </c>
      <c r="B145" s="26">
        <v>6.57</v>
      </c>
      <c r="C145" s="26">
        <v>446081513.33999997</v>
      </c>
      <c r="D145" s="22"/>
      <c r="E145" s="22"/>
    </row>
    <row r="146" spans="1:5" x14ac:dyDescent="0.2">
      <c r="A146" s="23" t="s">
        <v>143</v>
      </c>
      <c r="B146" s="26">
        <v>6.59</v>
      </c>
      <c r="C146" s="26">
        <v>440749023.76999998</v>
      </c>
      <c r="D146" s="22"/>
      <c r="E146" s="22"/>
    </row>
    <row r="147" spans="1:5" x14ac:dyDescent="0.2">
      <c r="A147" s="23" t="s">
        <v>144</v>
      </c>
      <c r="B147" s="26">
        <v>6.54</v>
      </c>
      <c r="C147" s="26">
        <v>435984488.92000002</v>
      </c>
      <c r="D147" s="22"/>
      <c r="E147" s="22"/>
    </row>
    <row r="148" spans="1:5" x14ac:dyDescent="0.2">
      <c r="A148" s="23" t="s">
        <v>145</v>
      </c>
      <c r="B148" s="26">
        <v>6.47</v>
      </c>
      <c r="C148" s="26">
        <v>429412128.06</v>
      </c>
      <c r="D148" s="22"/>
      <c r="E148" s="22"/>
    </row>
    <row r="149" spans="1:5" x14ac:dyDescent="0.2">
      <c r="A149" s="23" t="s">
        <v>146</v>
      </c>
      <c r="B149" s="26">
        <v>6.4</v>
      </c>
      <c r="C149" s="26">
        <v>423784076.06</v>
      </c>
      <c r="D149" s="22"/>
      <c r="E149" s="22"/>
    </row>
    <row r="150" spans="1:5" x14ac:dyDescent="0.2">
      <c r="A150" s="23" t="s">
        <v>147</v>
      </c>
      <c r="B150" s="26">
        <v>6.35</v>
      </c>
      <c r="C150" s="26">
        <v>418809285.87</v>
      </c>
      <c r="D150" s="22"/>
      <c r="E150" s="22"/>
    </row>
    <row r="151" spans="1:5" x14ac:dyDescent="0.2">
      <c r="A151" s="23" t="s">
        <v>148</v>
      </c>
      <c r="B151" s="26">
        <v>6.35</v>
      </c>
      <c r="C151" s="26">
        <v>416813314.77999997</v>
      </c>
      <c r="D151" s="22"/>
      <c r="E151" s="22"/>
    </row>
    <row r="152" spans="1:5" x14ac:dyDescent="0.2">
      <c r="A152" s="23" t="s">
        <v>149</v>
      </c>
      <c r="B152" s="26">
        <v>6.26</v>
      </c>
      <c r="C152" s="26">
        <v>409884705.50999999</v>
      </c>
      <c r="D152" s="22"/>
      <c r="E152" s="22"/>
    </row>
    <row r="153" spans="1:5" x14ac:dyDescent="0.2">
      <c r="A153" s="23" t="s">
        <v>150</v>
      </c>
      <c r="B153" s="26">
        <v>6.28</v>
      </c>
      <c r="C153" s="26">
        <v>411038937.48000002</v>
      </c>
      <c r="D153" s="22"/>
      <c r="E153" s="22"/>
    </row>
    <row r="154" spans="1:5" x14ac:dyDescent="0.2">
      <c r="A154" s="23" t="s">
        <v>151</v>
      </c>
      <c r="B154" s="26">
        <v>6.27</v>
      </c>
      <c r="C154" s="26">
        <v>411752033.17000002</v>
      </c>
      <c r="D154" s="22"/>
      <c r="E154" s="22"/>
    </row>
    <row r="155" spans="1:5" x14ac:dyDescent="0.2">
      <c r="A155" s="23" t="s">
        <v>152</v>
      </c>
      <c r="B155" s="26">
        <v>6.25</v>
      </c>
      <c r="C155" s="26">
        <v>410524434.31</v>
      </c>
      <c r="D155" s="22"/>
      <c r="E155" s="22"/>
    </row>
    <row r="156" spans="1:5" x14ac:dyDescent="0.2">
      <c r="A156" s="23" t="s">
        <v>153</v>
      </c>
      <c r="B156" s="26">
        <v>6.14</v>
      </c>
      <c r="C156" s="26">
        <v>409298462.98000002</v>
      </c>
      <c r="D156" s="22"/>
      <c r="E156" s="22"/>
    </row>
    <row r="157" spans="1:5" x14ac:dyDescent="0.2">
      <c r="A157" s="23" t="s">
        <v>154</v>
      </c>
      <c r="B157" s="26">
        <v>6.1</v>
      </c>
      <c r="C157" s="26">
        <v>406482395.19</v>
      </c>
      <c r="D157" s="22"/>
      <c r="E157" s="22"/>
    </row>
    <row r="158" spans="1:5" x14ac:dyDescent="0.2">
      <c r="A158" s="23" t="s">
        <v>155</v>
      </c>
      <c r="B158" s="26">
        <v>6.02</v>
      </c>
      <c r="C158" s="26">
        <v>399545614</v>
      </c>
      <c r="D158" s="22"/>
      <c r="E158" s="22"/>
    </row>
    <row r="159" spans="1:5" x14ac:dyDescent="0.2">
      <c r="A159" s="23" t="s">
        <v>156</v>
      </c>
      <c r="B159" s="26">
        <v>5.99</v>
      </c>
      <c r="C159" s="26">
        <v>397253136.86000001</v>
      </c>
      <c r="D159" s="22"/>
      <c r="E159" s="22"/>
    </row>
    <row r="160" spans="1:5" x14ac:dyDescent="0.2">
      <c r="A160" s="23" t="s">
        <v>157</v>
      </c>
      <c r="B160" s="26">
        <v>5.94</v>
      </c>
      <c r="C160" s="26">
        <v>394371802.55000001</v>
      </c>
      <c r="D160" s="22"/>
      <c r="E160" s="22"/>
    </row>
    <row r="161" spans="1:5" x14ac:dyDescent="0.2">
      <c r="A161" s="23" t="s">
        <v>158</v>
      </c>
      <c r="B161" s="26">
        <v>5.96</v>
      </c>
      <c r="C161" s="26">
        <v>394928262.69</v>
      </c>
      <c r="D161" s="22"/>
      <c r="E161" s="22"/>
    </row>
    <row r="162" spans="1:5" x14ac:dyDescent="0.2">
      <c r="A162" s="23" t="s">
        <v>159</v>
      </c>
      <c r="B162" s="26">
        <v>6.04</v>
      </c>
      <c r="C162" s="26">
        <v>393161460.82999998</v>
      </c>
      <c r="D162" s="22"/>
      <c r="E162" s="22"/>
    </row>
    <row r="163" spans="1:5" x14ac:dyDescent="0.2">
      <c r="A163" s="23" t="s">
        <v>160</v>
      </c>
      <c r="B163" s="26">
        <v>6.06</v>
      </c>
      <c r="C163" s="26">
        <v>394174269.19999999</v>
      </c>
      <c r="D163" s="22"/>
      <c r="E163" s="22"/>
    </row>
    <row r="164" spans="1:5" x14ac:dyDescent="0.2">
      <c r="A164" s="23" t="s">
        <v>161</v>
      </c>
      <c r="B164" s="26">
        <v>6.03</v>
      </c>
      <c r="C164" s="26">
        <v>391929613.72000003</v>
      </c>
      <c r="D164" s="22"/>
      <c r="E164" s="22"/>
    </row>
    <row r="165" spans="1:5" x14ac:dyDescent="0.2">
      <c r="A165" s="23" t="s">
        <v>162</v>
      </c>
      <c r="B165" s="26">
        <v>6.03</v>
      </c>
      <c r="C165" s="26">
        <v>391411385.04000002</v>
      </c>
      <c r="D165" s="22"/>
      <c r="E165" s="22"/>
    </row>
    <row r="166" spans="1:5" x14ac:dyDescent="0.2">
      <c r="A166" s="23" t="s">
        <v>163</v>
      </c>
      <c r="B166" s="26">
        <v>6</v>
      </c>
      <c r="C166" s="26">
        <v>385593866.10000002</v>
      </c>
      <c r="D166" s="22"/>
      <c r="E166" s="22"/>
    </row>
    <row r="167" spans="1:5" x14ac:dyDescent="0.2">
      <c r="A167" s="23" t="s">
        <v>164</v>
      </c>
      <c r="B167" s="26">
        <v>6</v>
      </c>
      <c r="C167" s="26">
        <v>383335880.13999999</v>
      </c>
      <c r="D167" s="22"/>
      <c r="E167" s="22"/>
    </row>
    <row r="168" spans="1:5" x14ac:dyDescent="0.2">
      <c r="A168" s="23" t="s">
        <v>165</v>
      </c>
      <c r="B168" s="26">
        <v>5.91</v>
      </c>
      <c r="C168" s="26">
        <v>373564731</v>
      </c>
      <c r="D168" s="22"/>
      <c r="E168" s="22"/>
    </row>
    <row r="169" spans="1:5" x14ac:dyDescent="0.2">
      <c r="A169" s="23" t="s">
        <v>166</v>
      </c>
      <c r="B169" s="26">
        <v>5.92</v>
      </c>
      <c r="C169" s="26">
        <v>374534200.63999999</v>
      </c>
      <c r="D169" s="22"/>
      <c r="E169" s="22"/>
    </row>
    <row r="170" spans="1:5" x14ac:dyDescent="0.2">
      <c r="A170" s="23" t="s">
        <v>167</v>
      </c>
      <c r="B170" s="26">
        <v>5.94</v>
      </c>
      <c r="C170" s="26">
        <v>373873317.63</v>
      </c>
      <c r="D170" s="22"/>
      <c r="E170" s="22"/>
    </row>
    <row r="171" spans="1:5" x14ac:dyDescent="0.2">
      <c r="A171" s="23" t="s">
        <v>168</v>
      </c>
      <c r="B171" s="26">
        <v>5.92</v>
      </c>
      <c r="C171" s="26">
        <v>372140315.22000003</v>
      </c>
      <c r="D171" s="22"/>
      <c r="E171" s="22"/>
    </row>
    <row r="172" spans="1:5" x14ac:dyDescent="0.2">
      <c r="A172" s="23" t="s">
        <v>169</v>
      </c>
      <c r="B172" s="26">
        <v>5.9</v>
      </c>
      <c r="C172" s="26">
        <v>373050139.89999998</v>
      </c>
      <c r="D172" s="22"/>
      <c r="E172" s="22"/>
    </row>
    <row r="173" spans="1:5" x14ac:dyDescent="0.2">
      <c r="A173" s="23" t="s">
        <v>170</v>
      </c>
      <c r="B173" s="26">
        <v>6.02</v>
      </c>
      <c r="C173" s="26">
        <v>381399548.60000002</v>
      </c>
      <c r="D173" s="22"/>
      <c r="E173" s="22"/>
    </row>
    <row r="174" spans="1:5" x14ac:dyDescent="0.2">
      <c r="A174" s="23" t="s">
        <v>171</v>
      </c>
      <c r="B174" s="26">
        <v>6.04</v>
      </c>
      <c r="C174" s="26">
        <v>382161666.32999998</v>
      </c>
      <c r="D174" s="22"/>
      <c r="E174" s="22"/>
    </row>
    <row r="175" spans="1:5" x14ac:dyDescent="0.2">
      <c r="A175" s="23" t="s">
        <v>172</v>
      </c>
      <c r="B175" s="26">
        <v>6</v>
      </c>
      <c r="C175" s="26">
        <v>377187802.70999998</v>
      </c>
      <c r="D175" s="22"/>
      <c r="E175" s="22"/>
    </row>
    <row r="176" spans="1:5" x14ac:dyDescent="0.2">
      <c r="A176" s="23" t="s">
        <v>173</v>
      </c>
      <c r="B176" s="26">
        <v>5.9</v>
      </c>
      <c r="C176" s="26">
        <v>371910357.24000001</v>
      </c>
      <c r="D176" s="22"/>
      <c r="E176" s="22"/>
    </row>
    <row r="177" spans="1:5" x14ac:dyDescent="0.2">
      <c r="A177" s="23" t="s">
        <v>174</v>
      </c>
      <c r="B177" s="26">
        <v>5.95</v>
      </c>
      <c r="C177" s="26">
        <v>376202387.00999999</v>
      </c>
      <c r="D177" s="22"/>
      <c r="E177" s="22"/>
    </row>
    <row r="178" spans="1:5" x14ac:dyDescent="0.2">
      <c r="A178" s="23" t="s">
        <v>175</v>
      </c>
      <c r="B178" s="26">
        <v>5.9</v>
      </c>
      <c r="C178" s="26">
        <v>375052896.79000002</v>
      </c>
      <c r="D178" s="22"/>
      <c r="E178" s="22"/>
    </row>
    <row r="179" spans="1:5" x14ac:dyDescent="0.2">
      <c r="A179" s="23" t="s">
        <v>176</v>
      </c>
      <c r="B179" s="26">
        <v>5.68</v>
      </c>
      <c r="C179" s="26">
        <v>360097632.99000001</v>
      </c>
      <c r="D179" s="22"/>
      <c r="E179" s="22"/>
    </row>
    <row r="180" spans="1:5" x14ac:dyDescent="0.2">
      <c r="A180" s="23" t="s">
        <v>177</v>
      </c>
      <c r="B180" s="26">
        <v>5.58</v>
      </c>
      <c r="C180" s="26">
        <v>352882105.63</v>
      </c>
      <c r="D180" s="22"/>
      <c r="E180" s="22"/>
    </row>
    <row r="181" spans="1:5" x14ac:dyDescent="0.2">
      <c r="A181" s="23" t="s">
        <v>178</v>
      </c>
      <c r="B181" s="26">
        <v>5.53</v>
      </c>
      <c r="C181" s="26">
        <v>345279299.67000002</v>
      </c>
      <c r="D181" s="22"/>
      <c r="E181" s="22"/>
    </row>
    <row r="182" spans="1:5" x14ac:dyDescent="0.2">
      <c r="A182" s="23" t="s">
        <v>179</v>
      </c>
      <c r="B182" s="26">
        <v>5.5</v>
      </c>
      <c r="C182" s="26">
        <v>343541003.19</v>
      </c>
      <c r="D182" s="22"/>
      <c r="E182" s="22"/>
    </row>
    <row r="183" spans="1:5" x14ac:dyDescent="0.2">
      <c r="A183" s="23" t="s">
        <v>180</v>
      </c>
      <c r="B183" s="26">
        <v>5.51</v>
      </c>
      <c r="C183" s="26">
        <v>343526125.86000001</v>
      </c>
      <c r="D183" s="22"/>
      <c r="E183" s="22"/>
    </row>
    <row r="184" spans="1:5" x14ac:dyDescent="0.2">
      <c r="A184" s="23" t="s">
        <v>181</v>
      </c>
      <c r="B184" s="26">
        <v>5.53</v>
      </c>
      <c r="C184" s="26">
        <v>344661826.80000001</v>
      </c>
      <c r="D184" s="22"/>
      <c r="E184" s="22"/>
    </row>
    <row r="185" spans="1:5" x14ac:dyDescent="0.2">
      <c r="A185" s="23" t="s">
        <v>182</v>
      </c>
      <c r="B185" s="26">
        <v>5.55</v>
      </c>
      <c r="C185" s="26">
        <v>346695899.26999998</v>
      </c>
      <c r="D185" s="22"/>
      <c r="E185" s="22"/>
    </row>
    <row r="186" spans="1:5" x14ac:dyDescent="0.2">
      <c r="A186" s="23" t="s">
        <v>183</v>
      </c>
      <c r="B186" s="26">
        <v>5.53</v>
      </c>
      <c r="C186" s="26">
        <v>345101756.5</v>
      </c>
      <c r="D186" s="22"/>
      <c r="E186" s="22"/>
    </row>
    <row r="187" spans="1:5" x14ac:dyDescent="0.2">
      <c r="A187" s="23" t="s">
        <v>184</v>
      </c>
      <c r="B187" s="26">
        <v>5.53</v>
      </c>
      <c r="C187" s="26">
        <v>344849920.08999997</v>
      </c>
      <c r="D187" s="22"/>
      <c r="E187" s="22"/>
    </row>
    <row r="188" spans="1:5" x14ac:dyDescent="0.2">
      <c r="A188" s="23" t="s">
        <v>185</v>
      </c>
      <c r="B188" s="26">
        <v>5.57</v>
      </c>
      <c r="C188" s="26">
        <v>344514328.75</v>
      </c>
      <c r="D188" s="22"/>
      <c r="E188" s="22"/>
    </row>
    <row r="189" spans="1:5" x14ac:dyDescent="0.2">
      <c r="A189" s="23" t="s">
        <v>186</v>
      </c>
      <c r="B189" s="26">
        <v>5.54</v>
      </c>
      <c r="C189" s="26">
        <v>341929734.47000003</v>
      </c>
      <c r="D189" s="22"/>
      <c r="E189" s="22"/>
    </row>
    <row r="190" spans="1:5" x14ac:dyDescent="0.2">
      <c r="A190" s="23" t="s">
        <v>187</v>
      </c>
      <c r="B190" s="26">
        <v>5.54</v>
      </c>
      <c r="C190" s="26">
        <v>340696538.17000002</v>
      </c>
      <c r="D190" s="22"/>
      <c r="E190" s="22"/>
    </row>
    <row r="191" spans="1:5" x14ac:dyDescent="0.2">
      <c r="A191" s="23" t="s">
        <v>188</v>
      </c>
      <c r="B191" s="26">
        <v>5.57</v>
      </c>
      <c r="C191" s="26">
        <v>338488306.93000001</v>
      </c>
      <c r="D191" s="22"/>
      <c r="E191" s="22"/>
    </row>
    <row r="192" spans="1:5" x14ac:dyDescent="0.2">
      <c r="A192" s="23" t="s">
        <v>189</v>
      </c>
      <c r="B192" s="26">
        <v>5.51</v>
      </c>
      <c r="C192" s="26">
        <v>336438505.47000003</v>
      </c>
      <c r="D192" s="22"/>
      <c r="E192" s="22"/>
    </row>
    <row r="193" spans="1:5" x14ac:dyDescent="0.2">
      <c r="A193" s="23" t="s">
        <v>190</v>
      </c>
      <c r="B193" s="26">
        <v>5.43</v>
      </c>
      <c r="C193" s="26">
        <v>331125112.5</v>
      </c>
      <c r="D193" s="22"/>
      <c r="E193" s="22"/>
    </row>
    <row r="194" spans="1:5" x14ac:dyDescent="0.2">
      <c r="A194" s="23" t="s">
        <v>191</v>
      </c>
      <c r="B194" s="26">
        <v>5.34</v>
      </c>
      <c r="C194" s="26">
        <v>326111308.08999997</v>
      </c>
      <c r="D194" s="22"/>
      <c r="E194" s="22"/>
    </row>
    <row r="195" spans="1:5" x14ac:dyDescent="0.2">
      <c r="A195" s="23" t="s">
        <v>192</v>
      </c>
      <c r="B195" s="26">
        <v>5.36</v>
      </c>
      <c r="C195" s="26">
        <v>325057211.54000002</v>
      </c>
      <c r="D195" s="22"/>
      <c r="E195" s="22"/>
    </row>
    <row r="196" spans="1:5" x14ac:dyDescent="0.2">
      <c r="A196" s="23" t="s">
        <v>193</v>
      </c>
      <c r="B196" s="26">
        <v>5.29</v>
      </c>
      <c r="C196" s="26">
        <v>316970962.20999998</v>
      </c>
      <c r="D196" s="22"/>
      <c r="E196" s="22"/>
    </row>
    <row r="197" spans="1:5" x14ac:dyDescent="0.2">
      <c r="A197" s="23" t="s">
        <v>194</v>
      </c>
      <c r="B197" s="26">
        <v>5.21</v>
      </c>
      <c r="C197" s="26">
        <v>312764417.86000001</v>
      </c>
      <c r="D197" s="22"/>
      <c r="E197" s="22"/>
    </row>
    <row r="198" spans="1:5" x14ac:dyDescent="0.2">
      <c r="A198" s="23" t="s">
        <v>195</v>
      </c>
      <c r="B198" s="26">
        <v>5.21</v>
      </c>
      <c r="C198" s="26">
        <v>313120652.91000003</v>
      </c>
      <c r="D198" s="22"/>
      <c r="E198" s="22"/>
    </row>
    <row r="199" spans="1:5" x14ac:dyDescent="0.2">
      <c r="A199" s="23" t="s">
        <v>196</v>
      </c>
      <c r="B199" s="26">
        <v>5.2</v>
      </c>
      <c r="C199" s="26">
        <v>313154801.95999998</v>
      </c>
      <c r="D199" s="22"/>
      <c r="E199" s="22"/>
    </row>
    <row r="200" spans="1:5" x14ac:dyDescent="0.2">
      <c r="A200" s="23" t="s">
        <v>197</v>
      </c>
      <c r="B200" s="26">
        <v>5.26</v>
      </c>
      <c r="C200" s="26">
        <v>311527496.74000001</v>
      </c>
      <c r="D200" s="22"/>
      <c r="E200" s="22"/>
    </row>
    <row r="201" spans="1:5" x14ac:dyDescent="0.2">
      <c r="A201" s="23" t="s">
        <v>198</v>
      </c>
      <c r="B201" s="26">
        <v>5.25</v>
      </c>
      <c r="C201" s="26">
        <v>316156694.99000001</v>
      </c>
      <c r="D201" s="22"/>
      <c r="E201" s="22"/>
    </row>
    <row r="202" spans="1:5" x14ac:dyDescent="0.2">
      <c r="A202" s="23" t="s">
        <v>199</v>
      </c>
      <c r="B202" s="26">
        <v>5.3</v>
      </c>
      <c r="C202" s="26">
        <v>316979313.5</v>
      </c>
      <c r="D202" s="22"/>
      <c r="E202" s="22"/>
    </row>
    <row r="203" spans="1:5" x14ac:dyDescent="0.2">
      <c r="A203" s="23" t="s">
        <v>200</v>
      </c>
      <c r="B203" s="26">
        <v>5.34</v>
      </c>
      <c r="C203" s="26">
        <v>318852096.11000001</v>
      </c>
      <c r="D203" s="22"/>
      <c r="E203" s="22"/>
    </row>
    <row r="204" spans="1:5" x14ac:dyDescent="0.2">
      <c r="A204" s="23" t="s">
        <v>201</v>
      </c>
      <c r="B204" s="26">
        <v>5.29</v>
      </c>
      <c r="C204" s="26">
        <v>315914691.38999999</v>
      </c>
      <c r="D204" s="22"/>
      <c r="E204" s="22"/>
    </row>
    <row r="205" spans="1:5" x14ac:dyDescent="0.2">
      <c r="A205" s="23" t="s">
        <v>202</v>
      </c>
      <c r="B205" s="26">
        <v>5.24</v>
      </c>
      <c r="C205" s="26">
        <v>313302602.19</v>
      </c>
      <c r="D205" s="22"/>
      <c r="E205" s="22"/>
    </row>
    <row r="206" spans="1:5" x14ac:dyDescent="0.2">
      <c r="A206" s="23" t="s">
        <v>203</v>
      </c>
      <c r="B206" s="26">
        <v>5.2</v>
      </c>
      <c r="C206" s="26">
        <v>317651996.92000002</v>
      </c>
      <c r="D206" s="22"/>
      <c r="E206" s="22"/>
    </row>
    <row r="207" spans="1:5" x14ac:dyDescent="0.2">
      <c r="A207" s="23" t="s">
        <v>204</v>
      </c>
      <c r="B207" s="26">
        <v>5.13</v>
      </c>
      <c r="C207" s="26">
        <v>315738340.23000002</v>
      </c>
      <c r="D207" s="22"/>
      <c r="E207" s="22"/>
    </row>
    <row r="208" spans="1:5" x14ac:dyDescent="0.2">
      <c r="A208" s="23" t="s">
        <v>205</v>
      </c>
      <c r="B208" s="26">
        <v>5.0599999999999996</v>
      </c>
      <c r="C208" s="26">
        <v>310434909.00999999</v>
      </c>
      <c r="D208" s="22"/>
      <c r="E208" s="22"/>
    </row>
    <row r="209" spans="1:5" x14ac:dyDescent="0.2">
      <c r="A209" s="23" t="s">
        <v>206</v>
      </c>
      <c r="B209" s="26">
        <v>5.07</v>
      </c>
      <c r="C209" s="26">
        <v>300480267.12</v>
      </c>
      <c r="D209" s="22"/>
      <c r="E209" s="22"/>
    </row>
    <row r="210" spans="1:5" x14ac:dyDescent="0.2">
      <c r="A210" s="23" t="s">
        <v>207</v>
      </c>
      <c r="B210" s="26">
        <v>5.19</v>
      </c>
      <c r="C210" s="26">
        <v>310551983.93000001</v>
      </c>
      <c r="D210" s="22"/>
      <c r="E210" s="22"/>
    </row>
    <row r="211" spans="1:5" x14ac:dyDescent="0.2">
      <c r="A211" s="23" t="s">
        <v>208</v>
      </c>
      <c r="B211" s="26">
        <v>5.21</v>
      </c>
      <c r="C211" s="26">
        <v>312008713.44999999</v>
      </c>
      <c r="D211" s="22"/>
      <c r="E211" s="22"/>
    </row>
    <row r="212" spans="1:5" x14ac:dyDescent="0.2">
      <c r="A212" s="23" t="s">
        <v>209</v>
      </c>
      <c r="B212" s="26">
        <v>5.13</v>
      </c>
      <c r="C212" s="26">
        <v>307176974.44</v>
      </c>
      <c r="D212" s="22"/>
      <c r="E212" s="22"/>
    </row>
    <row r="213" spans="1:5" x14ac:dyDescent="0.2">
      <c r="A213" s="23" t="s">
        <v>210</v>
      </c>
      <c r="B213" s="26">
        <v>5.22</v>
      </c>
      <c r="C213" s="26">
        <v>316565153.05000001</v>
      </c>
      <c r="D213" s="22"/>
      <c r="E213" s="22"/>
    </row>
    <row r="214" spans="1:5" x14ac:dyDescent="0.2">
      <c r="A214" s="23" t="s">
        <v>211</v>
      </c>
      <c r="B214" s="26">
        <v>5.19</v>
      </c>
      <c r="C214" s="26">
        <v>314078184.05000001</v>
      </c>
      <c r="D214" s="22"/>
      <c r="E214" s="22"/>
    </row>
    <row r="215" spans="1:5" x14ac:dyDescent="0.2">
      <c r="A215" s="23" t="s">
        <v>212</v>
      </c>
      <c r="B215" s="26">
        <v>5.17</v>
      </c>
      <c r="C215" s="26">
        <v>311994500.13</v>
      </c>
      <c r="D215" s="22"/>
      <c r="E215" s="22"/>
    </row>
    <row r="216" spans="1:5" x14ac:dyDescent="0.2">
      <c r="A216" s="23" t="s">
        <v>213</v>
      </c>
      <c r="B216" s="26">
        <v>5.18</v>
      </c>
      <c r="C216" s="26">
        <v>312407799.37</v>
      </c>
      <c r="D216" s="22"/>
      <c r="E216" s="22"/>
    </row>
    <row r="217" spans="1:5" x14ac:dyDescent="0.2">
      <c r="A217" s="23" t="s">
        <v>214</v>
      </c>
      <c r="B217" s="26">
        <v>5.25</v>
      </c>
      <c r="C217" s="26">
        <v>315197138.63</v>
      </c>
      <c r="D217" s="22"/>
      <c r="E217" s="22"/>
    </row>
    <row r="218" spans="1:5" x14ac:dyDescent="0.2">
      <c r="A218" s="23" t="s">
        <v>215</v>
      </c>
      <c r="B218" s="26">
        <v>5.25</v>
      </c>
      <c r="C218" s="26">
        <v>314912992.19</v>
      </c>
      <c r="D218" s="22"/>
      <c r="E218" s="22"/>
    </row>
    <row r="219" spans="1:5" x14ac:dyDescent="0.2">
      <c r="A219" s="23" t="s">
        <v>216</v>
      </c>
      <c r="B219" s="26">
        <v>5.19</v>
      </c>
      <c r="C219" s="26">
        <v>310875739.68000001</v>
      </c>
      <c r="D219" s="22"/>
      <c r="E219" s="22"/>
    </row>
    <row r="220" spans="1:5" x14ac:dyDescent="0.2">
      <c r="A220" s="23" t="s">
        <v>217</v>
      </c>
      <c r="B220" s="26">
        <v>5.18</v>
      </c>
      <c r="C220" s="26">
        <v>317096558.33999997</v>
      </c>
      <c r="D220" s="22"/>
      <c r="E220" s="22"/>
    </row>
    <row r="221" spans="1:5" x14ac:dyDescent="0.2">
      <c r="A221" s="23" t="s">
        <v>218</v>
      </c>
      <c r="B221" s="26">
        <v>5.14</v>
      </c>
      <c r="C221" s="26">
        <v>314992110.64999998</v>
      </c>
      <c r="D221" s="22"/>
      <c r="E221" s="22"/>
    </row>
    <row r="222" spans="1:5" x14ac:dyDescent="0.2">
      <c r="A222" s="23" t="s">
        <v>219</v>
      </c>
      <c r="B222" s="26">
        <v>5.13</v>
      </c>
      <c r="C222" s="26">
        <v>310282426.06</v>
      </c>
      <c r="D222" s="22"/>
      <c r="E222" s="22"/>
    </row>
    <row r="223" spans="1:5" x14ac:dyDescent="0.2">
      <c r="A223" s="23" t="s">
        <v>220</v>
      </c>
      <c r="B223" s="26">
        <v>5.18</v>
      </c>
      <c r="C223" s="26">
        <v>311382327.22000003</v>
      </c>
      <c r="D223" s="22"/>
      <c r="E223" s="22"/>
    </row>
    <row r="224" spans="1:5" x14ac:dyDescent="0.2">
      <c r="A224" s="23" t="s">
        <v>221</v>
      </c>
      <c r="B224" s="26">
        <v>5.14</v>
      </c>
      <c r="C224" s="26">
        <v>309121931.36000001</v>
      </c>
      <c r="D224" s="22"/>
      <c r="E224" s="22"/>
    </row>
    <row r="225" spans="1:5" x14ac:dyDescent="0.2">
      <c r="A225" s="23" t="s">
        <v>222</v>
      </c>
      <c r="B225" s="26">
        <v>5.18</v>
      </c>
      <c r="C225" s="26">
        <v>311307346.98000002</v>
      </c>
      <c r="D225" s="22"/>
      <c r="E225" s="22"/>
    </row>
    <row r="226" spans="1:5" x14ac:dyDescent="0.2">
      <c r="A226" s="23" t="s">
        <v>223</v>
      </c>
      <c r="B226" s="26">
        <v>5.16</v>
      </c>
      <c r="C226" s="26">
        <v>309813005.97000003</v>
      </c>
      <c r="D226" s="22"/>
      <c r="E226" s="22"/>
    </row>
    <row r="227" spans="1:5" x14ac:dyDescent="0.2">
      <c r="A227" s="23" t="s">
        <v>224</v>
      </c>
      <c r="B227" s="26">
        <v>5.17</v>
      </c>
      <c r="C227" s="26">
        <v>311066705.13</v>
      </c>
      <c r="D227" s="22"/>
      <c r="E227" s="22"/>
    </row>
    <row r="228" spans="1:5" x14ac:dyDescent="0.2">
      <c r="A228" s="23" t="s">
        <v>225</v>
      </c>
      <c r="B228" s="26">
        <v>5</v>
      </c>
      <c r="C228" s="26">
        <v>302871569.18000001</v>
      </c>
      <c r="D228" s="22"/>
      <c r="E228" s="22"/>
    </row>
    <row r="229" spans="1:5" x14ac:dyDescent="0.2">
      <c r="A229" s="23" t="s">
        <v>226</v>
      </c>
      <c r="B229" s="26">
        <v>4.97</v>
      </c>
      <c r="C229" s="26">
        <v>301781024.30000001</v>
      </c>
      <c r="D229" s="22"/>
      <c r="E229" s="22"/>
    </row>
    <row r="230" spans="1:5" x14ac:dyDescent="0.2">
      <c r="A230" s="23" t="s">
        <v>227</v>
      </c>
      <c r="B230" s="26">
        <v>4.9800000000000004</v>
      </c>
      <c r="C230" s="26">
        <v>296678825.19999999</v>
      </c>
      <c r="D230" s="22"/>
      <c r="E230" s="22"/>
    </row>
    <row r="231" spans="1:5" x14ac:dyDescent="0.2">
      <c r="A231" s="23" t="s">
        <v>228</v>
      </c>
      <c r="B231" s="26">
        <v>4.9000000000000004</v>
      </c>
      <c r="C231" s="26">
        <v>291477385.31</v>
      </c>
      <c r="D231" s="22"/>
      <c r="E231" s="22"/>
    </row>
    <row r="232" spans="1:5" x14ac:dyDescent="0.2">
      <c r="A232" s="23" t="s">
        <v>229</v>
      </c>
      <c r="B232" s="26">
        <v>5.01</v>
      </c>
      <c r="C232" s="26">
        <v>297195194.30000001</v>
      </c>
      <c r="D232" s="22"/>
      <c r="E232" s="22"/>
    </row>
    <row r="233" spans="1:5" x14ac:dyDescent="0.2">
      <c r="A233" s="23" t="s">
        <v>230</v>
      </c>
      <c r="B233" s="26">
        <v>5.0599999999999996</v>
      </c>
      <c r="C233" s="26">
        <v>299918476.49000001</v>
      </c>
      <c r="D233" s="22"/>
      <c r="E233" s="22"/>
    </row>
    <row r="234" spans="1:5" x14ac:dyDescent="0.2">
      <c r="A234" s="23" t="s">
        <v>231</v>
      </c>
      <c r="B234" s="26">
        <v>5.0599999999999996</v>
      </c>
      <c r="C234" s="26">
        <v>302034890.13999999</v>
      </c>
      <c r="D234" s="22"/>
      <c r="E234" s="22"/>
    </row>
    <row r="235" spans="1:5" x14ac:dyDescent="0.2">
      <c r="A235" s="23" t="s">
        <v>232</v>
      </c>
      <c r="B235" s="26">
        <v>4.99</v>
      </c>
      <c r="C235" s="26">
        <v>303170287.49000001</v>
      </c>
      <c r="D235" s="22"/>
      <c r="E235" s="22"/>
    </row>
    <row r="236" spans="1:5" x14ac:dyDescent="0.2">
      <c r="A236" s="23" t="s">
        <v>233</v>
      </c>
      <c r="B236" s="26">
        <v>4.9800000000000004</v>
      </c>
      <c r="C236" s="26">
        <v>301326070.31999999</v>
      </c>
      <c r="D236" s="22"/>
      <c r="E236" s="22"/>
    </row>
    <row r="237" spans="1:5" x14ac:dyDescent="0.2">
      <c r="A237" s="23" t="s">
        <v>234</v>
      </c>
      <c r="B237" s="26">
        <v>4.9400000000000004</v>
      </c>
      <c r="C237" s="26">
        <v>293512598.63999999</v>
      </c>
      <c r="D237" s="22"/>
      <c r="E237" s="22"/>
    </row>
    <row r="238" spans="1:5" x14ac:dyDescent="0.2">
      <c r="A238" s="23" t="s">
        <v>235</v>
      </c>
      <c r="B238" s="26">
        <v>4.9400000000000004</v>
      </c>
      <c r="C238" s="26">
        <v>294326089.19999999</v>
      </c>
      <c r="D238" s="22"/>
      <c r="E238" s="22"/>
    </row>
    <row r="239" spans="1:5" x14ac:dyDescent="0.2">
      <c r="A239" s="23" t="s">
        <v>236</v>
      </c>
      <c r="B239" s="26">
        <v>5.01</v>
      </c>
      <c r="C239" s="26">
        <v>299181688.77999997</v>
      </c>
      <c r="D239" s="22"/>
      <c r="E239" s="22"/>
    </row>
    <row r="240" spans="1:5" x14ac:dyDescent="0.2">
      <c r="A240" s="23" t="s">
        <v>237</v>
      </c>
      <c r="B240" s="26">
        <v>5.01</v>
      </c>
      <c r="C240" s="26">
        <v>291015693.50999999</v>
      </c>
      <c r="D240" s="22"/>
      <c r="E240" s="22"/>
    </row>
    <row r="241" spans="1:5" x14ac:dyDescent="0.2">
      <c r="A241" s="23" t="s">
        <v>238</v>
      </c>
      <c r="B241" s="26">
        <v>4.9400000000000004</v>
      </c>
      <c r="C241" s="26">
        <v>285991204.58999997</v>
      </c>
      <c r="D241" s="22"/>
      <c r="E241" s="22"/>
    </row>
    <row r="242" spans="1:5" x14ac:dyDescent="0.2">
      <c r="A242" s="23" t="s">
        <v>239</v>
      </c>
      <c r="B242" s="26">
        <v>4.96</v>
      </c>
      <c r="C242" s="26">
        <v>282353011.22000003</v>
      </c>
      <c r="D242" s="22"/>
      <c r="E242" s="22"/>
    </row>
    <row r="243" spans="1:5" x14ac:dyDescent="0.2">
      <c r="A243" s="23" t="s">
        <v>240</v>
      </c>
      <c r="B243" s="26">
        <v>4.95</v>
      </c>
      <c r="C243" s="26">
        <v>282060933.23000002</v>
      </c>
      <c r="D243" s="22"/>
      <c r="E243" s="22"/>
    </row>
    <row r="244" spans="1:5" x14ac:dyDescent="0.2">
      <c r="A244" s="23" t="s">
        <v>241</v>
      </c>
      <c r="B244" s="26">
        <v>4.88</v>
      </c>
      <c r="C244" s="26">
        <v>277754954.01999998</v>
      </c>
      <c r="D244" s="22"/>
      <c r="E244" s="22"/>
    </row>
    <row r="245" spans="1:5" x14ac:dyDescent="0.2">
      <c r="A245" s="23" t="s">
        <v>242</v>
      </c>
      <c r="B245" s="26">
        <v>4.8600000000000003</v>
      </c>
      <c r="C245" s="26">
        <v>276488418.19</v>
      </c>
      <c r="D245" s="22"/>
      <c r="E245" s="22"/>
    </row>
    <row r="246" spans="1:5" x14ac:dyDescent="0.2">
      <c r="A246" s="23" t="s">
        <v>243</v>
      </c>
      <c r="B246" s="26">
        <v>4.9400000000000004</v>
      </c>
      <c r="C246" s="26">
        <v>280630255.43000001</v>
      </c>
      <c r="D246" s="22"/>
      <c r="E246" s="22"/>
    </row>
    <row r="247" spans="1:5" x14ac:dyDescent="0.2">
      <c r="A247" s="23" t="s">
        <v>244</v>
      </c>
      <c r="B247" s="26">
        <v>4.9000000000000004</v>
      </c>
      <c r="C247" s="26">
        <v>277707364.91000003</v>
      </c>
      <c r="D247" s="22"/>
      <c r="E247" s="22"/>
    </row>
    <row r="248" spans="1:5" x14ac:dyDescent="0.2">
      <c r="A248" s="23" t="s">
        <v>245</v>
      </c>
      <c r="B248" s="26">
        <v>4.8</v>
      </c>
      <c r="C248" s="26">
        <v>271048129.13999999</v>
      </c>
      <c r="D248" s="22"/>
      <c r="E248" s="22"/>
    </row>
    <row r="249" spans="1:5" x14ac:dyDescent="0.2">
      <c r="A249" s="23" t="s">
        <v>246</v>
      </c>
      <c r="B249" s="26">
        <v>4.8</v>
      </c>
      <c r="C249" s="26">
        <v>270618631.10000002</v>
      </c>
      <c r="D249" s="22"/>
      <c r="E249" s="22"/>
    </row>
    <row r="250" spans="1:5" x14ac:dyDescent="0.2">
      <c r="A250" s="23" t="s">
        <v>247</v>
      </c>
      <c r="B250" s="26">
        <v>4.75</v>
      </c>
      <c r="C250" s="26">
        <v>257692298.00999999</v>
      </c>
      <c r="D250" s="22"/>
      <c r="E250" s="22"/>
    </row>
    <row r="251" spans="1:5" x14ac:dyDescent="0.2">
      <c r="A251" s="23" t="s">
        <v>248</v>
      </c>
      <c r="B251" s="26">
        <v>4.75</v>
      </c>
      <c r="C251" s="26">
        <v>256976940.94999999</v>
      </c>
      <c r="D251" s="22"/>
      <c r="E251" s="22"/>
    </row>
    <row r="252" spans="1:5" x14ac:dyDescent="0.2">
      <c r="A252" s="23" t="s">
        <v>249</v>
      </c>
      <c r="B252" s="26">
        <v>4.8</v>
      </c>
      <c r="C252" s="26">
        <v>255723178.63</v>
      </c>
      <c r="D252" s="22"/>
      <c r="E252" s="22"/>
    </row>
    <row r="253" spans="1:5" x14ac:dyDescent="0.2">
      <c r="A253" s="23" t="s">
        <v>250</v>
      </c>
      <c r="B253" s="26">
        <v>4.71</v>
      </c>
      <c r="C253" s="26">
        <v>244478278</v>
      </c>
      <c r="D253" s="22"/>
      <c r="E253" s="22"/>
    </row>
    <row r="254" spans="1:5" x14ac:dyDescent="0.2">
      <c r="A254" s="23" t="s">
        <v>251</v>
      </c>
      <c r="B254" s="26">
        <v>4.7</v>
      </c>
      <c r="C254" s="26">
        <v>244218538.63</v>
      </c>
      <c r="D254" s="22"/>
      <c r="E254" s="22"/>
    </row>
    <row r="255" spans="1:5" x14ac:dyDescent="0.2">
      <c r="A255" s="23" t="s">
        <v>252</v>
      </c>
      <c r="B255" s="26">
        <v>4.6500000000000004</v>
      </c>
      <c r="C255" s="26">
        <v>241585566.65000001</v>
      </c>
      <c r="D255" s="22"/>
      <c r="E255" s="22"/>
    </row>
    <row r="256" spans="1:5" x14ac:dyDescent="0.2">
      <c r="A256" s="23" t="s">
        <v>253</v>
      </c>
      <c r="B256" s="26">
        <v>4.63</v>
      </c>
      <c r="C256" s="26">
        <v>239007736.22</v>
      </c>
      <c r="D256" s="22"/>
      <c r="E256" s="22"/>
    </row>
    <row r="257" spans="1:5" x14ac:dyDescent="0.2">
      <c r="A257" s="23" t="s">
        <v>254</v>
      </c>
      <c r="B257" s="26">
        <v>4.54</v>
      </c>
      <c r="C257" s="26">
        <v>233780138.38999999</v>
      </c>
      <c r="D257" s="22"/>
      <c r="E257" s="22"/>
    </row>
    <row r="258" spans="1:5" x14ac:dyDescent="0.2">
      <c r="A258" s="23" t="s">
        <v>255</v>
      </c>
      <c r="B258" s="26">
        <v>4.43</v>
      </c>
      <c r="C258" s="26">
        <v>228562100.36000001</v>
      </c>
      <c r="D258" s="22"/>
      <c r="E258" s="22"/>
    </row>
    <row r="259" spans="1:5" x14ac:dyDescent="0.2">
      <c r="A259" s="23" t="s">
        <v>256</v>
      </c>
      <c r="B259" s="26">
        <v>4.4800000000000004</v>
      </c>
      <c r="C259" s="26">
        <v>231598017.91</v>
      </c>
      <c r="D259" s="22"/>
      <c r="E259" s="22"/>
    </row>
    <row r="260" spans="1:5" x14ac:dyDescent="0.2">
      <c r="A260" s="23" t="s">
        <v>257</v>
      </c>
      <c r="B260" s="26">
        <v>4.49</v>
      </c>
      <c r="C260" s="26">
        <v>232903372.40000001</v>
      </c>
      <c r="D260" s="22"/>
      <c r="E260" s="22"/>
    </row>
    <row r="261" spans="1:5" x14ac:dyDescent="0.2">
      <c r="A261" s="23" t="s">
        <v>258</v>
      </c>
      <c r="B261" s="26">
        <v>4.43</v>
      </c>
      <c r="C261" s="26">
        <v>229347927.59999999</v>
      </c>
      <c r="D261" s="22"/>
      <c r="E261" s="22"/>
    </row>
    <row r="262" spans="1:5" x14ac:dyDescent="0.2">
      <c r="A262" s="23" t="s">
        <v>259</v>
      </c>
      <c r="B262" s="26">
        <v>4.42</v>
      </c>
      <c r="C262" s="26">
        <v>226343261.47999999</v>
      </c>
      <c r="D262" s="22"/>
      <c r="E262" s="22"/>
    </row>
    <row r="263" spans="1:5" x14ac:dyDescent="0.2">
      <c r="A263" s="23" t="s">
        <v>260</v>
      </c>
      <c r="B263" s="26">
        <v>4.3600000000000003</v>
      </c>
      <c r="C263" s="26">
        <v>222396440.81</v>
      </c>
      <c r="D263" s="22"/>
      <c r="E263" s="22"/>
    </row>
    <row r="264" spans="1:5" x14ac:dyDescent="0.2">
      <c r="A264" s="23" t="s">
        <v>261</v>
      </c>
      <c r="B264" s="26">
        <v>4.38</v>
      </c>
      <c r="C264" s="26">
        <v>222297248.36000001</v>
      </c>
      <c r="D264" s="22"/>
      <c r="E264" s="22"/>
    </row>
    <row r="265" spans="1:5" x14ac:dyDescent="0.2">
      <c r="A265" s="23" t="s">
        <v>262</v>
      </c>
      <c r="B265" s="26">
        <v>4.3600000000000003</v>
      </c>
      <c r="C265" s="26">
        <v>216015889.13</v>
      </c>
      <c r="D265" s="22"/>
      <c r="E265" s="22"/>
    </row>
    <row r="266" spans="1:5" x14ac:dyDescent="0.2">
      <c r="A266" s="23" t="s">
        <v>263</v>
      </c>
      <c r="B266" s="26">
        <v>4.42</v>
      </c>
      <c r="C266" s="26">
        <v>218698886.24000001</v>
      </c>
      <c r="D266" s="22"/>
      <c r="E266" s="22"/>
    </row>
    <row r="267" spans="1:5" x14ac:dyDescent="0.2">
      <c r="A267" s="23" t="s">
        <v>264</v>
      </c>
      <c r="B267" s="26">
        <v>4.38</v>
      </c>
      <c r="C267" s="26">
        <v>215990987.13</v>
      </c>
      <c r="D267" s="22"/>
      <c r="E267" s="22"/>
    </row>
    <row r="268" spans="1:5" x14ac:dyDescent="0.2">
      <c r="A268" s="23" t="s">
        <v>265</v>
      </c>
      <c r="B268" s="26">
        <v>4.2699999999999996</v>
      </c>
      <c r="C268" s="26">
        <v>211008785.12</v>
      </c>
      <c r="D268" s="22"/>
      <c r="E268" s="22"/>
    </row>
    <row r="269" spans="1:5" x14ac:dyDescent="0.2">
      <c r="A269" s="23" t="s">
        <v>266</v>
      </c>
      <c r="B269" s="26">
        <v>4.1900000000000004</v>
      </c>
      <c r="C269" s="26">
        <v>208477873.06999999</v>
      </c>
      <c r="D269" s="22"/>
      <c r="E269" s="22"/>
    </row>
    <row r="270" spans="1:5" x14ac:dyDescent="0.2">
      <c r="A270" s="23" t="s">
        <v>267</v>
      </c>
      <c r="B270" s="26">
        <v>4.1900000000000004</v>
      </c>
      <c r="C270" s="26">
        <v>208585177.87</v>
      </c>
      <c r="D270" s="22"/>
      <c r="E270" s="22"/>
    </row>
    <row r="271" spans="1:5" x14ac:dyDescent="0.2">
      <c r="A271" s="23" t="s">
        <v>268</v>
      </c>
      <c r="B271" s="26">
        <v>4.1100000000000003</v>
      </c>
      <c r="C271" s="26">
        <v>204648171.72</v>
      </c>
      <c r="D271" s="22"/>
      <c r="E271" s="22"/>
    </row>
    <row r="272" spans="1:5" x14ac:dyDescent="0.2">
      <c r="A272" s="23" t="s">
        <v>269</v>
      </c>
      <c r="B272" s="26">
        <v>4.08</v>
      </c>
      <c r="C272" s="26">
        <v>203033448.83000001</v>
      </c>
      <c r="D272" s="22"/>
      <c r="E272" s="22"/>
    </row>
    <row r="273" spans="1:5" x14ac:dyDescent="0.2">
      <c r="A273" s="23" t="s">
        <v>270</v>
      </c>
      <c r="B273" s="26">
        <v>4.03</v>
      </c>
      <c r="C273" s="26">
        <v>200706616.55000001</v>
      </c>
      <c r="D273" s="22"/>
      <c r="E273" s="22"/>
    </row>
    <row r="274" spans="1:5" x14ac:dyDescent="0.2">
      <c r="A274" s="23" t="s">
        <v>271</v>
      </c>
      <c r="B274" s="26">
        <v>4.01</v>
      </c>
      <c r="C274" s="26">
        <v>199836144.09</v>
      </c>
      <c r="D274" s="22"/>
      <c r="E274" s="22"/>
    </row>
    <row r="275" spans="1:5" x14ac:dyDescent="0.2">
      <c r="A275" s="23" t="s">
        <v>272</v>
      </c>
      <c r="B275" s="26">
        <v>4.01</v>
      </c>
      <c r="C275" s="26">
        <v>199943163.94999999</v>
      </c>
      <c r="D275" s="22"/>
      <c r="E275" s="22"/>
    </row>
    <row r="276" spans="1:5" x14ac:dyDescent="0.2">
      <c r="A276" s="23" t="s">
        <v>273</v>
      </c>
      <c r="B276" s="26">
        <v>3.99</v>
      </c>
      <c r="C276" s="26">
        <v>198733888.38</v>
      </c>
      <c r="D276" s="22"/>
      <c r="E276" s="22"/>
    </row>
    <row r="277" spans="1:5" x14ac:dyDescent="0.2">
      <c r="A277" s="23" t="s">
        <v>274</v>
      </c>
      <c r="B277" s="26">
        <v>3.99</v>
      </c>
      <c r="C277" s="26">
        <v>198515670.49000001</v>
      </c>
      <c r="D277" s="22"/>
      <c r="E277" s="22"/>
    </row>
    <row r="278" spans="1:5" x14ac:dyDescent="0.2">
      <c r="A278" s="23" t="s">
        <v>275</v>
      </c>
      <c r="B278" s="26">
        <v>3.93</v>
      </c>
      <c r="C278" s="26">
        <v>195544260.00999999</v>
      </c>
      <c r="D278" s="22"/>
      <c r="E278" s="22"/>
    </row>
    <row r="279" spans="1:5" x14ac:dyDescent="0.2">
      <c r="A279" s="23" t="s">
        <v>276</v>
      </c>
      <c r="B279" s="26">
        <v>3.91</v>
      </c>
      <c r="C279" s="26">
        <v>194436681.22</v>
      </c>
      <c r="D279" s="22"/>
      <c r="E279" s="22"/>
    </row>
    <row r="280" spans="1:5" x14ac:dyDescent="0.2">
      <c r="A280" s="23" t="s">
        <v>277</v>
      </c>
      <c r="B280" s="26">
        <v>3.88</v>
      </c>
      <c r="C280" s="26">
        <v>192220768.97</v>
      </c>
      <c r="D280" s="22"/>
      <c r="E280" s="22"/>
    </row>
    <row r="281" spans="1:5" x14ac:dyDescent="0.2">
      <c r="A281" s="23" t="s">
        <v>278</v>
      </c>
      <c r="B281" s="26">
        <v>3.91</v>
      </c>
      <c r="C281" s="26">
        <v>193520985.03</v>
      </c>
      <c r="D281" s="22"/>
      <c r="E281" s="22"/>
    </row>
    <row r="282" spans="1:5" x14ac:dyDescent="0.2">
      <c r="A282" s="23" t="s">
        <v>279</v>
      </c>
      <c r="B282" s="26">
        <v>3.89</v>
      </c>
      <c r="C282" s="26">
        <v>192805486.34999999</v>
      </c>
      <c r="D282" s="22"/>
      <c r="E282" s="22"/>
    </row>
    <row r="283" spans="1:5" x14ac:dyDescent="0.2">
      <c r="A283" s="23" t="s">
        <v>280</v>
      </c>
      <c r="B283" s="26">
        <v>3.9</v>
      </c>
      <c r="C283" s="26">
        <v>192976768.65000001</v>
      </c>
      <c r="D283" s="22"/>
      <c r="E283" s="22"/>
    </row>
    <row r="284" spans="1:5" x14ac:dyDescent="0.2">
      <c r="A284" s="23" t="s">
        <v>281</v>
      </c>
      <c r="B284" s="26">
        <v>3.81</v>
      </c>
      <c r="C284" s="26">
        <v>188824403.84999999</v>
      </c>
      <c r="D284" s="22"/>
      <c r="E284" s="22"/>
    </row>
    <row r="285" spans="1:5" x14ac:dyDescent="0.2">
      <c r="A285" s="23" t="s">
        <v>282</v>
      </c>
      <c r="B285" s="26">
        <v>3.8</v>
      </c>
      <c r="C285" s="26">
        <v>187791127.97999999</v>
      </c>
      <c r="D285" s="22"/>
      <c r="E285" s="22"/>
    </row>
    <row r="286" spans="1:5" x14ac:dyDescent="0.2">
      <c r="A286" s="23" t="s">
        <v>283</v>
      </c>
      <c r="B286" s="26">
        <v>3.81</v>
      </c>
      <c r="C286" s="26">
        <v>188647965.87</v>
      </c>
      <c r="D286" s="22"/>
      <c r="E286" s="22"/>
    </row>
    <row r="287" spans="1:5" x14ac:dyDescent="0.2">
      <c r="A287" s="23" t="s">
        <v>284</v>
      </c>
      <c r="B287" s="26">
        <v>3.85</v>
      </c>
      <c r="C287" s="26">
        <v>190624811.15000001</v>
      </c>
      <c r="D287" s="22"/>
      <c r="E287" s="22"/>
    </row>
    <row r="288" spans="1:5" x14ac:dyDescent="0.2">
      <c r="A288" s="23" t="s">
        <v>285</v>
      </c>
      <c r="B288" s="26">
        <v>3.81</v>
      </c>
      <c r="C288" s="26">
        <v>189069385.03</v>
      </c>
      <c r="D288" s="22"/>
      <c r="E288" s="22"/>
    </row>
    <row r="289" spans="1:5" x14ac:dyDescent="0.2">
      <c r="A289" s="23" t="s">
        <v>286</v>
      </c>
      <c r="B289" s="26">
        <v>3.83</v>
      </c>
      <c r="C289" s="26">
        <v>190058051.63</v>
      </c>
      <c r="D289" s="22"/>
      <c r="E289" s="22"/>
    </row>
    <row r="290" spans="1:5" x14ac:dyDescent="0.2">
      <c r="A290" s="23" t="s">
        <v>287</v>
      </c>
      <c r="B290" s="26">
        <v>3.84</v>
      </c>
      <c r="C290" s="26">
        <v>190764586.66</v>
      </c>
      <c r="D290" s="22"/>
      <c r="E290" s="22"/>
    </row>
    <row r="291" spans="1:5" x14ac:dyDescent="0.2">
      <c r="A291" s="23" t="s">
        <v>288</v>
      </c>
      <c r="B291" s="26">
        <v>3.85</v>
      </c>
      <c r="C291" s="26">
        <v>191657242.03999999</v>
      </c>
      <c r="D291" s="22"/>
      <c r="E291" s="22"/>
    </row>
    <row r="292" spans="1:5" x14ac:dyDescent="0.2">
      <c r="A292" s="23" t="s">
        <v>289</v>
      </c>
      <c r="B292" s="26">
        <v>3.9</v>
      </c>
      <c r="C292" s="26">
        <v>194777184.80000001</v>
      </c>
      <c r="D292" s="22"/>
      <c r="E292" s="22"/>
    </row>
    <row r="293" spans="1:5" x14ac:dyDescent="0.2">
      <c r="A293" s="23" t="s">
        <v>290</v>
      </c>
      <c r="B293" s="26">
        <v>3.89</v>
      </c>
      <c r="C293" s="26">
        <v>194151831.81999999</v>
      </c>
      <c r="D293" s="22"/>
      <c r="E293" s="22"/>
    </row>
    <row r="294" spans="1:5" x14ac:dyDescent="0.2">
      <c r="A294" s="23" t="s">
        <v>291</v>
      </c>
      <c r="B294" s="26">
        <v>3.89</v>
      </c>
      <c r="C294" s="26">
        <v>194433072.28</v>
      </c>
      <c r="D294" s="22"/>
      <c r="E294" s="22"/>
    </row>
    <row r="295" spans="1:5" x14ac:dyDescent="0.2">
      <c r="A295" s="23" t="s">
        <v>292</v>
      </c>
      <c r="B295" s="26">
        <v>3.76</v>
      </c>
      <c r="C295" s="26">
        <v>187884696.31999999</v>
      </c>
      <c r="D295" s="22"/>
      <c r="E295" s="22"/>
    </row>
    <row r="296" spans="1:5" x14ac:dyDescent="0.2">
      <c r="A296" s="23" t="s">
        <v>293</v>
      </c>
      <c r="B296" s="26">
        <v>3.78</v>
      </c>
      <c r="C296" s="26">
        <v>188912332.56</v>
      </c>
      <c r="D296" s="22"/>
      <c r="E296" s="22"/>
    </row>
    <row r="297" spans="1:5" x14ac:dyDescent="0.2">
      <c r="A297" s="23" t="s">
        <v>294</v>
      </c>
      <c r="B297" s="26">
        <v>3.76</v>
      </c>
      <c r="C297" s="26">
        <v>188439420.16999999</v>
      </c>
      <c r="D297" s="22"/>
      <c r="E297" s="22"/>
    </row>
    <row r="298" spans="1:5" x14ac:dyDescent="0.2">
      <c r="A298" s="23" t="s">
        <v>295</v>
      </c>
      <c r="B298" s="26">
        <v>3.78</v>
      </c>
      <c r="C298" s="26">
        <v>190172421.03999999</v>
      </c>
      <c r="D298" s="22"/>
      <c r="E298" s="22"/>
    </row>
    <row r="299" spans="1:5" x14ac:dyDescent="0.2">
      <c r="A299" s="23" t="s">
        <v>296</v>
      </c>
      <c r="B299" s="26">
        <v>3.77</v>
      </c>
      <c r="C299" s="26">
        <v>188928007.69999999</v>
      </c>
      <c r="D299" s="22"/>
      <c r="E299" s="22"/>
    </row>
    <row r="300" spans="1:5" x14ac:dyDescent="0.2">
      <c r="A300" s="23" t="s">
        <v>297</v>
      </c>
      <c r="B300" s="26">
        <v>3.74</v>
      </c>
      <c r="C300" s="26">
        <v>187845400.25</v>
      </c>
      <c r="D300" s="22"/>
      <c r="E300" s="22"/>
    </row>
    <row r="301" spans="1:5" x14ac:dyDescent="0.2">
      <c r="A301" s="23" t="s">
        <v>298</v>
      </c>
      <c r="B301" s="26">
        <v>3.75</v>
      </c>
      <c r="C301" s="26">
        <v>188123113.72</v>
      </c>
      <c r="D301" s="22"/>
      <c r="E301" s="22"/>
    </row>
    <row r="302" spans="1:5" x14ac:dyDescent="0.2">
      <c r="A302" s="23" t="s">
        <v>299</v>
      </c>
      <c r="B302" s="26">
        <v>3.74</v>
      </c>
      <c r="C302" s="26">
        <v>187616365.77000001</v>
      </c>
      <c r="D302" s="22"/>
      <c r="E302" s="22"/>
    </row>
    <row r="303" spans="1:5" x14ac:dyDescent="0.2">
      <c r="A303" s="23" t="s">
        <v>300</v>
      </c>
      <c r="B303" s="26">
        <v>3.69</v>
      </c>
      <c r="C303" s="26">
        <v>185153255.09</v>
      </c>
      <c r="D303" s="22"/>
      <c r="E303" s="22"/>
    </row>
    <row r="304" spans="1:5" x14ac:dyDescent="0.2">
      <c r="A304" s="23" t="s">
        <v>301</v>
      </c>
      <c r="B304" s="26">
        <v>3.67</v>
      </c>
      <c r="C304" s="26">
        <v>184308073.19</v>
      </c>
      <c r="D304" s="22"/>
      <c r="E304" s="22"/>
    </row>
    <row r="305" spans="1:5" x14ac:dyDescent="0.2">
      <c r="A305" s="23" t="s">
        <v>302</v>
      </c>
      <c r="B305" s="26">
        <v>3.7</v>
      </c>
      <c r="C305" s="26">
        <v>185928694.34999999</v>
      </c>
      <c r="D305" s="22"/>
      <c r="E305" s="22"/>
    </row>
    <row r="306" spans="1:5" x14ac:dyDescent="0.2">
      <c r="A306" s="23" t="s">
        <v>303</v>
      </c>
      <c r="B306" s="26">
        <v>3.66</v>
      </c>
      <c r="C306" s="26">
        <v>184176189.34</v>
      </c>
      <c r="D306" s="22"/>
      <c r="E306" s="22"/>
    </row>
    <row r="307" spans="1:5" x14ac:dyDescent="0.2">
      <c r="A307" s="23" t="s">
        <v>304</v>
      </c>
      <c r="B307" s="26">
        <v>3.64</v>
      </c>
      <c r="C307" s="26">
        <v>183984790.31</v>
      </c>
      <c r="D307" s="22"/>
      <c r="E307" s="22"/>
    </row>
    <row r="308" spans="1:5" x14ac:dyDescent="0.2">
      <c r="A308" s="23" t="s">
        <v>305</v>
      </c>
      <c r="B308" s="26">
        <v>3.76</v>
      </c>
      <c r="C308" s="26">
        <v>190085627.11000001</v>
      </c>
      <c r="D308" s="22"/>
      <c r="E308" s="22"/>
    </row>
    <row r="309" spans="1:5" x14ac:dyDescent="0.2">
      <c r="A309" s="23" t="s">
        <v>306</v>
      </c>
      <c r="B309" s="26">
        <v>3.81</v>
      </c>
      <c r="C309" s="26">
        <v>192579952.50999999</v>
      </c>
      <c r="D309" s="22"/>
      <c r="E309" s="22"/>
    </row>
    <row r="310" spans="1:5" x14ac:dyDescent="0.2">
      <c r="A310" s="23" t="s">
        <v>307</v>
      </c>
      <c r="B310" s="26">
        <v>3.84</v>
      </c>
      <c r="C310" s="26">
        <v>194123240.47</v>
      </c>
      <c r="D310" s="22"/>
      <c r="E310" s="22"/>
    </row>
    <row r="311" spans="1:5" x14ac:dyDescent="0.2">
      <c r="A311" s="23" t="s">
        <v>308</v>
      </c>
      <c r="B311" s="26">
        <v>3.82</v>
      </c>
      <c r="C311" s="26">
        <v>192768338.63</v>
      </c>
      <c r="D311" s="22"/>
      <c r="E311" s="22"/>
    </row>
    <row r="312" spans="1:5" x14ac:dyDescent="0.2">
      <c r="A312" s="23" t="s">
        <v>309</v>
      </c>
      <c r="B312" s="26">
        <v>3.7</v>
      </c>
      <c r="C312" s="26">
        <v>186435498.69</v>
      </c>
      <c r="D312" s="22"/>
      <c r="E312" s="22"/>
    </row>
    <row r="313" spans="1:5" x14ac:dyDescent="0.2">
      <c r="A313" s="23" t="s">
        <v>310</v>
      </c>
      <c r="B313" s="26">
        <v>3.7</v>
      </c>
      <c r="C313" s="26">
        <v>185245799.59999999</v>
      </c>
      <c r="D313" s="22"/>
      <c r="E313" s="22"/>
    </row>
    <row r="314" spans="1:5" x14ac:dyDescent="0.2">
      <c r="A314" s="23" t="s">
        <v>311</v>
      </c>
      <c r="B314" s="26">
        <v>3.66</v>
      </c>
      <c r="C314" s="26">
        <v>183418781.02000001</v>
      </c>
      <c r="D314" s="22"/>
      <c r="E314" s="22"/>
    </row>
    <row r="315" spans="1:5" x14ac:dyDescent="0.2">
      <c r="A315" s="23" t="s">
        <v>312</v>
      </c>
      <c r="B315" s="26">
        <v>3.63</v>
      </c>
      <c r="C315" s="26">
        <v>181982296.55000001</v>
      </c>
      <c r="D315" s="22"/>
      <c r="E315" s="22"/>
    </row>
    <row r="316" spans="1:5" x14ac:dyDescent="0.2">
      <c r="A316" s="23" t="s">
        <v>313</v>
      </c>
      <c r="B316" s="26">
        <v>3.64</v>
      </c>
      <c r="C316" s="26">
        <v>183349368.02000001</v>
      </c>
      <c r="D316" s="22"/>
      <c r="E316" s="22"/>
    </row>
    <row r="317" spans="1:5" x14ac:dyDescent="0.2">
      <c r="A317" s="23" t="s">
        <v>314</v>
      </c>
      <c r="B317" s="26">
        <v>3.66</v>
      </c>
      <c r="C317" s="26">
        <v>184682577.81999999</v>
      </c>
      <c r="D317" s="22"/>
      <c r="E317" s="22"/>
    </row>
    <row r="318" spans="1:5" x14ac:dyDescent="0.2">
      <c r="A318" s="23" t="s">
        <v>315</v>
      </c>
      <c r="B318" s="26">
        <v>3.66</v>
      </c>
      <c r="C318" s="26">
        <v>184314133.13</v>
      </c>
      <c r="D318" s="22"/>
      <c r="E318" s="22"/>
    </row>
    <row r="319" spans="1:5" x14ac:dyDescent="0.2">
      <c r="A319" s="23" t="s">
        <v>316</v>
      </c>
      <c r="B319" s="26">
        <v>3.66</v>
      </c>
      <c r="C319" s="26">
        <v>185092506.03999999</v>
      </c>
      <c r="D319" s="22"/>
      <c r="E319" s="22"/>
    </row>
    <row r="320" spans="1:5" x14ac:dyDescent="0.2">
      <c r="A320" s="23" t="s">
        <v>317</v>
      </c>
      <c r="B320" s="26">
        <v>3.67</v>
      </c>
      <c r="C320" s="26">
        <v>185730103.78999999</v>
      </c>
      <c r="D320" s="22"/>
      <c r="E320" s="22"/>
    </row>
    <row r="321" spans="1:5" x14ac:dyDescent="0.2">
      <c r="A321" s="23" t="s">
        <v>318</v>
      </c>
      <c r="B321" s="26">
        <v>3.66</v>
      </c>
      <c r="C321" s="26">
        <v>184742523.38999999</v>
      </c>
      <c r="D321" s="22"/>
      <c r="E321" s="22"/>
    </row>
    <row r="322" spans="1:5" x14ac:dyDescent="0.2">
      <c r="A322" s="23" t="s">
        <v>319</v>
      </c>
      <c r="B322" s="26">
        <v>3.74</v>
      </c>
      <c r="C322" s="26">
        <v>189318961.72999999</v>
      </c>
      <c r="D322" s="22"/>
      <c r="E322" s="22"/>
    </row>
    <row r="323" spans="1:5" x14ac:dyDescent="0.2">
      <c r="A323" s="23" t="s">
        <v>320</v>
      </c>
      <c r="B323" s="26">
        <v>3.7</v>
      </c>
      <c r="C323" s="26">
        <v>187124396.36000001</v>
      </c>
      <c r="D323" s="22"/>
      <c r="E323" s="22"/>
    </row>
    <row r="324" spans="1:5" x14ac:dyDescent="0.2">
      <c r="A324" s="23" t="s">
        <v>321</v>
      </c>
      <c r="B324" s="26">
        <v>3.66</v>
      </c>
      <c r="C324" s="26">
        <v>185268485.43000001</v>
      </c>
      <c r="D324" s="22"/>
      <c r="E324" s="22"/>
    </row>
    <row r="325" spans="1:5" x14ac:dyDescent="0.2">
      <c r="A325" s="23" t="s">
        <v>322</v>
      </c>
      <c r="B325" s="26">
        <v>3.59</v>
      </c>
      <c r="C325" s="26">
        <v>181686978.13999999</v>
      </c>
      <c r="D325" s="22"/>
      <c r="E325" s="22"/>
    </row>
    <row r="326" spans="1:5" x14ac:dyDescent="0.2">
      <c r="A326" s="23" t="s">
        <v>323</v>
      </c>
      <c r="B326" s="26">
        <v>3.6</v>
      </c>
      <c r="C326" s="26">
        <v>182257037.09999999</v>
      </c>
      <c r="D326" s="22"/>
      <c r="E326" s="22"/>
    </row>
    <row r="327" spans="1:5" x14ac:dyDescent="0.2">
      <c r="A327" s="23" t="s">
        <v>324</v>
      </c>
      <c r="B327" s="26">
        <v>3.62</v>
      </c>
      <c r="C327" s="26">
        <v>183196612.75</v>
      </c>
      <c r="D327" s="22"/>
      <c r="E327" s="22"/>
    </row>
    <row r="328" spans="1:5" x14ac:dyDescent="0.2">
      <c r="A328" s="23" t="s">
        <v>325</v>
      </c>
      <c r="B328" s="26">
        <v>3.61</v>
      </c>
      <c r="C328" s="26">
        <v>182764202.47</v>
      </c>
      <c r="D328" s="22"/>
      <c r="E328" s="22"/>
    </row>
    <row r="329" spans="1:5" x14ac:dyDescent="0.2">
      <c r="A329" s="23" t="s">
        <v>326</v>
      </c>
      <c r="B329" s="26">
        <v>3.6</v>
      </c>
      <c r="C329" s="26">
        <v>182465139.24000001</v>
      </c>
      <c r="D329" s="22"/>
      <c r="E329" s="22"/>
    </row>
    <row r="330" spans="1:5" x14ac:dyDescent="0.2">
      <c r="A330" s="23" t="s">
        <v>327</v>
      </c>
      <c r="B330" s="26">
        <v>3.62</v>
      </c>
      <c r="C330" s="26">
        <v>183562622.12</v>
      </c>
      <c r="D330" s="22"/>
      <c r="E330" s="22"/>
    </row>
    <row r="331" spans="1:5" x14ac:dyDescent="0.2">
      <c r="A331" s="23" t="s">
        <v>328</v>
      </c>
      <c r="B331" s="26">
        <v>3.64</v>
      </c>
      <c r="C331" s="26">
        <v>184778068.77000001</v>
      </c>
      <c r="D331" s="22"/>
      <c r="E331" s="22"/>
    </row>
    <row r="332" spans="1:5" x14ac:dyDescent="0.2">
      <c r="A332" s="23" t="s">
        <v>329</v>
      </c>
      <c r="B332" s="26">
        <v>3.66</v>
      </c>
      <c r="C332" s="26">
        <v>185657077</v>
      </c>
      <c r="D332" s="22"/>
      <c r="E332" s="22"/>
    </row>
    <row r="333" spans="1:5" x14ac:dyDescent="0.2">
      <c r="A333" s="23" t="s">
        <v>330</v>
      </c>
      <c r="B333" s="26">
        <v>3.65</v>
      </c>
      <c r="C333" s="26">
        <v>186908348.61000001</v>
      </c>
      <c r="D333" s="22"/>
      <c r="E333" s="22"/>
    </row>
    <row r="334" spans="1:5" x14ac:dyDescent="0.2">
      <c r="A334" s="23" t="s">
        <v>331</v>
      </c>
      <c r="B334" s="26">
        <v>3.65</v>
      </c>
      <c r="C334" s="26">
        <v>187204420.43000001</v>
      </c>
      <c r="D334" s="22"/>
      <c r="E334" s="22"/>
    </row>
    <row r="335" spans="1:5" x14ac:dyDescent="0.2">
      <c r="A335" s="23" t="s">
        <v>332</v>
      </c>
      <c r="B335" s="26">
        <v>3.66</v>
      </c>
      <c r="C335" s="26">
        <v>187671390.74000001</v>
      </c>
      <c r="D335" s="22"/>
      <c r="E335" s="22"/>
    </row>
    <row r="336" spans="1:5" x14ac:dyDescent="0.2">
      <c r="A336" s="23" t="s">
        <v>333</v>
      </c>
      <c r="B336" s="26">
        <v>3.69</v>
      </c>
      <c r="C336" s="26">
        <v>189241998.88</v>
      </c>
      <c r="D336" s="22"/>
      <c r="E336" s="22"/>
    </row>
    <row r="337" spans="1:5" x14ac:dyDescent="0.2">
      <c r="A337" s="23" t="s">
        <v>334</v>
      </c>
      <c r="B337" s="26">
        <v>3.72</v>
      </c>
      <c r="C337" s="26">
        <v>191172396.72999999</v>
      </c>
      <c r="D337" s="22"/>
      <c r="E337" s="22"/>
    </row>
    <row r="338" spans="1:5" x14ac:dyDescent="0.2">
      <c r="A338" s="23" t="s">
        <v>335</v>
      </c>
      <c r="B338" s="26">
        <v>3.7</v>
      </c>
      <c r="C338" s="26">
        <v>190634292.99000001</v>
      </c>
      <c r="D338" s="22"/>
      <c r="E338" s="22"/>
    </row>
    <row r="339" spans="1:5" x14ac:dyDescent="0.2">
      <c r="A339" s="23" t="s">
        <v>336</v>
      </c>
      <c r="B339" s="26">
        <v>3.69</v>
      </c>
      <c r="C339" s="26">
        <v>190800585.36000001</v>
      </c>
      <c r="D339" s="22"/>
      <c r="E339" s="22"/>
    </row>
    <row r="340" spans="1:5" x14ac:dyDescent="0.2">
      <c r="A340" s="23" t="s">
        <v>337</v>
      </c>
      <c r="B340" s="26">
        <v>3.74</v>
      </c>
      <c r="C340" s="26">
        <v>193068613.38999999</v>
      </c>
      <c r="D340" s="22"/>
      <c r="E340" s="22"/>
    </row>
    <row r="341" spans="1:5" x14ac:dyDescent="0.2">
      <c r="A341" s="23" t="s">
        <v>338</v>
      </c>
      <c r="B341" s="26">
        <v>3.73</v>
      </c>
      <c r="C341" s="26">
        <v>192794566.06</v>
      </c>
      <c r="D341" s="22"/>
      <c r="E341" s="22"/>
    </row>
    <row r="342" spans="1:5" x14ac:dyDescent="0.2">
      <c r="A342" s="23" t="s">
        <v>339</v>
      </c>
      <c r="B342" s="26">
        <v>3.75</v>
      </c>
      <c r="C342" s="26">
        <v>193574385.59</v>
      </c>
      <c r="D342" s="22"/>
      <c r="E342" s="22"/>
    </row>
    <row r="343" spans="1:5" x14ac:dyDescent="0.2">
      <c r="A343" s="23" t="s">
        <v>340</v>
      </c>
      <c r="B343" s="26">
        <v>3.71</v>
      </c>
      <c r="C343" s="26">
        <v>191431896.69</v>
      </c>
      <c r="D343" s="22"/>
      <c r="E343" s="22"/>
    </row>
    <row r="344" spans="1:5" x14ac:dyDescent="0.2">
      <c r="A344" s="23" t="s">
        <v>341</v>
      </c>
      <c r="B344" s="26">
        <v>3.66</v>
      </c>
      <c r="C344" s="26">
        <v>188888231.69</v>
      </c>
      <c r="D344" s="22"/>
      <c r="E344" s="22"/>
    </row>
    <row r="345" spans="1:5" x14ac:dyDescent="0.2">
      <c r="A345" s="23" t="s">
        <v>342</v>
      </c>
      <c r="B345" s="26">
        <v>3.62</v>
      </c>
      <c r="C345" s="26">
        <v>186895271.16999999</v>
      </c>
      <c r="D345" s="22"/>
      <c r="E345" s="22"/>
    </row>
    <row r="346" spans="1:5" x14ac:dyDescent="0.2">
      <c r="A346" s="23" t="s">
        <v>343</v>
      </c>
      <c r="B346" s="26">
        <v>3.63</v>
      </c>
      <c r="C346" s="26">
        <v>187658955.68000001</v>
      </c>
      <c r="D346" s="22"/>
      <c r="E346" s="22"/>
    </row>
    <row r="347" spans="1:5" x14ac:dyDescent="0.2">
      <c r="A347" s="23" t="s">
        <v>344</v>
      </c>
      <c r="B347" s="26">
        <v>3.67</v>
      </c>
      <c r="C347" s="26">
        <v>189504917.62</v>
      </c>
      <c r="D347" s="22"/>
      <c r="E347" s="22"/>
    </row>
    <row r="348" spans="1:5" x14ac:dyDescent="0.2">
      <c r="A348" s="23" t="s">
        <v>345</v>
      </c>
      <c r="B348" s="26">
        <v>3.67</v>
      </c>
      <c r="C348" s="26">
        <v>190018582.13</v>
      </c>
      <c r="D348" s="22"/>
      <c r="E348" s="22"/>
    </row>
    <row r="349" spans="1:5" x14ac:dyDescent="0.2">
      <c r="A349" s="23" t="s">
        <v>346</v>
      </c>
      <c r="B349" s="26">
        <v>3.7</v>
      </c>
      <c r="C349" s="26">
        <v>191809679.87</v>
      </c>
      <c r="D349" s="22"/>
      <c r="E349" s="22"/>
    </row>
    <row r="350" spans="1:5" x14ac:dyDescent="0.2">
      <c r="A350" s="23" t="s">
        <v>347</v>
      </c>
      <c r="B350" s="26">
        <v>3.72</v>
      </c>
      <c r="C350" s="26">
        <v>192850621.61000001</v>
      </c>
      <c r="D350" s="22"/>
      <c r="E350" s="22"/>
    </row>
    <row r="351" spans="1:5" x14ac:dyDescent="0.2">
      <c r="A351" s="23" t="s">
        <v>348</v>
      </c>
      <c r="B351" s="26">
        <v>3.78</v>
      </c>
      <c r="C351" s="26">
        <v>196023441.72999999</v>
      </c>
      <c r="D351" s="22"/>
      <c r="E351" s="22"/>
    </row>
    <row r="352" spans="1:5" x14ac:dyDescent="0.2">
      <c r="A352" s="23" t="s">
        <v>349</v>
      </c>
      <c r="B352" s="26">
        <v>3.78</v>
      </c>
      <c r="C352" s="26">
        <v>197669007.36000001</v>
      </c>
      <c r="D352" s="22"/>
      <c r="E352" s="22"/>
    </row>
    <row r="353" spans="1:5" x14ac:dyDescent="0.2">
      <c r="A353" s="23" t="s">
        <v>350</v>
      </c>
      <c r="B353" s="26">
        <v>3.8</v>
      </c>
      <c r="C353" s="26">
        <v>199761957.34999999</v>
      </c>
      <c r="D353" s="22"/>
      <c r="E353" s="22"/>
    </row>
    <row r="354" spans="1:5" x14ac:dyDescent="0.2">
      <c r="A354" s="23" t="s">
        <v>351</v>
      </c>
      <c r="B354" s="26">
        <v>3.75</v>
      </c>
      <c r="C354" s="26">
        <v>196782054.91999999</v>
      </c>
      <c r="D354" s="22"/>
      <c r="E354" s="22"/>
    </row>
    <row r="355" spans="1:5" x14ac:dyDescent="0.2">
      <c r="A355" s="23" t="s">
        <v>352</v>
      </c>
      <c r="B355" s="26">
        <v>3.74</v>
      </c>
      <c r="C355" s="26">
        <v>197206635.28</v>
      </c>
      <c r="D355" s="22"/>
      <c r="E355" s="22"/>
    </row>
    <row r="356" spans="1:5" x14ac:dyDescent="0.2">
      <c r="A356" s="23" t="s">
        <v>353</v>
      </c>
      <c r="B356" s="26">
        <v>3.75</v>
      </c>
      <c r="C356" s="26">
        <v>197629891.94999999</v>
      </c>
      <c r="D356" s="22"/>
      <c r="E356" s="22"/>
    </row>
    <row r="357" spans="1:5" x14ac:dyDescent="0.2">
      <c r="A357" s="23" t="s">
        <v>354</v>
      </c>
      <c r="B357" s="26">
        <v>3.77</v>
      </c>
      <c r="C357" s="26">
        <v>198305687.56</v>
      </c>
      <c r="D357" s="22"/>
      <c r="E357" s="22"/>
    </row>
    <row r="358" spans="1:5" x14ac:dyDescent="0.2">
      <c r="A358" s="23" t="s">
        <v>355</v>
      </c>
      <c r="B358" s="26">
        <v>3.73</v>
      </c>
      <c r="C358" s="26">
        <v>196211334.75999999</v>
      </c>
      <c r="D358" s="22"/>
      <c r="E358" s="22"/>
    </row>
    <row r="359" spans="1:5" x14ac:dyDescent="0.2">
      <c r="A359" s="23" t="s">
        <v>356</v>
      </c>
      <c r="B359" s="26">
        <v>3.74</v>
      </c>
      <c r="C359" s="26">
        <v>197014688.72999999</v>
      </c>
      <c r="D359" s="22"/>
      <c r="E359" s="22"/>
    </row>
    <row r="360" spans="1:5" x14ac:dyDescent="0.2">
      <c r="A360" s="23" t="s">
        <v>357</v>
      </c>
      <c r="B360" s="26">
        <v>3.76</v>
      </c>
      <c r="C360" s="26">
        <v>198973012.93000001</v>
      </c>
      <c r="D360" s="22"/>
      <c r="E360" s="22"/>
    </row>
    <row r="361" spans="1:5" x14ac:dyDescent="0.2">
      <c r="A361" s="23" t="s">
        <v>358</v>
      </c>
      <c r="B361" s="26">
        <v>3.77</v>
      </c>
      <c r="C361" s="26">
        <v>199266194.08000001</v>
      </c>
      <c r="D361" s="22"/>
      <c r="E361" s="22"/>
    </row>
    <row r="362" spans="1:5" x14ac:dyDescent="0.2">
      <c r="A362" s="23" t="s">
        <v>359</v>
      </c>
      <c r="B362" s="26">
        <v>3.78</v>
      </c>
      <c r="C362" s="26">
        <v>198954357.36000001</v>
      </c>
      <c r="D362" s="22"/>
      <c r="E362" s="22"/>
    </row>
    <row r="363" spans="1:5" x14ac:dyDescent="0.2">
      <c r="A363" s="23" t="s">
        <v>360</v>
      </c>
      <c r="B363" s="26">
        <v>3.7</v>
      </c>
      <c r="C363" s="26">
        <v>195107010.74000001</v>
      </c>
      <c r="D363" s="22"/>
      <c r="E363" s="22"/>
    </row>
    <row r="364" spans="1:5" x14ac:dyDescent="0.2">
      <c r="A364" s="23" t="s">
        <v>361</v>
      </c>
      <c r="B364" s="26">
        <v>3.66</v>
      </c>
      <c r="C364" s="26">
        <v>193381633.03</v>
      </c>
      <c r="D364" s="22"/>
      <c r="E364" s="22"/>
    </row>
    <row r="365" spans="1:5" x14ac:dyDescent="0.2">
      <c r="A365" s="23" t="s">
        <v>362</v>
      </c>
      <c r="B365" s="26">
        <v>3.66</v>
      </c>
      <c r="C365" s="26">
        <v>193051095.53999999</v>
      </c>
      <c r="D365" s="22"/>
      <c r="E365" s="22"/>
    </row>
    <row r="366" spans="1:5" x14ac:dyDescent="0.2">
      <c r="A366" s="23" t="s">
        <v>363</v>
      </c>
      <c r="B366" s="26">
        <v>3.65</v>
      </c>
      <c r="C366" s="26">
        <v>192443497.53999999</v>
      </c>
      <c r="D366" s="22"/>
      <c r="E366" s="22"/>
    </row>
    <row r="367" spans="1:5" x14ac:dyDescent="0.2">
      <c r="A367" s="23" t="s">
        <v>364</v>
      </c>
      <c r="B367" s="26">
        <v>3.65</v>
      </c>
      <c r="C367" s="26">
        <v>192919782.71000001</v>
      </c>
      <c r="D367" s="22"/>
      <c r="E367" s="22"/>
    </row>
    <row r="368" spans="1:5" x14ac:dyDescent="0.2">
      <c r="A368" s="23" t="s">
        <v>365</v>
      </c>
      <c r="B368" s="26">
        <v>3.63</v>
      </c>
      <c r="C368" s="26">
        <v>192034442.24000001</v>
      </c>
      <c r="D368" s="22"/>
      <c r="E368" s="22"/>
    </row>
    <row r="369" spans="1:5" x14ac:dyDescent="0.2">
      <c r="A369" s="23" t="s">
        <v>366</v>
      </c>
      <c r="B369" s="26">
        <v>3.66</v>
      </c>
      <c r="C369" s="26">
        <v>193495181.90000001</v>
      </c>
      <c r="D369" s="22"/>
      <c r="E369" s="22"/>
    </row>
    <row r="370" spans="1:5" x14ac:dyDescent="0.2">
      <c r="A370" s="23" t="s">
        <v>367</v>
      </c>
      <c r="B370" s="26">
        <v>3.67</v>
      </c>
      <c r="C370" s="26">
        <v>194009023.78</v>
      </c>
      <c r="D370" s="22"/>
      <c r="E370" s="22"/>
    </row>
    <row r="371" spans="1:5" x14ac:dyDescent="0.2">
      <c r="A371" s="23" t="s">
        <v>368</v>
      </c>
      <c r="B371" s="26">
        <v>3.64</v>
      </c>
      <c r="C371" s="26">
        <v>192331989.43000001</v>
      </c>
      <c r="D371" s="22"/>
      <c r="E371" s="22"/>
    </row>
    <row r="372" spans="1:5" x14ac:dyDescent="0.2">
      <c r="A372" s="23" t="s">
        <v>369</v>
      </c>
      <c r="B372" s="26">
        <v>3.64</v>
      </c>
      <c r="C372" s="26">
        <v>192418518.06999999</v>
      </c>
      <c r="D372" s="22"/>
      <c r="E372" s="22"/>
    </row>
    <row r="373" spans="1:5" x14ac:dyDescent="0.2">
      <c r="A373" s="23" t="s">
        <v>370</v>
      </c>
      <c r="B373" s="26">
        <v>3.64</v>
      </c>
      <c r="C373" s="26">
        <v>192643952.22</v>
      </c>
      <c r="D373" s="22"/>
      <c r="E373" s="22"/>
    </row>
    <row r="374" spans="1:5" x14ac:dyDescent="0.2">
      <c r="A374" s="23" t="s">
        <v>371</v>
      </c>
      <c r="B374" s="26">
        <v>3.61</v>
      </c>
      <c r="C374" s="26">
        <v>192834213.00999999</v>
      </c>
      <c r="D374" s="22"/>
      <c r="E374" s="22"/>
    </row>
    <row r="375" spans="1:5" x14ac:dyDescent="0.2">
      <c r="A375" s="23" t="s">
        <v>372</v>
      </c>
      <c r="B375" s="26">
        <v>3.59</v>
      </c>
      <c r="C375" s="26">
        <v>191708718.16</v>
      </c>
      <c r="D375" s="22"/>
      <c r="E375" s="22"/>
    </row>
    <row r="376" spans="1:5" x14ac:dyDescent="0.2">
      <c r="A376" s="23" t="s">
        <v>373</v>
      </c>
      <c r="B376" s="26">
        <v>3.59</v>
      </c>
      <c r="C376" s="26">
        <v>191433406.65000001</v>
      </c>
      <c r="D376" s="22"/>
      <c r="E376" s="22"/>
    </row>
    <row r="377" spans="1:5" x14ac:dyDescent="0.2">
      <c r="A377" s="23" t="s">
        <v>374</v>
      </c>
      <c r="B377" s="26">
        <v>3.6</v>
      </c>
      <c r="C377" s="26">
        <v>191591805.18000001</v>
      </c>
      <c r="D377" s="22"/>
      <c r="E377" s="22"/>
    </row>
    <row r="378" spans="1:5" x14ac:dyDescent="0.2">
      <c r="A378" s="23" t="s">
        <v>375</v>
      </c>
      <c r="B378" s="26">
        <v>3.58</v>
      </c>
      <c r="C378" s="26">
        <v>190933951.49000001</v>
      </c>
      <c r="D378" s="22"/>
      <c r="E378" s="22"/>
    </row>
    <row r="379" spans="1:5" x14ac:dyDescent="0.2">
      <c r="A379" s="23" t="s">
        <v>376</v>
      </c>
      <c r="B379" s="26">
        <v>3.61</v>
      </c>
      <c r="C379" s="26">
        <v>192916570.88999999</v>
      </c>
      <c r="D379" s="22"/>
      <c r="E379" s="22"/>
    </row>
    <row r="380" spans="1:5" x14ac:dyDescent="0.2">
      <c r="A380" s="23" t="s">
        <v>377</v>
      </c>
      <c r="B380" s="26">
        <v>3.63</v>
      </c>
      <c r="C380" s="26">
        <v>193541886.97</v>
      </c>
      <c r="D380" s="22"/>
      <c r="E380" s="22"/>
    </row>
    <row r="381" spans="1:5" x14ac:dyDescent="0.2">
      <c r="A381" s="23" t="s">
        <v>378</v>
      </c>
      <c r="B381" s="26">
        <v>3.62</v>
      </c>
      <c r="C381" s="26">
        <v>193378827.46000001</v>
      </c>
      <c r="D381" s="22"/>
      <c r="E381" s="22"/>
    </row>
    <row r="382" spans="1:5" x14ac:dyDescent="0.2">
      <c r="A382" s="23" t="s">
        <v>379</v>
      </c>
      <c r="B382" s="26">
        <v>3.63</v>
      </c>
      <c r="C382" s="26">
        <v>194060342.66</v>
      </c>
      <c r="D382" s="22"/>
      <c r="E382" s="22"/>
    </row>
    <row r="383" spans="1:5" x14ac:dyDescent="0.2">
      <c r="A383" s="23" t="s">
        <v>380</v>
      </c>
      <c r="B383" s="26">
        <v>3.65</v>
      </c>
      <c r="C383" s="26">
        <v>195542287.75999999</v>
      </c>
      <c r="D383" s="22"/>
      <c r="E383" s="22"/>
    </row>
    <row r="384" spans="1:5" x14ac:dyDescent="0.2">
      <c r="A384" s="23" t="s">
        <v>381</v>
      </c>
      <c r="B384" s="26">
        <v>3.68</v>
      </c>
      <c r="C384" s="26">
        <v>196978543.08000001</v>
      </c>
      <c r="D384" s="22"/>
      <c r="E384" s="22"/>
    </row>
    <row r="385" spans="1:5" x14ac:dyDescent="0.2">
      <c r="A385" s="23" t="s">
        <v>382</v>
      </c>
      <c r="B385" s="26">
        <v>3.67</v>
      </c>
      <c r="C385" s="26">
        <v>196445526.09999999</v>
      </c>
      <c r="D385" s="22"/>
      <c r="E385" s="22"/>
    </row>
    <row r="386" spans="1:5" x14ac:dyDescent="0.2">
      <c r="A386" s="23" t="s">
        <v>383</v>
      </c>
      <c r="B386" s="26">
        <v>3.68</v>
      </c>
      <c r="C386" s="26">
        <v>196836656.44999999</v>
      </c>
      <c r="D386" s="22"/>
      <c r="E386" s="22"/>
    </row>
    <row r="387" spans="1:5" x14ac:dyDescent="0.2">
      <c r="A387" s="23" t="s">
        <v>384</v>
      </c>
      <c r="B387" s="26">
        <v>3.69</v>
      </c>
      <c r="C387" s="26">
        <v>197342007.11000001</v>
      </c>
      <c r="D387" s="22"/>
      <c r="E387" s="22"/>
    </row>
    <row r="388" spans="1:5" x14ac:dyDescent="0.2">
      <c r="A388" s="23" t="s">
        <v>385</v>
      </c>
      <c r="B388" s="26">
        <v>3.69</v>
      </c>
      <c r="C388" s="26">
        <v>197248870.86000001</v>
      </c>
      <c r="D388" s="22"/>
      <c r="E388" s="22"/>
    </row>
    <row r="389" spans="1:5" x14ac:dyDescent="0.2">
      <c r="A389" s="23" t="s">
        <v>386</v>
      </c>
      <c r="B389" s="26">
        <v>3.72</v>
      </c>
      <c r="C389" s="26">
        <v>198627495.78999999</v>
      </c>
      <c r="D389" s="22"/>
      <c r="E389" s="22"/>
    </row>
    <row r="390" spans="1:5" x14ac:dyDescent="0.2">
      <c r="A390" s="23" t="s">
        <v>387</v>
      </c>
      <c r="B390" s="26">
        <v>3.7</v>
      </c>
      <c r="C390" s="26">
        <v>197756065.12</v>
      </c>
      <c r="D390" s="22"/>
      <c r="E390" s="22"/>
    </row>
    <row r="391" spans="1:5" x14ac:dyDescent="0.2">
      <c r="A391" s="23" t="s">
        <v>388</v>
      </c>
      <c r="B391" s="26">
        <v>3.7</v>
      </c>
      <c r="C391" s="26">
        <v>197382248.81</v>
      </c>
      <c r="D391" s="22"/>
      <c r="E391" s="22"/>
    </row>
    <row r="392" spans="1:5" x14ac:dyDescent="0.2">
      <c r="A392" s="23" t="s">
        <v>389</v>
      </c>
      <c r="B392" s="26">
        <v>3.72</v>
      </c>
      <c r="C392" s="26">
        <v>198257033.65000001</v>
      </c>
      <c r="D392" s="22"/>
      <c r="E392" s="22"/>
    </row>
    <row r="393" spans="1:5" x14ac:dyDescent="0.2">
      <c r="A393" s="23" t="s">
        <v>390</v>
      </c>
      <c r="B393" s="26">
        <v>3.7</v>
      </c>
      <c r="C393" s="26">
        <v>197521661.06</v>
      </c>
      <c r="D393" s="22"/>
      <c r="E393" s="22"/>
    </row>
    <row r="394" spans="1:5" x14ac:dyDescent="0.2">
      <c r="A394" s="23" t="s">
        <v>391</v>
      </c>
      <c r="B394" s="26">
        <v>3.7</v>
      </c>
      <c r="C394" s="26">
        <v>198162024.38999999</v>
      </c>
      <c r="D394" s="22"/>
      <c r="E394" s="22"/>
    </row>
    <row r="395" spans="1:5" x14ac:dyDescent="0.2">
      <c r="A395" s="23" t="s">
        <v>392</v>
      </c>
      <c r="B395" s="26">
        <v>3.72</v>
      </c>
      <c r="C395" s="26">
        <v>199089099.03</v>
      </c>
      <c r="D395" s="22"/>
      <c r="E395" s="22"/>
    </row>
    <row r="396" spans="1:5" x14ac:dyDescent="0.2">
      <c r="A396" s="23" t="s">
        <v>393</v>
      </c>
      <c r="B396" s="26">
        <v>3.74</v>
      </c>
      <c r="C396" s="26">
        <v>199828889.25999999</v>
      </c>
      <c r="D396" s="22"/>
      <c r="E396" s="22"/>
    </row>
    <row r="397" spans="1:5" x14ac:dyDescent="0.2">
      <c r="A397" s="23" t="s">
        <v>394</v>
      </c>
      <c r="B397" s="26">
        <v>3.71</v>
      </c>
      <c r="C397" s="26">
        <v>198653638.66</v>
      </c>
      <c r="D397" s="22"/>
      <c r="E397" s="22"/>
    </row>
    <row r="398" spans="1:5" x14ac:dyDescent="0.2">
      <c r="A398" s="23" t="s">
        <v>395</v>
      </c>
      <c r="B398" s="26">
        <v>3.76</v>
      </c>
      <c r="C398" s="26">
        <v>201461315.34</v>
      </c>
      <c r="D398" s="22"/>
      <c r="E398" s="22"/>
    </row>
    <row r="399" spans="1:5" x14ac:dyDescent="0.2">
      <c r="A399" s="23" t="s">
        <v>396</v>
      </c>
      <c r="B399" s="26">
        <v>3.76</v>
      </c>
      <c r="C399" s="26">
        <v>201636808.27000001</v>
      </c>
      <c r="D399" s="22"/>
      <c r="E399" s="22"/>
    </row>
    <row r="400" spans="1:5" x14ac:dyDescent="0.2">
      <c r="A400" s="23" t="s">
        <v>397</v>
      </c>
      <c r="B400" s="26">
        <v>3.75</v>
      </c>
      <c r="C400" s="26">
        <v>201050728.22999999</v>
      </c>
      <c r="D400" s="22"/>
      <c r="E400" s="22"/>
    </row>
    <row r="401" spans="1:5" x14ac:dyDescent="0.2">
      <c r="A401" s="23" t="s">
        <v>398</v>
      </c>
      <c r="B401" s="26">
        <v>3.73</v>
      </c>
      <c r="C401" s="26">
        <v>199579304.43000001</v>
      </c>
      <c r="D401" s="22"/>
      <c r="E401" s="22"/>
    </row>
    <row r="402" spans="1:5" x14ac:dyDescent="0.2">
      <c r="A402" s="23" t="s">
        <v>399</v>
      </c>
      <c r="B402" s="26">
        <v>3.66</v>
      </c>
      <c r="C402" s="26">
        <v>195745621.62</v>
      </c>
      <c r="D402" s="22"/>
      <c r="E402" s="22"/>
    </row>
    <row r="403" spans="1:5" x14ac:dyDescent="0.2">
      <c r="A403" s="23" t="s">
        <v>400</v>
      </c>
      <c r="B403" s="26">
        <v>3.63</v>
      </c>
      <c r="C403" s="26">
        <v>194045643.31999999</v>
      </c>
      <c r="D403" s="22"/>
      <c r="E403" s="22"/>
    </row>
    <row r="404" spans="1:5" x14ac:dyDescent="0.2">
      <c r="A404" s="23" t="s">
        <v>401</v>
      </c>
      <c r="B404" s="26">
        <v>3.55</v>
      </c>
      <c r="C404" s="26">
        <v>190914112.47</v>
      </c>
      <c r="D404" s="22"/>
      <c r="E404" s="22"/>
    </row>
    <row r="405" spans="1:5" x14ac:dyDescent="0.2">
      <c r="A405" s="23" t="s">
        <v>402</v>
      </c>
      <c r="B405" s="26">
        <v>3.69</v>
      </c>
      <c r="C405" s="26">
        <v>198219625.84</v>
      </c>
      <c r="D405" s="22"/>
      <c r="E405" s="22"/>
    </row>
    <row r="406" spans="1:5" x14ac:dyDescent="0.2">
      <c r="A406" s="23" t="s">
        <v>403</v>
      </c>
      <c r="B406" s="26">
        <v>3.74</v>
      </c>
      <c r="C406" s="26">
        <v>200700038.47</v>
      </c>
      <c r="D406" s="22"/>
      <c r="E406" s="22"/>
    </row>
    <row r="407" spans="1:5" x14ac:dyDescent="0.2">
      <c r="A407" s="23" t="s">
        <v>404</v>
      </c>
      <c r="B407" s="26">
        <v>3.76</v>
      </c>
      <c r="C407" s="26">
        <v>202063607.84</v>
      </c>
      <c r="D407" s="22"/>
      <c r="E407" s="22"/>
    </row>
    <row r="408" spans="1:5" x14ac:dyDescent="0.2">
      <c r="A408" s="23" t="s">
        <v>405</v>
      </c>
      <c r="B408" s="26">
        <v>3.78</v>
      </c>
      <c r="C408" s="26">
        <v>203493281.81999999</v>
      </c>
      <c r="D408" s="22"/>
      <c r="E408" s="22"/>
    </row>
    <row r="409" spans="1:5" x14ac:dyDescent="0.2">
      <c r="A409" s="23" t="s">
        <v>406</v>
      </c>
      <c r="B409" s="26">
        <v>3.81</v>
      </c>
      <c r="C409" s="26">
        <v>205462478.28</v>
      </c>
      <c r="D409" s="22"/>
      <c r="E409" s="22"/>
    </row>
    <row r="410" spans="1:5" x14ac:dyDescent="0.2">
      <c r="A410" s="23" t="s">
        <v>407</v>
      </c>
      <c r="B410" s="26">
        <v>3.85</v>
      </c>
      <c r="C410" s="26">
        <v>206814695.05000001</v>
      </c>
      <c r="D410" s="22"/>
      <c r="E410" s="22"/>
    </row>
    <row r="411" spans="1:5" x14ac:dyDescent="0.2">
      <c r="A411" s="23" t="s">
        <v>408</v>
      </c>
      <c r="B411" s="26">
        <v>3.84</v>
      </c>
      <c r="C411" s="26">
        <v>206868881.28</v>
      </c>
      <c r="D411" s="22"/>
      <c r="E411" s="22"/>
    </row>
    <row r="412" spans="1:5" x14ac:dyDescent="0.2">
      <c r="A412" s="23" t="s">
        <v>409</v>
      </c>
      <c r="B412" s="26">
        <v>3.84</v>
      </c>
      <c r="C412" s="26">
        <v>206572346.40000001</v>
      </c>
      <c r="D412" s="22"/>
      <c r="E412" s="22"/>
    </row>
    <row r="413" spans="1:5" x14ac:dyDescent="0.2">
      <c r="A413" s="23" t="s">
        <v>410</v>
      </c>
      <c r="B413" s="26">
        <v>3.85</v>
      </c>
      <c r="C413" s="26">
        <v>207413484.44</v>
      </c>
      <c r="D413" s="22"/>
      <c r="E413" s="22"/>
    </row>
    <row r="414" spans="1:5" x14ac:dyDescent="0.2">
      <c r="A414" s="23" t="s">
        <v>411</v>
      </c>
      <c r="B414" s="26">
        <v>3.82</v>
      </c>
      <c r="C414" s="26">
        <v>206404686.55000001</v>
      </c>
      <c r="D414" s="22"/>
      <c r="E414" s="22"/>
    </row>
    <row r="415" spans="1:5" x14ac:dyDescent="0.2">
      <c r="A415" s="23" t="s">
        <v>412</v>
      </c>
      <c r="B415" s="26">
        <v>3.81</v>
      </c>
      <c r="C415" s="26">
        <v>205571225.75999999</v>
      </c>
      <c r="D415" s="22"/>
      <c r="E415" s="22"/>
    </row>
    <row r="416" spans="1:5" x14ac:dyDescent="0.2">
      <c r="A416" s="23" t="s">
        <v>413</v>
      </c>
      <c r="B416" s="26">
        <v>3.8</v>
      </c>
      <c r="C416" s="26">
        <v>205298376.90000001</v>
      </c>
      <c r="D416" s="22"/>
      <c r="E416" s="22"/>
    </row>
    <row r="417" spans="1:5" x14ac:dyDescent="0.2">
      <c r="A417" s="23" t="s">
        <v>414</v>
      </c>
      <c r="B417" s="26">
        <v>3.79</v>
      </c>
      <c r="C417" s="26">
        <v>205350571.90000001</v>
      </c>
      <c r="D417" s="22"/>
      <c r="E417" s="22"/>
    </row>
    <row r="418" spans="1:5" x14ac:dyDescent="0.2">
      <c r="A418" s="23" t="s">
        <v>415</v>
      </c>
      <c r="B418" s="26">
        <v>3.8</v>
      </c>
      <c r="C418" s="26">
        <v>205380237.28</v>
      </c>
      <c r="D418" s="22"/>
      <c r="E418" s="22"/>
    </row>
    <row r="419" spans="1:5" x14ac:dyDescent="0.2">
      <c r="A419" s="23" t="s">
        <v>416</v>
      </c>
      <c r="B419" s="26">
        <v>3.78</v>
      </c>
      <c r="C419" s="26">
        <v>205248995.78999999</v>
      </c>
      <c r="D419" s="22"/>
      <c r="E419" s="22"/>
    </row>
    <row r="420" spans="1:5" x14ac:dyDescent="0.2">
      <c r="A420" s="23" t="s">
        <v>417</v>
      </c>
      <c r="B420" s="26">
        <v>3.79</v>
      </c>
      <c r="C420" s="26">
        <v>206473261.25999999</v>
      </c>
      <c r="D420" s="22"/>
      <c r="E420" s="22"/>
    </row>
    <row r="421" spans="1:5" x14ac:dyDescent="0.2">
      <c r="A421" s="23" t="s">
        <v>418</v>
      </c>
      <c r="B421" s="26">
        <v>3.81</v>
      </c>
      <c r="C421" s="26">
        <v>209009060.37</v>
      </c>
      <c r="D421" s="22"/>
      <c r="E421" s="22"/>
    </row>
    <row r="422" spans="1:5" x14ac:dyDescent="0.2">
      <c r="A422" s="23" t="s">
        <v>419</v>
      </c>
      <c r="B422" s="26">
        <v>3.8</v>
      </c>
      <c r="C422" s="26">
        <v>208462028.97999999</v>
      </c>
      <c r="D422" s="22"/>
      <c r="E422" s="22"/>
    </row>
    <row r="423" spans="1:5" x14ac:dyDescent="0.2">
      <c r="A423" s="23" t="s">
        <v>420</v>
      </c>
      <c r="B423" s="26">
        <v>3.8</v>
      </c>
      <c r="C423" s="26">
        <v>210366815.27000001</v>
      </c>
      <c r="D423" s="22"/>
      <c r="E423" s="22"/>
    </row>
    <row r="424" spans="1:5" x14ac:dyDescent="0.2">
      <c r="A424" s="23" t="s">
        <v>421</v>
      </c>
      <c r="B424" s="26">
        <v>3.81</v>
      </c>
      <c r="C424" s="26">
        <v>210664095.91</v>
      </c>
      <c r="D424" s="22"/>
      <c r="E424" s="22"/>
    </row>
    <row r="425" spans="1:5" x14ac:dyDescent="0.2">
      <c r="A425" s="23" t="s">
        <v>422</v>
      </c>
      <c r="B425" s="26">
        <v>3.89</v>
      </c>
      <c r="C425" s="26">
        <v>215648061.09</v>
      </c>
      <c r="D425" s="22"/>
      <c r="E425" s="22"/>
    </row>
    <row r="426" spans="1:5" x14ac:dyDescent="0.2">
      <c r="A426" s="23" t="s">
        <v>423</v>
      </c>
      <c r="B426" s="26">
        <v>3.91</v>
      </c>
      <c r="C426" s="26">
        <v>217953743.28999999</v>
      </c>
      <c r="D426" s="22"/>
      <c r="E426" s="22"/>
    </row>
    <row r="427" spans="1:5" x14ac:dyDescent="0.2">
      <c r="A427" s="23" t="s">
        <v>424</v>
      </c>
      <c r="B427" s="26">
        <v>3.92</v>
      </c>
      <c r="C427" s="26">
        <v>218434513.71000001</v>
      </c>
      <c r="D427" s="22"/>
      <c r="E427" s="22"/>
    </row>
    <row r="428" spans="1:5" x14ac:dyDescent="0.2">
      <c r="A428" s="23" t="s">
        <v>425</v>
      </c>
      <c r="B428" s="26">
        <v>3.92</v>
      </c>
      <c r="C428" s="26">
        <v>218363821.88</v>
      </c>
      <c r="D428" s="22"/>
      <c r="E428" s="22"/>
    </row>
    <row r="429" spans="1:5" x14ac:dyDescent="0.2">
      <c r="A429" s="23" t="s">
        <v>426</v>
      </c>
      <c r="B429" s="26">
        <v>3.85</v>
      </c>
      <c r="C429" s="26">
        <v>214318523.00999999</v>
      </c>
      <c r="D429" s="22"/>
      <c r="E429" s="22"/>
    </row>
    <row r="430" spans="1:5" x14ac:dyDescent="0.2">
      <c r="A430" s="23" t="s">
        <v>427</v>
      </c>
      <c r="B430" s="26">
        <v>3.88</v>
      </c>
      <c r="C430" s="26">
        <v>216121132.27000001</v>
      </c>
      <c r="D430" s="22"/>
      <c r="E430" s="22"/>
    </row>
    <row r="431" spans="1:5" x14ac:dyDescent="0.2">
      <c r="A431" s="23" t="s">
        <v>428</v>
      </c>
      <c r="B431" s="26">
        <v>3.9</v>
      </c>
      <c r="C431" s="26">
        <v>217684418.58000001</v>
      </c>
      <c r="D431" s="22"/>
      <c r="E431" s="22"/>
    </row>
    <row r="432" spans="1:5" x14ac:dyDescent="0.2">
      <c r="A432" s="23" t="s">
        <v>429</v>
      </c>
      <c r="B432" s="26">
        <v>3.89</v>
      </c>
      <c r="C432" s="26">
        <v>216963300.88999999</v>
      </c>
      <c r="D432" s="22"/>
      <c r="E432" s="22"/>
    </row>
    <row r="433" spans="1:5" x14ac:dyDescent="0.2">
      <c r="A433" s="23" t="s">
        <v>430</v>
      </c>
      <c r="B433" s="26">
        <v>3.86</v>
      </c>
      <c r="C433" s="26">
        <v>216918436.77000001</v>
      </c>
      <c r="D433" s="22"/>
      <c r="E433" s="22"/>
    </row>
    <row r="434" spans="1:5" x14ac:dyDescent="0.2">
      <c r="A434" s="23" t="s">
        <v>431</v>
      </c>
      <c r="B434" s="26">
        <v>3.82</v>
      </c>
      <c r="C434" s="26">
        <v>214758891.47999999</v>
      </c>
      <c r="D434" s="22"/>
      <c r="E434" s="22"/>
    </row>
    <row r="435" spans="1:5" x14ac:dyDescent="0.2">
      <c r="A435" s="23" t="s">
        <v>432</v>
      </c>
      <c r="B435" s="26">
        <v>3.82</v>
      </c>
      <c r="C435" s="26">
        <v>214601695</v>
      </c>
      <c r="D435" s="22"/>
      <c r="E435" s="22"/>
    </row>
    <row r="436" spans="1:5" x14ac:dyDescent="0.2">
      <c r="A436" s="23" t="s">
        <v>433</v>
      </c>
      <c r="B436" s="26">
        <v>3.78</v>
      </c>
      <c r="C436" s="26">
        <v>211755368</v>
      </c>
      <c r="D436" s="22"/>
      <c r="E436" s="22"/>
    </row>
    <row r="437" spans="1:5" x14ac:dyDescent="0.2">
      <c r="A437" s="23" t="s">
        <v>434</v>
      </c>
      <c r="B437" s="26">
        <v>3.74</v>
      </c>
      <c r="C437" s="26">
        <v>209828925.34999999</v>
      </c>
      <c r="D437" s="22"/>
      <c r="E437" s="22"/>
    </row>
    <row r="438" spans="1:5" x14ac:dyDescent="0.2">
      <c r="A438" s="23" t="s">
        <v>435</v>
      </c>
      <c r="B438" s="26">
        <v>3.79</v>
      </c>
      <c r="C438" s="26">
        <v>212940647.91999999</v>
      </c>
      <c r="D438" s="22"/>
      <c r="E438" s="22"/>
    </row>
    <row r="439" spans="1:5" x14ac:dyDescent="0.2">
      <c r="A439" s="23" t="s">
        <v>436</v>
      </c>
      <c r="B439" s="26">
        <v>3.84</v>
      </c>
      <c r="C439" s="26">
        <v>216315784.19</v>
      </c>
      <c r="D439" s="22"/>
      <c r="E439" s="22"/>
    </row>
    <row r="440" spans="1:5" x14ac:dyDescent="0.2">
      <c r="A440" s="23" t="s">
        <v>437</v>
      </c>
      <c r="B440" s="26">
        <v>3.93</v>
      </c>
      <c r="C440" s="26">
        <v>222980021.72999999</v>
      </c>
      <c r="D440" s="22"/>
      <c r="E440" s="22"/>
    </row>
    <row r="441" spans="1:5" x14ac:dyDescent="0.2">
      <c r="A441" s="23" t="s">
        <v>438</v>
      </c>
      <c r="B441" s="26">
        <v>3.95</v>
      </c>
      <c r="C441" s="26">
        <v>224887819.28</v>
      </c>
      <c r="D441" s="22"/>
      <c r="E441" s="22"/>
    </row>
    <row r="442" spans="1:5" x14ac:dyDescent="0.2">
      <c r="A442" s="23" t="s">
        <v>439</v>
      </c>
      <c r="B442" s="26">
        <v>3.97</v>
      </c>
      <c r="C442" s="26">
        <v>226288838.87</v>
      </c>
      <c r="D442" s="22"/>
      <c r="E442" s="22"/>
    </row>
    <row r="443" spans="1:5" x14ac:dyDescent="0.2">
      <c r="A443" s="23" t="s">
        <v>440</v>
      </c>
      <c r="B443" s="26">
        <v>3.96</v>
      </c>
      <c r="C443" s="26">
        <v>225528184.99000001</v>
      </c>
      <c r="D443" s="22"/>
      <c r="E443" s="22"/>
    </row>
    <row r="444" spans="1:5" x14ac:dyDescent="0.2">
      <c r="A444" s="23" t="s">
        <v>441</v>
      </c>
      <c r="B444" s="26">
        <v>3.96</v>
      </c>
      <c r="C444" s="26">
        <v>225699195.69999999</v>
      </c>
      <c r="D444" s="22"/>
      <c r="E444" s="22"/>
    </row>
    <row r="445" spans="1:5" x14ac:dyDescent="0.2">
      <c r="A445" s="23" t="s">
        <v>442</v>
      </c>
      <c r="B445" s="26">
        <v>3.96</v>
      </c>
      <c r="C445" s="26">
        <v>231586146.03999999</v>
      </c>
      <c r="D445" s="22"/>
      <c r="E445" s="22"/>
    </row>
    <row r="446" spans="1:5" x14ac:dyDescent="0.2">
      <c r="A446" s="23" t="s">
        <v>443</v>
      </c>
      <c r="B446" s="26">
        <v>4</v>
      </c>
      <c r="C446" s="26">
        <v>236691970.25999999</v>
      </c>
      <c r="D446" s="22"/>
      <c r="E446" s="22"/>
    </row>
    <row r="447" spans="1:5" x14ac:dyDescent="0.2">
      <c r="A447" s="23" t="s">
        <v>444</v>
      </c>
      <c r="B447" s="26">
        <v>4.0199999999999996</v>
      </c>
      <c r="C447" s="26">
        <v>237976838.31999999</v>
      </c>
      <c r="D447" s="22"/>
      <c r="E447" s="22"/>
    </row>
    <row r="448" spans="1:5" x14ac:dyDescent="0.2">
      <c r="A448" s="23" t="s">
        <v>445</v>
      </c>
      <c r="B448" s="26">
        <v>4.0199999999999996</v>
      </c>
      <c r="C448" s="26">
        <v>239001018.66999999</v>
      </c>
      <c r="D448" s="22"/>
      <c r="E448" s="22"/>
    </row>
    <row r="449" spans="1:5" x14ac:dyDescent="0.2">
      <c r="A449" s="23" t="s">
        <v>446</v>
      </c>
      <c r="B449" s="26">
        <v>4.07</v>
      </c>
      <c r="C449" s="26">
        <v>241773934.49000001</v>
      </c>
      <c r="D449" s="22"/>
      <c r="E449" s="22"/>
    </row>
    <row r="450" spans="1:5" x14ac:dyDescent="0.2">
      <c r="A450" s="23" t="s">
        <v>447</v>
      </c>
      <c r="B450" s="26">
        <v>4.08</v>
      </c>
      <c r="C450" s="26">
        <v>242869942.41</v>
      </c>
      <c r="D450" s="22"/>
      <c r="E450" s="22"/>
    </row>
    <row r="451" spans="1:5" x14ac:dyDescent="0.2">
      <c r="A451" s="23" t="s">
        <v>448</v>
      </c>
      <c r="B451" s="26">
        <v>4.09</v>
      </c>
      <c r="C451" s="26">
        <v>243898920.15000001</v>
      </c>
      <c r="D451" s="22"/>
      <c r="E451" s="22"/>
    </row>
    <row r="452" spans="1:5" x14ac:dyDescent="0.2">
      <c r="A452" s="23" t="s">
        <v>449</v>
      </c>
      <c r="B452" s="26">
        <v>3.99</v>
      </c>
      <c r="C452" s="26">
        <v>238392488.59999999</v>
      </c>
      <c r="D452" s="22"/>
      <c r="E452" s="22"/>
    </row>
    <row r="453" spans="1:5" x14ac:dyDescent="0.2">
      <c r="A453" s="23" t="s">
        <v>450</v>
      </c>
      <c r="B453" s="26">
        <v>3.95</v>
      </c>
      <c r="C453" s="26">
        <v>235788919.53</v>
      </c>
      <c r="D453" s="22"/>
      <c r="E453" s="22"/>
    </row>
    <row r="454" spans="1:5" x14ac:dyDescent="0.2">
      <c r="A454" s="23" t="s">
        <v>451</v>
      </c>
      <c r="B454" s="26">
        <v>3.93</v>
      </c>
      <c r="C454" s="26">
        <v>234089682.09999999</v>
      </c>
      <c r="D454" s="22"/>
      <c r="E454" s="22"/>
    </row>
    <row r="455" spans="1:5" x14ac:dyDescent="0.2">
      <c r="A455" s="23" t="s">
        <v>452</v>
      </c>
      <c r="B455" s="26">
        <v>3.94</v>
      </c>
      <c r="C455" s="26">
        <v>235342827.31</v>
      </c>
      <c r="D455" s="22"/>
      <c r="E455" s="22"/>
    </row>
    <row r="456" spans="1:5" x14ac:dyDescent="0.2">
      <c r="A456" s="23" t="s">
        <v>453</v>
      </c>
      <c r="B456" s="26">
        <v>3.95</v>
      </c>
      <c r="C456" s="26">
        <v>235514031.52000001</v>
      </c>
      <c r="D456" s="22"/>
      <c r="E456" s="22"/>
    </row>
    <row r="457" spans="1:5" x14ac:dyDescent="0.2">
      <c r="A457" s="23" t="s">
        <v>454</v>
      </c>
      <c r="B457" s="26">
        <v>3.95</v>
      </c>
      <c r="C457" s="26">
        <v>235846924.41</v>
      </c>
      <c r="D457" s="22"/>
      <c r="E457" s="22"/>
    </row>
    <row r="458" spans="1:5" x14ac:dyDescent="0.2">
      <c r="A458" s="23" t="s">
        <v>455</v>
      </c>
      <c r="B458" s="26">
        <v>3.95</v>
      </c>
      <c r="C458" s="26">
        <v>235778199.74000001</v>
      </c>
      <c r="D458" s="22"/>
      <c r="E458" s="22"/>
    </row>
    <row r="459" spans="1:5" x14ac:dyDescent="0.2">
      <c r="A459" s="23" t="s">
        <v>456</v>
      </c>
      <c r="B459" s="26">
        <v>3.95</v>
      </c>
      <c r="C459" s="26">
        <v>236901866.91</v>
      </c>
      <c r="D459" s="22"/>
      <c r="E459" s="22"/>
    </row>
    <row r="460" spans="1:5" x14ac:dyDescent="0.2">
      <c r="A460" s="23" t="s">
        <v>457</v>
      </c>
      <c r="B460" s="26">
        <v>3.96</v>
      </c>
      <c r="C460" s="26">
        <v>238623409.88999999</v>
      </c>
      <c r="D460" s="22"/>
      <c r="E460" s="22"/>
    </row>
    <row r="461" spans="1:5" x14ac:dyDescent="0.2">
      <c r="A461" s="23" t="s">
        <v>458</v>
      </c>
      <c r="B461" s="26">
        <v>4.01</v>
      </c>
      <c r="C461" s="26">
        <v>241410460.09999999</v>
      </c>
      <c r="D461" s="22"/>
      <c r="E461" s="22"/>
    </row>
    <row r="462" spans="1:5" x14ac:dyDescent="0.2">
      <c r="A462" s="23" t="s">
        <v>459</v>
      </c>
      <c r="B462" s="26">
        <v>4.04</v>
      </c>
      <c r="C462" s="26">
        <v>243108357.94999999</v>
      </c>
      <c r="D462" s="22"/>
      <c r="E462" s="22"/>
    </row>
    <row r="463" spans="1:5" x14ac:dyDescent="0.2">
      <c r="A463" s="23" t="s">
        <v>460</v>
      </c>
      <c r="B463" s="26">
        <v>4.0199999999999996</v>
      </c>
      <c r="C463" s="26">
        <v>241915253.16</v>
      </c>
      <c r="D463" s="22"/>
      <c r="E463" s="22"/>
    </row>
    <row r="464" spans="1:5" x14ac:dyDescent="0.2">
      <c r="A464" s="23" t="s">
        <v>461</v>
      </c>
      <c r="B464" s="26">
        <v>4.05</v>
      </c>
      <c r="C464" s="26">
        <v>244117946.59</v>
      </c>
      <c r="D464" s="22"/>
      <c r="E464" s="22"/>
    </row>
    <row r="465" spans="1:5" x14ac:dyDescent="0.2">
      <c r="A465" s="23" t="s">
        <v>462</v>
      </c>
      <c r="B465" s="26">
        <v>4.04</v>
      </c>
      <c r="C465" s="26">
        <v>244441704.05000001</v>
      </c>
      <c r="D465" s="22"/>
      <c r="E465" s="22"/>
    </row>
    <row r="466" spans="1:5" x14ac:dyDescent="0.2">
      <c r="A466" s="23" t="s">
        <v>463</v>
      </c>
      <c r="B466" s="26">
        <v>4.0199999999999996</v>
      </c>
      <c r="C466" s="26">
        <v>243644017.46000001</v>
      </c>
      <c r="D466" s="22"/>
      <c r="E466" s="22"/>
    </row>
    <row r="467" spans="1:5" x14ac:dyDescent="0.2">
      <c r="A467" s="23" t="s">
        <v>464</v>
      </c>
      <c r="B467" s="26">
        <v>4.04</v>
      </c>
      <c r="C467" s="26">
        <v>247457984.37</v>
      </c>
      <c r="D467" s="22"/>
      <c r="E467" s="22"/>
    </row>
    <row r="468" spans="1:5" x14ac:dyDescent="0.2">
      <c r="A468" s="23" t="s">
        <v>465</v>
      </c>
      <c r="B468" s="26">
        <v>4.05</v>
      </c>
      <c r="C468" s="26">
        <v>248942266.53999999</v>
      </c>
      <c r="D468" s="22"/>
      <c r="E468" s="22"/>
    </row>
    <row r="469" spans="1:5" x14ac:dyDescent="0.2">
      <c r="A469" s="23" t="s">
        <v>466</v>
      </c>
      <c r="B469" s="26">
        <v>4.0199999999999996</v>
      </c>
      <c r="C469" s="26">
        <v>247425631.02000001</v>
      </c>
      <c r="D469" s="22"/>
      <c r="E469" s="22"/>
    </row>
    <row r="470" spans="1:5" x14ac:dyDescent="0.2">
      <c r="A470" s="23" t="s">
        <v>467</v>
      </c>
      <c r="B470" s="26">
        <v>3.99</v>
      </c>
      <c r="C470" s="26">
        <v>245386933.16999999</v>
      </c>
      <c r="D470" s="22"/>
      <c r="E470" s="22"/>
    </row>
    <row r="471" spans="1:5" x14ac:dyDescent="0.2">
      <c r="A471" s="23" t="s">
        <v>468</v>
      </c>
      <c r="B471" s="26">
        <v>3.99</v>
      </c>
      <c r="C471" s="26">
        <v>244960075.68000001</v>
      </c>
      <c r="D471" s="22"/>
      <c r="E471" s="22"/>
    </row>
    <row r="472" spans="1:5" x14ac:dyDescent="0.2">
      <c r="A472" s="23" t="s">
        <v>469</v>
      </c>
      <c r="B472" s="26">
        <v>4.01</v>
      </c>
      <c r="C472" s="26">
        <v>246674997.68000001</v>
      </c>
      <c r="D472" s="22"/>
      <c r="E472" s="22"/>
    </row>
    <row r="473" spans="1:5" x14ac:dyDescent="0.2">
      <c r="A473" s="23" t="s">
        <v>470</v>
      </c>
      <c r="B473" s="26">
        <v>4.05</v>
      </c>
      <c r="C473" s="26">
        <v>249326436.84</v>
      </c>
      <c r="D473" s="22"/>
      <c r="E473" s="22"/>
    </row>
    <row r="474" spans="1:5" x14ac:dyDescent="0.2">
      <c r="A474" s="23" t="s">
        <v>471</v>
      </c>
      <c r="B474" s="26">
        <v>4.05</v>
      </c>
      <c r="C474" s="26">
        <v>248692999.47999999</v>
      </c>
      <c r="D474" s="22"/>
      <c r="E474" s="22"/>
    </row>
    <row r="475" spans="1:5" x14ac:dyDescent="0.2">
      <c r="A475" s="23" t="s">
        <v>472</v>
      </c>
      <c r="B475" s="26">
        <v>4.0599999999999996</v>
      </c>
      <c r="C475" s="26">
        <v>248838916</v>
      </c>
      <c r="D475" s="22"/>
      <c r="E475" s="22"/>
    </row>
    <row r="476" spans="1:5" x14ac:dyDescent="0.2">
      <c r="A476" s="23" t="s">
        <v>473</v>
      </c>
      <c r="B476" s="26">
        <v>4.1100000000000003</v>
      </c>
      <c r="C476" s="26">
        <v>251992669.53999999</v>
      </c>
      <c r="D476" s="22"/>
      <c r="E476" s="22"/>
    </row>
    <row r="477" spans="1:5" x14ac:dyDescent="0.2">
      <c r="A477" s="23" t="s">
        <v>474</v>
      </c>
      <c r="B477" s="26">
        <v>4.1100000000000003</v>
      </c>
      <c r="C477" s="26">
        <v>251816413.58000001</v>
      </c>
      <c r="D477" s="22"/>
      <c r="E477" s="22"/>
    </row>
    <row r="478" spans="1:5" x14ac:dyDescent="0.2">
      <c r="A478" s="23" t="s">
        <v>475</v>
      </c>
      <c r="B478" s="26">
        <v>4.09</v>
      </c>
      <c r="C478" s="26">
        <v>250777938.33000001</v>
      </c>
      <c r="D478" s="22"/>
      <c r="E478" s="22"/>
    </row>
    <row r="479" spans="1:5" x14ac:dyDescent="0.2">
      <c r="A479" s="23" t="s">
        <v>476</v>
      </c>
      <c r="B479" s="26">
        <v>4.04</v>
      </c>
      <c r="C479" s="26">
        <v>246067298.34</v>
      </c>
      <c r="D479" s="22"/>
      <c r="E479" s="22"/>
    </row>
    <row r="480" spans="1:5" x14ac:dyDescent="0.2">
      <c r="A480" s="23" t="s">
        <v>477</v>
      </c>
      <c r="B480" s="26">
        <v>4.09</v>
      </c>
      <c r="C480" s="26">
        <v>248415854.06</v>
      </c>
      <c r="D480" s="22"/>
      <c r="E480" s="22"/>
    </row>
    <row r="481" spans="1:5" x14ac:dyDescent="0.2">
      <c r="A481" s="23" t="s">
        <v>478</v>
      </c>
      <c r="B481" s="26">
        <v>4.1100000000000003</v>
      </c>
      <c r="C481" s="26">
        <v>249440376.05000001</v>
      </c>
      <c r="D481" s="22"/>
      <c r="E481" s="22"/>
    </row>
    <row r="482" spans="1:5" x14ac:dyDescent="0.2">
      <c r="A482" s="23" t="s">
        <v>479</v>
      </c>
      <c r="B482" s="26">
        <v>4.05</v>
      </c>
      <c r="C482" s="26">
        <v>246288091.38999999</v>
      </c>
      <c r="D482" s="22"/>
      <c r="E482" s="22"/>
    </row>
    <row r="483" spans="1:5" x14ac:dyDescent="0.2">
      <c r="A483" s="23" t="s">
        <v>480</v>
      </c>
      <c r="B483" s="26">
        <v>4.05</v>
      </c>
      <c r="C483" s="26">
        <v>246288091.38999999</v>
      </c>
      <c r="D483" s="22"/>
      <c r="E483" s="22"/>
    </row>
    <row r="484" spans="1:5" x14ac:dyDescent="0.2">
      <c r="A484" s="23" t="s">
        <v>481</v>
      </c>
      <c r="B484" s="26">
        <v>4.04</v>
      </c>
      <c r="C484" s="26">
        <v>243414810.50999999</v>
      </c>
      <c r="D484" s="22"/>
      <c r="E484" s="22"/>
    </row>
    <row r="485" spans="1:5" x14ac:dyDescent="0.2">
      <c r="A485" s="23" t="s">
        <v>482</v>
      </c>
      <c r="B485" s="26">
        <v>4.07</v>
      </c>
      <c r="C485" s="26">
        <v>245629750.69</v>
      </c>
      <c r="D485" s="22"/>
      <c r="E485" s="22"/>
    </row>
    <row r="486" spans="1:5" x14ac:dyDescent="0.2">
      <c r="A486" s="23" t="s">
        <v>483</v>
      </c>
      <c r="B486" s="26">
        <v>4.09</v>
      </c>
      <c r="C486" s="26">
        <v>246293131.75</v>
      </c>
      <c r="D486" s="22"/>
      <c r="E486" s="22"/>
    </row>
    <row r="487" spans="1:5" x14ac:dyDescent="0.2">
      <c r="A487" s="23" t="s">
        <v>484</v>
      </c>
      <c r="B487" s="26">
        <v>4.04</v>
      </c>
      <c r="C487" s="26">
        <v>242524986.61000001</v>
      </c>
      <c r="D487" s="22"/>
      <c r="E487" s="22"/>
    </row>
    <row r="488" spans="1:5" x14ac:dyDescent="0.2">
      <c r="A488" s="23" t="s">
        <v>485</v>
      </c>
      <c r="B488" s="26">
        <v>4</v>
      </c>
      <c r="C488" s="26">
        <v>243329982.19999999</v>
      </c>
      <c r="D488" s="22"/>
      <c r="E488" s="22"/>
    </row>
    <row r="489" spans="1:5" x14ac:dyDescent="0.2">
      <c r="A489" s="23" t="s">
        <v>486</v>
      </c>
      <c r="B489" s="26">
        <v>4.0599999999999996</v>
      </c>
      <c r="C489" s="26">
        <v>247541074.65000001</v>
      </c>
      <c r="D489" s="22"/>
      <c r="E489" s="22"/>
    </row>
    <row r="490" spans="1:5" x14ac:dyDescent="0.2">
      <c r="A490" s="23" t="s">
        <v>487</v>
      </c>
      <c r="B490" s="26">
        <v>4.07</v>
      </c>
      <c r="C490" s="26">
        <v>247629457.88</v>
      </c>
      <c r="D490" s="22"/>
      <c r="E490" s="22"/>
    </row>
    <row r="491" spans="1:5" x14ac:dyDescent="0.2">
      <c r="A491" s="23" t="s">
        <v>488</v>
      </c>
      <c r="B491" s="26">
        <v>4.0599999999999996</v>
      </c>
      <c r="C491" s="26">
        <v>247269605.36000001</v>
      </c>
      <c r="D491" s="22"/>
      <c r="E491" s="22"/>
    </row>
    <row r="492" spans="1:5" x14ac:dyDescent="0.2">
      <c r="A492" s="23" t="s">
        <v>489</v>
      </c>
      <c r="B492" s="26">
        <v>4.1100000000000003</v>
      </c>
      <c r="C492" s="26">
        <v>250186352.59999999</v>
      </c>
      <c r="D492" s="22"/>
      <c r="E492" s="22"/>
    </row>
    <row r="493" spans="1:5" x14ac:dyDescent="0.2">
      <c r="A493" s="23" t="s">
        <v>490</v>
      </c>
      <c r="B493" s="26">
        <v>4.09</v>
      </c>
      <c r="C493" s="26">
        <v>248353065.72</v>
      </c>
      <c r="D493" s="22"/>
      <c r="E493" s="22"/>
    </row>
    <row r="494" spans="1:5" x14ac:dyDescent="0.2">
      <c r="A494" s="23" t="s">
        <v>491</v>
      </c>
      <c r="B494" s="26">
        <v>4.03</v>
      </c>
      <c r="C494" s="26">
        <v>243270559.59999999</v>
      </c>
      <c r="D494" s="22"/>
      <c r="E494" s="22"/>
    </row>
    <row r="495" spans="1:5" x14ac:dyDescent="0.2">
      <c r="A495" s="23" t="s">
        <v>492</v>
      </c>
      <c r="B495" s="26">
        <v>3.97</v>
      </c>
      <c r="C495" s="26">
        <v>241142039.69999999</v>
      </c>
      <c r="D495" s="22"/>
      <c r="E495" s="22"/>
    </row>
    <row r="496" spans="1:5" x14ac:dyDescent="0.2">
      <c r="A496" s="23" t="s">
        <v>493</v>
      </c>
      <c r="B496" s="26">
        <v>3.97</v>
      </c>
      <c r="C496" s="26">
        <v>240995642.68000001</v>
      </c>
      <c r="D496" s="22"/>
      <c r="E496" s="22"/>
    </row>
    <row r="497" spans="1:5" x14ac:dyDescent="0.2">
      <c r="A497" s="23" t="s">
        <v>494</v>
      </c>
      <c r="B497" s="26">
        <v>3.92</v>
      </c>
      <c r="C497" s="26">
        <v>237711291.28</v>
      </c>
      <c r="D497" s="22"/>
      <c r="E497" s="22"/>
    </row>
    <row r="498" spans="1:5" x14ac:dyDescent="0.2">
      <c r="A498" s="23" t="s">
        <v>495</v>
      </c>
      <c r="B498" s="26">
        <v>3.99</v>
      </c>
      <c r="C498" s="26">
        <v>242993976.83000001</v>
      </c>
      <c r="D498" s="22"/>
      <c r="E498" s="22"/>
    </row>
    <row r="499" spans="1:5" x14ac:dyDescent="0.2">
      <c r="A499" s="23" t="s">
        <v>496</v>
      </c>
      <c r="B499" s="26">
        <v>3.94</v>
      </c>
      <c r="C499" s="26">
        <v>240459655.65000001</v>
      </c>
      <c r="D499" s="22"/>
      <c r="E499" s="22"/>
    </row>
    <row r="500" spans="1:5" x14ac:dyDescent="0.2">
      <c r="A500" s="23" t="s">
        <v>497</v>
      </c>
      <c r="B500" s="26">
        <v>3.9</v>
      </c>
      <c r="C500" s="26">
        <v>236992752.36000001</v>
      </c>
      <c r="D500" s="22"/>
      <c r="E500" s="22"/>
    </row>
    <row r="501" spans="1:5" x14ac:dyDescent="0.2">
      <c r="A501" s="23" t="s">
        <v>498</v>
      </c>
      <c r="B501" s="26">
        <v>3.85</v>
      </c>
      <c r="C501" s="26">
        <v>234688561.77000001</v>
      </c>
      <c r="D501" s="22"/>
      <c r="E501" s="22"/>
    </row>
    <row r="502" spans="1:5" x14ac:dyDescent="0.2">
      <c r="A502" s="23" t="s">
        <v>499</v>
      </c>
      <c r="B502" s="26">
        <v>3.73</v>
      </c>
      <c r="C502" s="26">
        <v>227274073.84999999</v>
      </c>
      <c r="D502" s="22"/>
      <c r="E502" s="22"/>
    </row>
    <row r="503" spans="1:5" x14ac:dyDescent="0.2">
      <c r="A503" s="23" t="s">
        <v>500</v>
      </c>
      <c r="B503" s="26">
        <v>3.73</v>
      </c>
      <c r="C503" s="26">
        <v>227274073.84999999</v>
      </c>
      <c r="D503" s="22"/>
      <c r="E503" s="22"/>
    </row>
    <row r="504" spans="1:5" x14ac:dyDescent="0.2">
      <c r="A504" s="23" t="s">
        <v>501</v>
      </c>
      <c r="B504" s="26">
        <v>3.73</v>
      </c>
      <c r="C504" s="26">
        <v>227177228.50999999</v>
      </c>
      <c r="D504" s="22"/>
      <c r="E504" s="22"/>
    </row>
    <row r="505" spans="1:5" x14ac:dyDescent="0.2">
      <c r="A505" s="23" t="s">
        <v>502</v>
      </c>
      <c r="B505" s="26">
        <v>3.64</v>
      </c>
      <c r="C505" s="26">
        <v>220929749.43000001</v>
      </c>
      <c r="D505" s="22"/>
      <c r="E505" s="22"/>
    </row>
    <row r="506" spans="1:5" x14ac:dyDescent="0.2">
      <c r="A506" s="23" t="s">
        <v>503</v>
      </c>
      <c r="B506" s="26">
        <v>3.57</v>
      </c>
      <c r="C506" s="26">
        <v>216977664.19999999</v>
      </c>
      <c r="D506" s="22"/>
      <c r="E506" s="22"/>
    </row>
    <row r="507" spans="1:5" x14ac:dyDescent="0.2">
      <c r="A507" s="23" t="s">
        <v>504</v>
      </c>
      <c r="B507" s="26">
        <v>3.5</v>
      </c>
      <c r="C507" s="26">
        <v>213370969.74000001</v>
      </c>
      <c r="D507" s="22"/>
      <c r="E507" s="22"/>
    </row>
    <row r="508" spans="1:5" x14ac:dyDescent="0.2">
      <c r="A508" s="23" t="s">
        <v>505</v>
      </c>
      <c r="B508" s="26">
        <v>3.44</v>
      </c>
      <c r="C508" s="26">
        <v>208840749.49000001</v>
      </c>
      <c r="D508" s="22"/>
      <c r="E508" s="22"/>
    </row>
    <row r="509" spans="1:5" x14ac:dyDescent="0.2">
      <c r="A509" s="23" t="s">
        <v>506</v>
      </c>
      <c r="B509" s="26">
        <v>3.43</v>
      </c>
      <c r="C509" s="26">
        <v>208924628.80000001</v>
      </c>
      <c r="D509" s="22"/>
      <c r="E509" s="22"/>
    </row>
    <row r="510" spans="1:5" x14ac:dyDescent="0.2">
      <c r="A510" s="23" t="s">
        <v>507</v>
      </c>
      <c r="B510" s="26">
        <v>3.41</v>
      </c>
      <c r="C510" s="26">
        <v>208272660.87</v>
      </c>
      <c r="D510" s="22"/>
      <c r="E510" s="22"/>
    </row>
    <row r="511" spans="1:5" x14ac:dyDescent="0.2">
      <c r="A511" s="23" t="s">
        <v>508</v>
      </c>
      <c r="B511" s="26">
        <v>3.42</v>
      </c>
      <c r="C511" s="26">
        <v>208715129.72</v>
      </c>
      <c r="D511" s="22"/>
      <c r="E511" s="22"/>
    </row>
    <row r="512" spans="1:5" x14ac:dyDescent="0.2">
      <c r="A512" s="23" t="s">
        <v>509</v>
      </c>
      <c r="B512" s="26">
        <v>3.41</v>
      </c>
      <c r="C512" s="26">
        <v>208466604.38</v>
      </c>
      <c r="D512" s="22"/>
      <c r="E512" s="22"/>
    </row>
    <row r="513" spans="1:5" x14ac:dyDescent="0.2">
      <c r="A513" s="23" t="s">
        <v>510</v>
      </c>
      <c r="B513" s="26">
        <v>3.44</v>
      </c>
      <c r="C513" s="26">
        <v>210999315.25</v>
      </c>
      <c r="D513" s="22"/>
      <c r="E513" s="22"/>
    </row>
    <row r="514" spans="1:5" x14ac:dyDescent="0.2">
      <c r="A514" s="23" t="s">
        <v>511</v>
      </c>
      <c r="B514" s="26">
        <v>3.52</v>
      </c>
      <c r="C514" s="26">
        <v>216555015.84999999</v>
      </c>
      <c r="D514" s="22"/>
      <c r="E514" s="22"/>
    </row>
    <row r="515" spans="1:5" x14ac:dyDescent="0.2">
      <c r="A515" s="23" t="s">
        <v>512</v>
      </c>
      <c r="B515" s="26">
        <v>3.54</v>
      </c>
      <c r="C515" s="26">
        <v>218293305.36000001</v>
      </c>
      <c r="D515" s="22"/>
      <c r="E515" s="22"/>
    </row>
    <row r="516" spans="1:5" x14ac:dyDescent="0.2">
      <c r="A516" s="23" t="s">
        <v>513</v>
      </c>
      <c r="B516" s="26">
        <v>3.51</v>
      </c>
      <c r="C516" s="26">
        <v>216479178.11000001</v>
      </c>
      <c r="D516" s="22"/>
      <c r="E516" s="22"/>
    </row>
    <row r="517" spans="1:5" x14ac:dyDescent="0.2">
      <c r="A517" s="23" t="s">
        <v>514</v>
      </c>
      <c r="B517" s="26">
        <v>3.55</v>
      </c>
      <c r="C517" s="26">
        <v>217138517.74000001</v>
      </c>
      <c r="D517" s="22"/>
      <c r="E517" s="22"/>
    </row>
    <row r="518" spans="1:5" x14ac:dyDescent="0.2">
      <c r="A518" s="23" t="s">
        <v>515</v>
      </c>
      <c r="B518" s="26">
        <v>3.63</v>
      </c>
      <c r="C518" s="26">
        <v>222012208.31</v>
      </c>
      <c r="D518" s="22"/>
      <c r="E518" s="22"/>
    </row>
    <row r="519" spans="1:5" x14ac:dyDescent="0.2">
      <c r="A519" s="23" t="s">
        <v>516</v>
      </c>
      <c r="B519" s="26">
        <v>3.63</v>
      </c>
      <c r="C519" s="26">
        <v>221216332.71000001</v>
      </c>
      <c r="D519" s="22"/>
      <c r="E519" s="22"/>
    </row>
    <row r="520" spans="1:5" x14ac:dyDescent="0.2">
      <c r="A520" s="23" t="s">
        <v>517</v>
      </c>
      <c r="B520" s="26">
        <v>3.61</v>
      </c>
      <c r="C520" s="26">
        <v>219082796.34999999</v>
      </c>
      <c r="D520" s="22"/>
      <c r="E520" s="22"/>
    </row>
    <row r="521" spans="1:5" x14ac:dyDescent="0.2">
      <c r="A521" s="23" t="s">
        <v>518</v>
      </c>
      <c r="B521" s="26">
        <v>3.63</v>
      </c>
      <c r="C521" s="26">
        <v>219911000.68000001</v>
      </c>
      <c r="D521" s="22"/>
      <c r="E521" s="22"/>
    </row>
    <row r="522" spans="1:5" x14ac:dyDescent="0.2">
      <c r="A522" s="23" t="s">
        <v>519</v>
      </c>
      <c r="B522" s="26">
        <v>3.72</v>
      </c>
      <c r="C522" s="26">
        <v>224927500.72</v>
      </c>
      <c r="D522" s="22"/>
      <c r="E522" s="22"/>
    </row>
    <row r="523" spans="1:5" x14ac:dyDescent="0.2">
      <c r="A523" s="23" t="s">
        <v>520</v>
      </c>
      <c r="B523" s="26">
        <v>3.75</v>
      </c>
      <c r="C523" s="26">
        <v>227192794.56999999</v>
      </c>
      <c r="D523" s="22"/>
      <c r="E523" s="22"/>
    </row>
    <row r="524" spans="1:5" x14ac:dyDescent="0.2">
      <c r="A524" s="23" t="s">
        <v>521</v>
      </c>
      <c r="B524" s="26">
        <v>3.7</v>
      </c>
      <c r="C524" s="26">
        <v>224291783.11000001</v>
      </c>
      <c r="D524" s="22"/>
      <c r="E524" s="22"/>
    </row>
    <row r="525" spans="1:5" x14ac:dyDescent="0.2">
      <c r="A525" s="23" t="s">
        <v>522</v>
      </c>
      <c r="B525" s="26">
        <v>3.63</v>
      </c>
      <c r="C525" s="26">
        <v>219014278.41999999</v>
      </c>
      <c r="D525" s="22"/>
      <c r="E525" s="22"/>
    </row>
    <row r="526" spans="1:5" x14ac:dyDescent="0.2">
      <c r="A526" s="23" t="s">
        <v>523</v>
      </c>
      <c r="B526" s="26">
        <v>3.63</v>
      </c>
      <c r="C526" s="26">
        <v>217144639.65000001</v>
      </c>
      <c r="D526" s="22"/>
      <c r="E526" s="22"/>
    </row>
    <row r="527" spans="1:5" x14ac:dyDescent="0.2">
      <c r="A527" s="23" t="s">
        <v>524</v>
      </c>
      <c r="B527" s="26">
        <v>3.62</v>
      </c>
      <c r="C527" s="26">
        <v>216760587.28</v>
      </c>
      <c r="D527" s="22"/>
      <c r="E527" s="22"/>
    </row>
    <row r="528" spans="1:5" x14ac:dyDescent="0.2">
      <c r="A528" s="23" t="s">
        <v>525</v>
      </c>
      <c r="B528" s="26">
        <v>3.57</v>
      </c>
      <c r="C528" s="26">
        <v>215504385.41999999</v>
      </c>
      <c r="D528" s="22"/>
      <c r="E528" s="22"/>
    </row>
    <row r="529" spans="1:5" x14ac:dyDescent="0.2">
      <c r="A529" s="23" t="s">
        <v>526</v>
      </c>
      <c r="B529" s="26">
        <v>3.42</v>
      </c>
      <c r="C529" s="26">
        <v>205123449.69999999</v>
      </c>
      <c r="D529" s="22"/>
      <c r="E529" s="22"/>
    </row>
    <row r="530" spans="1:5" x14ac:dyDescent="0.2">
      <c r="A530" s="23" t="s">
        <v>527</v>
      </c>
      <c r="B530" s="26">
        <v>3.41</v>
      </c>
      <c r="C530" s="26">
        <v>204160089.96000001</v>
      </c>
      <c r="D530" s="22"/>
      <c r="E530" s="22"/>
    </row>
    <row r="531" spans="1:5" x14ac:dyDescent="0.2">
      <c r="A531" s="23" t="s">
        <v>528</v>
      </c>
      <c r="B531" s="26">
        <v>3.44</v>
      </c>
      <c r="C531" s="26">
        <v>205649409.88</v>
      </c>
      <c r="D531" s="22"/>
      <c r="E531" s="22"/>
    </row>
    <row r="532" spans="1:5" x14ac:dyDescent="0.2">
      <c r="A532" s="23" t="s">
        <v>529</v>
      </c>
      <c r="B532" s="26">
        <v>3.4</v>
      </c>
      <c r="C532" s="26">
        <v>202432417.84</v>
      </c>
      <c r="D532" s="22"/>
      <c r="E532" s="22"/>
    </row>
    <row r="533" spans="1:5" x14ac:dyDescent="0.2">
      <c r="A533" s="23" t="s">
        <v>530</v>
      </c>
      <c r="B533" s="26">
        <v>3.45</v>
      </c>
      <c r="C533" s="26">
        <v>202773757.72999999</v>
      </c>
      <c r="D533" s="22"/>
      <c r="E533" s="22"/>
    </row>
    <row r="534" spans="1:5" x14ac:dyDescent="0.2">
      <c r="A534" s="23" t="s">
        <v>531</v>
      </c>
      <c r="B534" s="26">
        <v>3.45</v>
      </c>
      <c r="C534" s="26">
        <v>201938482.22</v>
      </c>
      <c r="D534" s="22"/>
      <c r="E534" s="22"/>
    </row>
    <row r="535" spans="1:5" x14ac:dyDescent="0.2">
      <c r="A535" s="23" t="s">
        <v>532</v>
      </c>
      <c r="B535" s="26">
        <v>3.47</v>
      </c>
      <c r="C535" s="26">
        <v>202334003.77000001</v>
      </c>
      <c r="D535" s="22"/>
      <c r="E535" s="22"/>
    </row>
    <row r="536" spans="1:5" x14ac:dyDescent="0.2">
      <c r="A536" s="23" t="s">
        <v>533</v>
      </c>
      <c r="B536" s="26">
        <v>3.46</v>
      </c>
      <c r="C536" s="26">
        <v>201646419.37</v>
      </c>
      <c r="D536" s="22"/>
      <c r="E536" s="22"/>
    </row>
    <row r="537" spans="1:5" x14ac:dyDescent="0.2">
      <c r="A537" s="23" t="s">
        <v>534</v>
      </c>
      <c r="B537" s="26">
        <v>3.31</v>
      </c>
      <c r="C537" s="26">
        <v>192677938.78</v>
      </c>
      <c r="D537" s="22"/>
      <c r="E537" s="22"/>
    </row>
    <row r="538" spans="1:5" x14ac:dyDescent="0.2">
      <c r="A538" s="23" t="s">
        <v>535</v>
      </c>
      <c r="B538" s="26">
        <v>3.24</v>
      </c>
      <c r="C538" s="26">
        <v>188373600.22999999</v>
      </c>
      <c r="D538" s="22"/>
      <c r="E538" s="22"/>
    </row>
    <row r="539" spans="1:5" x14ac:dyDescent="0.2">
      <c r="A539" s="23" t="s">
        <v>536</v>
      </c>
      <c r="B539" s="26">
        <v>3.21</v>
      </c>
      <c r="C539" s="26">
        <v>186646976.13</v>
      </c>
      <c r="D539" s="22"/>
      <c r="E539" s="22"/>
    </row>
    <row r="540" spans="1:5" x14ac:dyDescent="0.2">
      <c r="A540" s="23" t="s">
        <v>537</v>
      </c>
      <c r="B540" s="26">
        <v>3.16</v>
      </c>
      <c r="C540" s="26">
        <v>183815228.61000001</v>
      </c>
      <c r="D540" s="22"/>
      <c r="E540" s="22"/>
    </row>
    <row r="541" spans="1:5" x14ac:dyDescent="0.2">
      <c r="A541" s="23" t="s">
        <v>538</v>
      </c>
      <c r="B541" s="26">
        <v>3.13</v>
      </c>
      <c r="C541" s="26">
        <v>182089153.33000001</v>
      </c>
      <c r="D541" s="22"/>
      <c r="E541" s="22"/>
    </row>
    <row r="542" spans="1:5" x14ac:dyDescent="0.2">
      <c r="A542" s="23" t="s">
        <v>539</v>
      </c>
      <c r="B542" s="26">
        <v>3.07</v>
      </c>
      <c r="C542" s="26">
        <v>179121883.97</v>
      </c>
      <c r="D542" s="22"/>
      <c r="E542" s="22"/>
    </row>
    <row r="543" spans="1:5" x14ac:dyDescent="0.2">
      <c r="A543" s="23" t="s">
        <v>540</v>
      </c>
      <c r="B543" s="26">
        <v>3.06</v>
      </c>
      <c r="C543" s="26">
        <v>178470810.78999999</v>
      </c>
      <c r="D543" s="22"/>
      <c r="E543" s="22"/>
    </row>
    <row r="544" spans="1:5" x14ac:dyDescent="0.2">
      <c r="A544" s="23" t="s">
        <v>541</v>
      </c>
      <c r="B544" s="26">
        <v>3.07</v>
      </c>
      <c r="C544" s="26">
        <v>178929732.15000001</v>
      </c>
      <c r="D544" s="22"/>
      <c r="E544" s="22"/>
    </row>
    <row r="545" spans="1:5" x14ac:dyDescent="0.2">
      <c r="A545" s="23" t="s">
        <v>542</v>
      </c>
      <c r="B545" s="26">
        <v>3.09</v>
      </c>
      <c r="C545" s="26">
        <v>182586838.22</v>
      </c>
      <c r="D545" s="22"/>
      <c r="E545" s="22"/>
    </row>
    <row r="546" spans="1:5" x14ac:dyDescent="0.2">
      <c r="A546" s="23" t="s">
        <v>543</v>
      </c>
      <c r="B546" s="26">
        <v>3.08</v>
      </c>
      <c r="C546" s="26">
        <v>182849370.03</v>
      </c>
      <c r="D546" s="22"/>
      <c r="E546" s="22"/>
    </row>
    <row r="547" spans="1:5" x14ac:dyDescent="0.2">
      <c r="A547" s="23" t="s">
        <v>544</v>
      </c>
      <c r="B547" s="26">
        <v>3.08</v>
      </c>
      <c r="C547" s="26">
        <v>182368717.40000001</v>
      </c>
      <c r="D547" s="22"/>
      <c r="E547" s="22"/>
    </row>
    <row r="548" spans="1:5" x14ac:dyDescent="0.2">
      <c r="A548" s="23" t="s">
        <v>545</v>
      </c>
      <c r="B548" s="26">
        <v>3.12</v>
      </c>
      <c r="C548" s="26">
        <v>185384030.81999999</v>
      </c>
      <c r="D548" s="22"/>
      <c r="E548" s="22"/>
    </row>
    <row r="549" spans="1:5" x14ac:dyDescent="0.2">
      <c r="A549" s="23" t="s">
        <v>546</v>
      </c>
      <c r="B549" s="26">
        <v>3.12</v>
      </c>
      <c r="C549" s="26">
        <v>184892100.81</v>
      </c>
      <c r="D549" s="22"/>
      <c r="E549" s="22"/>
    </row>
    <row r="550" spans="1:5" x14ac:dyDescent="0.2">
      <c r="A550" s="23" t="s">
        <v>547</v>
      </c>
      <c r="B550" s="26">
        <v>3.14</v>
      </c>
      <c r="C550" s="26">
        <v>187031310.13999999</v>
      </c>
      <c r="D550" s="22"/>
      <c r="E550" s="22"/>
    </row>
    <row r="551" spans="1:5" x14ac:dyDescent="0.2">
      <c r="A551" s="23" t="s">
        <v>548</v>
      </c>
      <c r="B551" s="26">
        <v>3.25</v>
      </c>
      <c r="C551" s="26">
        <v>193674445.75999999</v>
      </c>
      <c r="D551" s="22"/>
      <c r="E551" s="22"/>
    </row>
    <row r="552" spans="1:5" x14ac:dyDescent="0.2">
      <c r="A552" s="23" t="s">
        <v>549</v>
      </c>
      <c r="B552" s="26">
        <v>3.26</v>
      </c>
      <c r="C552" s="26">
        <v>194462510.44</v>
      </c>
      <c r="D552" s="22"/>
      <c r="E552" s="22"/>
    </row>
    <row r="553" spans="1:5" x14ac:dyDescent="0.2">
      <c r="A553" s="23" t="s">
        <v>550</v>
      </c>
      <c r="B553" s="26">
        <v>3.27</v>
      </c>
      <c r="C553" s="26">
        <v>195111793.56999999</v>
      </c>
      <c r="D553" s="22"/>
      <c r="E553" s="22"/>
    </row>
    <row r="554" spans="1:5" x14ac:dyDescent="0.2">
      <c r="A554" s="23" t="s">
        <v>551</v>
      </c>
      <c r="B554" s="26">
        <v>3.26</v>
      </c>
      <c r="C554" s="26">
        <v>193797132.62</v>
      </c>
      <c r="D554" s="22"/>
      <c r="E554" s="22"/>
    </row>
    <row r="555" spans="1:5" x14ac:dyDescent="0.2">
      <c r="A555" s="23" t="s">
        <v>552</v>
      </c>
      <c r="B555" s="26">
        <v>3.21</v>
      </c>
      <c r="C555" s="26">
        <v>191191238.58000001</v>
      </c>
      <c r="D555" s="22"/>
      <c r="E555" s="22"/>
    </row>
    <row r="556" spans="1:5" x14ac:dyDescent="0.2">
      <c r="A556" s="23" t="s">
        <v>553</v>
      </c>
      <c r="B556" s="26">
        <v>3.2</v>
      </c>
      <c r="C556" s="26">
        <v>190544137.53</v>
      </c>
      <c r="D556" s="22"/>
      <c r="E556" s="22"/>
    </row>
    <row r="557" spans="1:5" x14ac:dyDescent="0.2">
      <c r="A557" s="23" t="s">
        <v>554</v>
      </c>
      <c r="B557" s="26">
        <v>3.19</v>
      </c>
      <c r="C557" s="26">
        <v>194271829.03999999</v>
      </c>
      <c r="D557" s="22"/>
      <c r="E557" s="22"/>
    </row>
    <row r="558" spans="1:5" x14ac:dyDescent="0.2">
      <c r="A558" s="23" t="s">
        <v>555</v>
      </c>
      <c r="B558" s="26">
        <v>3.18</v>
      </c>
      <c r="C558" s="26">
        <v>194741150.03</v>
      </c>
      <c r="D558" s="22"/>
      <c r="E558" s="22"/>
    </row>
    <row r="559" spans="1:5" x14ac:dyDescent="0.2">
      <c r="A559" s="23" t="s">
        <v>556</v>
      </c>
      <c r="B559" s="26">
        <v>3.17</v>
      </c>
      <c r="C559" s="26">
        <v>194998596.19999999</v>
      </c>
      <c r="D559" s="22"/>
      <c r="E559" s="22"/>
    </row>
    <row r="560" spans="1:5" x14ac:dyDescent="0.2">
      <c r="A560" s="23" t="s">
        <v>557</v>
      </c>
      <c r="B560" s="26">
        <v>3.18</v>
      </c>
      <c r="C560" s="26">
        <v>194874092.19999999</v>
      </c>
      <c r="D560" s="22"/>
      <c r="E560" s="22"/>
    </row>
    <row r="561" spans="1:5" x14ac:dyDescent="0.2">
      <c r="A561" s="23" t="s">
        <v>558</v>
      </c>
      <c r="B561" s="26">
        <v>3.2</v>
      </c>
      <c r="C561" s="26">
        <v>196158193.53999999</v>
      </c>
      <c r="D561" s="22"/>
      <c r="E561" s="22"/>
    </row>
    <row r="562" spans="1:5" x14ac:dyDescent="0.2">
      <c r="A562" s="23" t="s">
        <v>559</v>
      </c>
      <c r="B562" s="26">
        <v>3.21</v>
      </c>
      <c r="C562" s="26">
        <v>196137756.38999999</v>
      </c>
      <c r="D562" s="22"/>
      <c r="E562" s="22"/>
    </row>
    <row r="563" spans="1:5" x14ac:dyDescent="0.2">
      <c r="A563" s="23" t="s">
        <v>560</v>
      </c>
      <c r="B563" s="26">
        <v>3.17</v>
      </c>
      <c r="C563" s="26">
        <v>192002093.77000001</v>
      </c>
      <c r="D563" s="22"/>
      <c r="E563" s="22"/>
    </row>
    <row r="564" spans="1:5" x14ac:dyDescent="0.2">
      <c r="A564" s="23" t="s">
        <v>561</v>
      </c>
      <c r="B564" s="26">
        <v>3.1</v>
      </c>
      <c r="C564" s="26">
        <v>187249179.94</v>
      </c>
      <c r="D564" s="22"/>
      <c r="E564" s="22"/>
    </row>
    <row r="565" spans="1:5" x14ac:dyDescent="0.2">
      <c r="A565" s="23" t="s">
        <v>562</v>
      </c>
      <c r="B565" s="26">
        <v>3.1</v>
      </c>
      <c r="C565" s="26">
        <v>187798008.31</v>
      </c>
      <c r="D565" s="22"/>
      <c r="E565" s="22"/>
    </row>
    <row r="566" spans="1:5" x14ac:dyDescent="0.2">
      <c r="A566" s="23" t="s">
        <v>563</v>
      </c>
      <c r="B566" s="26">
        <v>3.1</v>
      </c>
      <c r="C566" s="26">
        <v>184345609.34</v>
      </c>
      <c r="D566" s="22"/>
      <c r="E566" s="22"/>
    </row>
    <row r="567" spans="1:5" x14ac:dyDescent="0.2">
      <c r="A567" s="23" t="s">
        <v>564</v>
      </c>
      <c r="B567" s="26">
        <v>3.12</v>
      </c>
      <c r="C567" s="26">
        <v>185123528.46000001</v>
      </c>
      <c r="D567" s="22"/>
      <c r="E567" s="22"/>
    </row>
    <row r="568" spans="1:5" x14ac:dyDescent="0.2">
      <c r="A568" s="23" t="s">
        <v>565</v>
      </c>
      <c r="B568" s="26">
        <v>3.12</v>
      </c>
      <c r="C568" s="26">
        <v>184510827.13</v>
      </c>
      <c r="D568" s="22"/>
      <c r="E568" s="22"/>
    </row>
    <row r="569" spans="1:5" x14ac:dyDescent="0.2">
      <c r="A569" s="23" t="s">
        <v>566</v>
      </c>
      <c r="B569" s="26">
        <v>3.04</v>
      </c>
      <c r="C569" s="26">
        <v>178309814.63999999</v>
      </c>
      <c r="D569" s="22"/>
      <c r="E569" s="22"/>
    </row>
    <row r="570" spans="1:5" x14ac:dyDescent="0.2">
      <c r="A570" s="23" t="s">
        <v>567</v>
      </c>
      <c r="B570" s="26">
        <v>3.02</v>
      </c>
      <c r="C570" s="26">
        <v>176633547.19999999</v>
      </c>
      <c r="D570" s="22"/>
      <c r="E570" s="22"/>
    </row>
    <row r="571" spans="1:5" x14ac:dyDescent="0.2">
      <c r="A571" s="23" t="s">
        <v>568</v>
      </c>
      <c r="B571" s="26">
        <v>2.85</v>
      </c>
      <c r="C571" s="26">
        <v>167180529.81999999</v>
      </c>
      <c r="D571" s="22"/>
      <c r="E571" s="22"/>
    </row>
    <row r="572" spans="1:5" x14ac:dyDescent="0.2">
      <c r="A572" s="23" t="s">
        <v>569</v>
      </c>
      <c r="B572" s="26">
        <v>2.84</v>
      </c>
      <c r="C572" s="26">
        <v>166659306.84</v>
      </c>
      <c r="D572" s="22"/>
      <c r="E572" s="22"/>
    </row>
    <row r="573" spans="1:5" x14ac:dyDescent="0.2">
      <c r="A573" s="23" t="s">
        <v>570</v>
      </c>
      <c r="B573" s="26">
        <v>3.14</v>
      </c>
      <c r="C573" s="26">
        <v>185183005.22</v>
      </c>
      <c r="D573" s="22"/>
      <c r="E573" s="22"/>
    </row>
    <row r="574" spans="1:5" x14ac:dyDescent="0.2">
      <c r="A574" s="23" t="s">
        <v>571</v>
      </c>
      <c r="B574" s="26">
        <v>3.18</v>
      </c>
      <c r="C574" s="26">
        <v>186161478.66999999</v>
      </c>
      <c r="D574" s="22"/>
      <c r="E574" s="22"/>
    </row>
    <row r="575" spans="1:5" x14ac:dyDescent="0.2">
      <c r="A575" s="23" t="s">
        <v>572</v>
      </c>
      <c r="B575" s="26">
        <v>3.22</v>
      </c>
      <c r="C575" s="26">
        <v>188897767.84999999</v>
      </c>
      <c r="D575" s="22"/>
      <c r="E575" s="22"/>
    </row>
    <row r="576" spans="1:5" x14ac:dyDescent="0.2">
      <c r="A576" s="23" t="s">
        <v>573</v>
      </c>
      <c r="B576" s="26">
        <v>3.27</v>
      </c>
      <c r="C576" s="26">
        <v>191749861.72999999</v>
      </c>
      <c r="D576" s="22"/>
      <c r="E576" s="22"/>
    </row>
    <row r="577" spans="1:5" x14ac:dyDescent="0.2">
      <c r="A577" s="23" t="s">
        <v>574</v>
      </c>
      <c r="B577" s="26">
        <v>3.24</v>
      </c>
      <c r="C577" s="26">
        <v>190247055.18000001</v>
      </c>
      <c r="D577" s="22"/>
      <c r="E577" s="22"/>
    </row>
    <row r="578" spans="1:5" x14ac:dyDescent="0.2">
      <c r="A578" s="23" t="s">
        <v>575</v>
      </c>
      <c r="B578" s="26">
        <v>3.29</v>
      </c>
      <c r="C578" s="26">
        <v>192800048.25</v>
      </c>
      <c r="D578" s="22"/>
      <c r="E578" s="22"/>
    </row>
    <row r="579" spans="1:5" x14ac:dyDescent="0.2">
      <c r="A579" s="23" t="s">
        <v>576</v>
      </c>
      <c r="B579" s="26">
        <v>3.41</v>
      </c>
      <c r="C579" s="26">
        <v>199403955.68000001</v>
      </c>
      <c r="D579" s="22"/>
      <c r="E579" s="22"/>
    </row>
    <row r="580" spans="1:5" x14ac:dyDescent="0.2">
      <c r="A580" s="23" t="s">
        <v>577</v>
      </c>
      <c r="B580" s="26">
        <v>3.48</v>
      </c>
      <c r="C580" s="26">
        <v>205427222.63999999</v>
      </c>
      <c r="D580" s="22"/>
      <c r="E580" s="22"/>
    </row>
    <row r="581" spans="1:5" x14ac:dyDescent="0.2">
      <c r="A581" s="23" t="s">
        <v>578</v>
      </c>
      <c r="B581" s="26">
        <v>3.47</v>
      </c>
      <c r="C581" s="26">
        <v>204632660.38999999</v>
      </c>
      <c r="D581" s="22"/>
      <c r="E581" s="22"/>
    </row>
    <row r="582" spans="1:5" x14ac:dyDescent="0.2">
      <c r="A582" s="23" t="s">
        <v>579</v>
      </c>
      <c r="B582" s="26">
        <v>3.49</v>
      </c>
      <c r="C582" s="26">
        <v>205754752.28</v>
      </c>
      <c r="D582" s="22"/>
      <c r="E582" s="22"/>
    </row>
    <row r="583" spans="1:5" x14ac:dyDescent="0.2">
      <c r="A583" s="23" t="s">
        <v>580</v>
      </c>
      <c r="B583" s="26">
        <v>3.48</v>
      </c>
      <c r="C583" s="26">
        <v>206048697.80000001</v>
      </c>
      <c r="D583" s="22"/>
      <c r="E583" s="22"/>
    </row>
    <row r="584" spans="1:5" x14ac:dyDescent="0.2">
      <c r="A584" s="23" t="s">
        <v>581</v>
      </c>
      <c r="B584" s="26">
        <v>3.47</v>
      </c>
      <c r="C584" s="26">
        <v>205894695.61000001</v>
      </c>
      <c r="D584" s="22"/>
      <c r="E584" s="22"/>
    </row>
    <row r="585" spans="1:5" x14ac:dyDescent="0.2">
      <c r="A585" s="23" t="s">
        <v>582</v>
      </c>
      <c r="B585" s="26">
        <v>3.53</v>
      </c>
      <c r="C585" s="26">
        <v>209301827.94999999</v>
      </c>
      <c r="D585" s="22"/>
      <c r="E585" s="22"/>
    </row>
    <row r="586" spans="1:5" x14ac:dyDescent="0.2">
      <c r="A586" s="23" t="s">
        <v>583</v>
      </c>
      <c r="B586" s="26">
        <v>3.52</v>
      </c>
      <c r="C586" s="26">
        <v>208595956.06999999</v>
      </c>
      <c r="D586" s="22"/>
      <c r="E586" s="22"/>
    </row>
    <row r="587" spans="1:5" x14ac:dyDescent="0.2">
      <c r="A587" s="23" t="s">
        <v>584</v>
      </c>
      <c r="B587" s="26">
        <v>3.51</v>
      </c>
      <c r="C587" s="26">
        <v>208039782.31</v>
      </c>
      <c r="D587" s="22"/>
      <c r="E587" s="22"/>
    </row>
    <row r="588" spans="1:5" x14ac:dyDescent="0.2">
      <c r="A588" s="23" t="s">
        <v>585</v>
      </c>
      <c r="B588" s="26">
        <v>3.52</v>
      </c>
      <c r="C588" s="26">
        <v>208857442.78999999</v>
      </c>
      <c r="D588" s="22"/>
      <c r="E588" s="22"/>
    </row>
    <row r="589" spans="1:5" x14ac:dyDescent="0.2">
      <c r="A589" s="23" t="s">
        <v>586</v>
      </c>
      <c r="B589" s="26">
        <v>3.52</v>
      </c>
      <c r="C589" s="26">
        <v>209069159.80000001</v>
      </c>
      <c r="D589" s="22"/>
      <c r="E589" s="22"/>
    </row>
    <row r="590" spans="1:5" x14ac:dyDescent="0.2">
      <c r="A590" s="23" t="s">
        <v>587</v>
      </c>
      <c r="B590" s="26">
        <v>3.5</v>
      </c>
      <c r="C590" s="26">
        <v>207624987.09</v>
      </c>
      <c r="D590" s="22"/>
      <c r="E590" s="22"/>
    </row>
    <row r="591" spans="1:5" x14ac:dyDescent="0.2">
      <c r="A591" s="23" t="s">
        <v>588</v>
      </c>
      <c r="B591" s="26">
        <v>3.5</v>
      </c>
      <c r="C591" s="26">
        <v>207853039.83000001</v>
      </c>
      <c r="D591" s="22"/>
      <c r="E591" s="22"/>
    </row>
    <row r="592" spans="1:5" x14ac:dyDescent="0.2">
      <c r="A592" s="23" t="s">
        <v>589</v>
      </c>
      <c r="B592" s="26">
        <v>3.54</v>
      </c>
      <c r="C592" s="26">
        <v>210821894.09999999</v>
      </c>
      <c r="D592" s="22"/>
      <c r="E592" s="22"/>
    </row>
    <row r="593" spans="1:5" x14ac:dyDescent="0.2">
      <c r="A593" s="23" t="s">
        <v>590</v>
      </c>
      <c r="B593" s="26">
        <v>3.54</v>
      </c>
      <c r="C593" s="26">
        <v>211994342.44999999</v>
      </c>
      <c r="D593" s="22"/>
      <c r="E593" s="22"/>
    </row>
    <row r="594" spans="1:5" x14ac:dyDescent="0.2">
      <c r="A594" s="23" t="s">
        <v>591</v>
      </c>
      <c r="B594" s="26">
        <v>3.55</v>
      </c>
      <c r="C594" s="26">
        <v>212690398.38999999</v>
      </c>
      <c r="D594" s="22"/>
      <c r="E594" s="22"/>
    </row>
    <row r="595" spans="1:5" x14ac:dyDescent="0.2">
      <c r="A595" s="23" t="s">
        <v>592</v>
      </c>
      <c r="B595" s="26">
        <v>3.56</v>
      </c>
      <c r="C595" s="26">
        <v>213188146.30000001</v>
      </c>
      <c r="D595" s="22"/>
      <c r="E595" s="22"/>
    </row>
    <row r="596" spans="1:5" x14ac:dyDescent="0.2">
      <c r="A596" s="23" t="s">
        <v>593</v>
      </c>
      <c r="B596" s="26">
        <v>3.59</v>
      </c>
      <c r="C596" s="26">
        <v>214818133.96000001</v>
      </c>
      <c r="D596" s="22"/>
      <c r="E596" s="22"/>
    </row>
    <row r="597" spans="1:5" x14ac:dyDescent="0.2">
      <c r="A597" s="23" t="s">
        <v>594</v>
      </c>
      <c r="B597" s="26">
        <v>3.6</v>
      </c>
      <c r="C597" s="26">
        <v>215177914.43000001</v>
      </c>
      <c r="D597" s="22"/>
      <c r="E597" s="22"/>
    </row>
    <row r="598" spans="1:5" x14ac:dyDescent="0.2">
      <c r="A598" s="23" t="s">
        <v>595</v>
      </c>
      <c r="B598" s="26">
        <v>3.59</v>
      </c>
      <c r="C598" s="26">
        <v>211172188.19</v>
      </c>
      <c r="D598" s="22"/>
      <c r="E598" s="22"/>
    </row>
    <row r="599" spans="1:5" x14ac:dyDescent="0.2">
      <c r="A599" s="23" t="s">
        <v>596</v>
      </c>
      <c r="B599" s="26">
        <v>3.56</v>
      </c>
      <c r="C599" s="26">
        <v>209792284.84999999</v>
      </c>
      <c r="D599" s="22"/>
      <c r="E599" s="22"/>
    </row>
    <row r="600" spans="1:5" x14ac:dyDescent="0.2">
      <c r="A600" s="23" t="s">
        <v>597</v>
      </c>
      <c r="B600" s="26">
        <v>3.59</v>
      </c>
      <c r="C600" s="26">
        <v>211270501.34</v>
      </c>
      <c r="D600" s="22"/>
      <c r="E600" s="22"/>
    </row>
    <row r="601" spans="1:5" x14ac:dyDescent="0.2">
      <c r="A601" s="23" t="s">
        <v>598</v>
      </c>
      <c r="B601" s="26">
        <v>3.57</v>
      </c>
      <c r="C601" s="26">
        <v>209357466.15000001</v>
      </c>
      <c r="D601" s="22"/>
      <c r="E601" s="22"/>
    </row>
    <row r="602" spans="1:5" x14ac:dyDescent="0.2">
      <c r="A602" s="23" t="s">
        <v>599</v>
      </c>
      <c r="B602" s="26">
        <v>3.53</v>
      </c>
      <c r="C602" s="26">
        <v>207862668.84999999</v>
      </c>
      <c r="D602" s="22"/>
      <c r="E602" s="22"/>
    </row>
    <row r="603" spans="1:5" x14ac:dyDescent="0.2">
      <c r="A603" s="23" t="s">
        <v>600</v>
      </c>
      <c r="B603" s="26">
        <v>3.53</v>
      </c>
      <c r="C603" s="26">
        <v>207476783.31</v>
      </c>
      <c r="D603" s="22"/>
      <c r="E603" s="22"/>
    </row>
    <row r="604" spans="1:5" x14ac:dyDescent="0.2">
      <c r="A604" s="23" t="s">
        <v>601</v>
      </c>
      <c r="B604" s="26">
        <v>3.49</v>
      </c>
      <c r="C604" s="26">
        <v>205223382.94</v>
      </c>
      <c r="D604" s="22"/>
      <c r="E604" s="22"/>
    </row>
    <row r="605" spans="1:5" x14ac:dyDescent="0.2">
      <c r="A605" s="23" t="s">
        <v>602</v>
      </c>
      <c r="B605" s="26">
        <v>3.47</v>
      </c>
      <c r="C605" s="26">
        <v>204105614.53999999</v>
      </c>
      <c r="D605" s="22"/>
      <c r="E605" s="22"/>
    </row>
    <row r="606" spans="1:5" x14ac:dyDescent="0.2">
      <c r="A606" s="23" t="s">
        <v>603</v>
      </c>
      <c r="B606" s="26">
        <v>3.43</v>
      </c>
      <c r="C606" s="26">
        <v>202129761.68000001</v>
      </c>
      <c r="D606" s="22"/>
      <c r="E606" s="22"/>
    </row>
    <row r="607" spans="1:5" x14ac:dyDescent="0.2">
      <c r="A607" s="23" t="s">
        <v>604</v>
      </c>
      <c r="B607" s="26">
        <v>3.4</v>
      </c>
      <c r="C607" s="26">
        <v>200160583.15000001</v>
      </c>
      <c r="D607" s="22"/>
      <c r="E607" s="22"/>
    </row>
    <row r="608" spans="1:5" x14ac:dyDescent="0.2">
      <c r="A608" s="23" t="s">
        <v>605</v>
      </c>
      <c r="B608" s="26">
        <v>3.39</v>
      </c>
      <c r="C608" s="26">
        <v>199414989.37</v>
      </c>
      <c r="D608" s="22"/>
      <c r="E608" s="22"/>
    </row>
    <row r="609" spans="1:5" x14ac:dyDescent="0.2">
      <c r="A609" s="23" t="s">
        <v>606</v>
      </c>
      <c r="B609" s="26">
        <v>3.43</v>
      </c>
      <c r="C609" s="26">
        <v>201853831.08000001</v>
      </c>
      <c r="D609" s="22"/>
      <c r="E609" s="22"/>
    </row>
    <row r="610" spans="1:5" x14ac:dyDescent="0.2">
      <c r="A610" s="23" t="s">
        <v>607</v>
      </c>
      <c r="B610" s="26">
        <v>3.43</v>
      </c>
      <c r="C610" s="26">
        <v>202163326.46000001</v>
      </c>
      <c r="D610" s="22"/>
      <c r="E610" s="22"/>
    </row>
    <row r="611" spans="1:5" x14ac:dyDescent="0.2">
      <c r="A611" s="23" t="s">
        <v>608</v>
      </c>
      <c r="B611" s="26">
        <v>3.43</v>
      </c>
      <c r="C611" s="26">
        <v>202537827.69</v>
      </c>
      <c r="D611" s="22"/>
      <c r="E611" s="22"/>
    </row>
    <row r="612" spans="1:5" x14ac:dyDescent="0.2">
      <c r="A612" s="23" t="s">
        <v>609</v>
      </c>
      <c r="B612" s="26">
        <v>3.45</v>
      </c>
      <c r="C612" s="26">
        <v>198368301.91</v>
      </c>
      <c r="D612" s="22"/>
      <c r="E612" s="22"/>
    </row>
    <row r="613" spans="1:5" x14ac:dyDescent="0.2">
      <c r="A613" s="23" t="s">
        <v>610</v>
      </c>
      <c r="B613" s="26">
        <v>3.41</v>
      </c>
      <c r="C613" s="26">
        <v>196445185.84</v>
      </c>
      <c r="D613" s="22"/>
      <c r="E613" s="22"/>
    </row>
    <row r="614" spans="1:5" x14ac:dyDescent="0.2">
      <c r="A614" s="23" t="s">
        <v>611</v>
      </c>
      <c r="B614" s="26">
        <v>3.44</v>
      </c>
      <c r="C614" s="26">
        <v>198043318.94</v>
      </c>
      <c r="D614" s="22"/>
      <c r="E614" s="22"/>
    </row>
    <row r="615" spans="1:5" x14ac:dyDescent="0.2">
      <c r="A615" s="23" t="s">
        <v>612</v>
      </c>
      <c r="B615" s="26">
        <v>3.47</v>
      </c>
      <c r="C615" s="26">
        <v>200139591.63999999</v>
      </c>
      <c r="D615" s="22"/>
      <c r="E615" s="22"/>
    </row>
    <row r="616" spans="1:5" x14ac:dyDescent="0.2">
      <c r="A616" s="23" t="s">
        <v>613</v>
      </c>
      <c r="B616" s="26">
        <v>3.47</v>
      </c>
      <c r="C616" s="26">
        <v>200120183.63999999</v>
      </c>
      <c r="D616" s="22"/>
      <c r="E616" s="22"/>
    </row>
    <row r="617" spans="1:5" x14ac:dyDescent="0.2">
      <c r="A617" s="23" t="s">
        <v>614</v>
      </c>
      <c r="B617" s="26">
        <v>3.48</v>
      </c>
      <c r="C617" s="26">
        <v>200620298.00999999</v>
      </c>
      <c r="D617" s="22"/>
      <c r="E617" s="22"/>
    </row>
    <row r="618" spans="1:5" x14ac:dyDescent="0.2">
      <c r="A618" s="23" t="s">
        <v>615</v>
      </c>
      <c r="B618" s="26">
        <v>3.56</v>
      </c>
      <c r="C618" s="26">
        <v>205073137.78999999</v>
      </c>
      <c r="D618" s="22"/>
      <c r="E618" s="22"/>
    </row>
    <row r="619" spans="1:5" x14ac:dyDescent="0.2">
      <c r="A619" s="23" t="s">
        <v>616</v>
      </c>
      <c r="B619" s="26">
        <v>3.55</v>
      </c>
      <c r="C619" s="26">
        <v>204085636.49000001</v>
      </c>
      <c r="D619" s="22"/>
      <c r="E619" s="22"/>
    </row>
    <row r="620" spans="1:5" x14ac:dyDescent="0.2">
      <c r="A620" s="23" t="s">
        <v>617</v>
      </c>
      <c r="B620" s="26">
        <v>3.55</v>
      </c>
      <c r="C620" s="26">
        <v>204188258</v>
      </c>
      <c r="D620" s="22"/>
      <c r="E620" s="22"/>
    </row>
    <row r="621" spans="1:5" x14ac:dyDescent="0.2">
      <c r="A621" s="23" t="s">
        <v>618</v>
      </c>
      <c r="B621" s="26">
        <v>3.56</v>
      </c>
      <c r="C621" s="26">
        <v>205076981.31</v>
      </c>
      <c r="D621" s="22"/>
      <c r="E621" s="22"/>
    </row>
    <row r="622" spans="1:5" x14ac:dyDescent="0.2">
      <c r="A622" s="23" t="s">
        <v>619</v>
      </c>
      <c r="B622" s="26">
        <v>3.52</v>
      </c>
      <c r="C622" s="26">
        <v>203345421.5</v>
      </c>
      <c r="D622" s="22"/>
      <c r="E622" s="22"/>
    </row>
    <row r="623" spans="1:5" x14ac:dyDescent="0.2">
      <c r="A623" s="23" t="s">
        <v>620</v>
      </c>
      <c r="B623" s="26">
        <v>3.52</v>
      </c>
      <c r="C623" s="26">
        <v>203150583.84999999</v>
      </c>
      <c r="D623" s="22"/>
      <c r="E623" s="22"/>
    </row>
    <row r="624" spans="1:5" x14ac:dyDescent="0.2">
      <c r="A624" s="23" t="s">
        <v>621</v>
      </c>
      <c r="B624" s="26">
        <v>3.57</v>
      </c>
      <c r="C624" s="26">
        <v>205878726.44999999</v>
      </c>
      <c r="D624" s="22"/>
      <c r="E624" s="22"/>
    </row>
    <row r="625" spans="1:5" x14ac:dyDescent="0.2">
      <c r="A625" s="23" t="s">
        <v>622</v>
      </c>
      <c r="B625" s="26">
        <v>3.59</v>
      </c>
      <c r="C625" s="26">
        <v>200017285.47</v>
      </c>
      <c r="D625" s="22"/>
      <c r="E625" s="22"/>
    </row>
    <row r="626" spans="1:5" x14ac:dyDescent="0.2">
      <c r="A626" s="23" t="s">
        <v>623</v>
      </c>
      <c r="B626" s="26">
        <v>3.63</v>
      </c>
      <c r="C626" s="26">
        <v>202587630.25</v>
      </c>
      <c r="D626" s="22"/>
      <c r="E626" s="22"/>
    </row>
    <row r="627" spans="1:5" x14ac:dyDescent="0.2">
      <c r="A627" s="23" t="s">
        <v>624</v>
      </c>
      <c r="B627" s="26">
        <v>3.65</v>
      </c>
      <c r="C627" s="26">
        <v>203669188.83000001</v>
      </c>
      <c r="D627" s="22"/>
      <c r="E627" s="22"/>
    </row>
    <row r="628" spans="1:5" x14ac:dyDescent="0.2">
      <c r="A628" s="23" t="s">
        <v>625</v>
      </c>
      <c r="B628" s="26">
        <v>3.73</v>
      </c>
      <c r="C628" s="26">
        <v>207541806.12</v>
      </c>
      <c r="D628" s="22"/>
      <c r="E628" s="22"/>
    </row>
    <row r="629" spans="1:5" x14ac:dyDescent="0.2">
      <c r="A629" s="23" t="s">
        <v>626</v>
      </c>
      <c r="B629" s="26">
        <v>3.74</v>
      </c>
      <c r="C629" s="26">
        <v>208108915.5</v>
      </c>
      <c r="D629" s="22"/>
      <c r="E629" s="22"/>
    </row>
    <row r="630" spans="1:5" x14ac:dyDescent="0.2">
      <c r="A630" s="23" t="s">
        <v>627</v>
      </c>
      <c r="B630" s="26">
        <v>3.75</v>
      </c>
      <c r="C630" s="26">
        <v>209127449.43000001</v>
      </c>
      <c r="D630" s="22"/>
      <c r="E630" s="22"/>
    </row>
    <row r="631" spans="1:5" x14ac:dyDescent="0.2">
      <c r="A631" s="23" t="s">
        <v>628</v>
      </c>
      <c r="B631" s="26">
        <v>3.78</v>
      </c>
      <c r="C631" s="26">
        <v>210980422.43000001</v>
      </c>
      <c r="D631" s="22"/>
      <c r="E631" s="22"/>
    </row>
    <row r="632" spans="1:5" x14ac:dyDescent="0.2">
      <c r="A632" s="23" t="s">
        <v>629</v>
      </c>
      <c r="B632" s="26">
        <v>3.77</v>
      </c>
      <c r="C632" s="26">
        <v>210438996.47</v>
      </c>
      <c r="D632" s="22"/>
      <c r="E632" s="22"/>
    </row>
    <row r="633" spans="1:5" x14ac:dyDescent="0.2">
      <c r="A633" s="23" t="s">
        <v>630</v>
      </c>
      <c r="B633" s="26">
        <v>3.8</v>
      </c>
      <c r="C633" s="26">
        <v>211821911.38999999</v>
      </c>
      <c r="D633" s="22"/>
      <c r="E633" s="22"/>
    </row>
    <row r="634" spans="1:5" x14ac:dyDescent="0.2">
      <c r="A634" s="23" t="s">
        <v>631</v>
      </c>
      <c r="B634" s="26">
        <v>3.82</v>
      </c>
      <c r="C634" s="26">
        <v>213370026.05000001</v>
      </c>
      <c r="D634" s="22"/>
      <c r="E634" s="22"/>
    </row>
    <row r="635" spans="1:5" x14ac:dyDescent="0.2">
      <c r="A635" s="23" t="s">
        <v>632</v>
      </c>
      <c r="B635" s="26">
        <v>3.85</v>
      </c>
      <c r="C635" s="26">
        <v>214893531.03</v>
      </c>
      <c r="D635" s="22"/>
      <c r="E635" s="22"/>
    </row>
    <row r="636" spans="1:5" x14ac:dyDescent="0.2">
      <c r="A636" s="23" t="s">
        <v>633</v>
      </c>
      <c r="B636" s="26">
        <v>3.85</v>
      </c>
      <c r="C636" s="26">
        <v>215228286.71000001</v>
      </c>
      <c r="D636" s="22"/>
      <c r="E636" s="22"/>
    </row>
    <row r="637" spans="1:5" x14ac:dyDescent="0.2">
      <c r="A637" s="23" t="s">
        <v>634</v>
      </c>
      <c r="B637" s="26">
        <v>3.83</v>
      </c>
      <c r="C637" s="26">
        <v>213872433.41999999</v>
      </c>
      <c r="D637" s="22"/>
      <c r="E637" s="22"/>
    </row>
    <row r="638" spans="1:5" x14ac:dyDescent="0.2">
      <c r="A638" s="23" t="s">
        <v>635</v>
      </c>
      <c r="B638" s="26">
        <v>3.84</v>
      </c>
      <c r="C638" s="26">
        <v>215042947.84999999</v>
      </c>
      <c r="D638" s="22"/>
      <c r="E638" s="22"/>
    </row>
    <row r="639" spans="1:5" x14ac:dyDescent="0.2">
      <c r="A639" s="23" t="s">
        <v>636</v>
      </c>
      <c r="B639" s="26">
        <v>3.85</v>
      </c>
      <c r="C639" s="26">
        <v>215104954.49000001</v>
      </c>
      <c r="D639" s="22"/>
      <c r="E639" s="22"/>
    </row>
    <row r="640" spans="1:5" x14ac:dyDescent="0.2">
      <c r="A640" s="23" t="s">
        <v>637</v>
      </c>
      <c r="B640" s="26">
        <v>3.89</v>
      </c>
      <c r="C640" s="26">
        <v>216976993.03</v>
      </c>
      <c r="D640" s="22"/>
      <c r="E640" s="22"/>
    </row>
    <row r="641" spans="1:5" x14ac:dyDescent="0.2">
      <c r="A641" s="23" t="s">
        <v>638</v>
      </c>
      <c r="B641" s="26">
        <v>3.92</v>
      </c>
      <c r="C641" s="26">
        <v>218797931.06</v>
      </c>
      <c r="D641" s="22"/>
      <c r="E641" s="22"/>
    </row>
    <row r="642" spans="1:5" x14ac:dyDescent="0.2">
      <c r="A642" s="23" t="s">
        <v>639</v>
      </c>
      <c r="B642" s="26">
        <v>3.94</v>
      </c>
      <c r="C642" s="26">
        <v>220036072.80000001</v>
      </c>
      <c r="D642" s="22"/>
      <c r="E642" s="22"/>
    </row>
    <row r="643" spans="1:5" x14ac:dyDescent="0.2">
      <c r="A643" s="23" t="s">
        <v>640</v>
      </c>
      <c r="B643" s="26">
        <v>3.89</v>
      </c>
      <c r="C643" s="26">
        <v>217052528.38</v>
      </c>
      <c r="D643" s="22"/>
      <c r="E643" s="22"/>
    </row>
    <row r="644" spans="1:5" x14ac:dyDescent="0.2">
      <c r="A644" s="23" t="s">
        <v>641</v>
      </c>
      <c r="B644" s="26">
        <v>3.86</v>
      </c>
      <c r="C644" s="26">
        <v>215456067.68000001</v>
      </c>
      <c r="D644" s="22"/>
      <c r="E644" s="22"/>
    </row>
    <row r="645" spans="1:5" x14ac:dyDescent="0.2">
      <c r="A645" s="23" t="s">
        <v>642</v>
      </c>
      <c r="B645" s="26">
        <v>3.79</v>
      </c>
      <c r="C645" s="26">
        <v>211610322.58000001</v>
      </c>
      <c r="D645" s="22"/>
      <c r="E645" s="22"/>
    </row>
    <row r="646" spans="1:5" x14ac:dyDescent="0.2">
      <c r="A646" s="23" t="s">
        <v>643</v>
      </c>
      <c r="B646" s="26">
        <v>3.79</v>
      </c>
      <c r="C646" s="26">
        <v>211897774.62</v>
      </c>
      <c r="D646" s="22"/>
      <c r="E646" s="22"/>
    </row>
    <row r="647" spans="1:5" x14ac:dyDescent="0.2">
      <c r="A647" s="23" t="s">
        <v>644</v>
      </c>
      <c r="B647" s="26">
        <v>3.82</v>
      </c>
      <c r="C647" s="26">
        <v>213452661.96000001</v>
      </c>
      <c r="D647" s="22"/>
      <c r="E647" s="22"/>
    </row>
    <row r="648" spans="1:5" x14ac:dyDescent="0.2">
      <c r="A648" s="23" t="s">
        <v>645</v>
      </c>
      <c r="B648" s="26">
        <v>3.82</v>
      </c>
      <c r="C648" s="26">
        <v>213237490.52000001</v>
      </c>
      <c r="D648" s="22"/>
      <c r="E648" s="22"/>
    </row>
    <row r="649" spans="1:5" x14ac:dyDescent="0.2">
      <c r="A649" s="23" t="s">
        <v>646</v>
      </c>
      <c r="B649" s="26">
        <v>3.88</v>
      </c>
      <c r="C649" s="26">
        <v>216788950.22</v>
      </c>
      <c r="D649" s="22"/>
      <c r="E649" s="22"/>
    </row>
    <row r="650" spans="1:5" x14ac:dyDescent="0.2">
      <c r="A650" s="23" t="s">
        <v>647</v>
      </c>
      <c r="B650" s="26">
        <v>3.9</v>
      </c>
      <c r="C650" s="26">
        <v>216946518.06</v>
      </c>
      <c r="D650" s="22"/>
      <c r="E650" s="22"/>
    </row>
    <row r="651" spans="1:5" x14ac:dyDescent="0.2">
      <c r="A651" s="23" t="s">
        <v>648</v>
      </c>
      <c r="B651" s="26">
        <v>3.92</v>
      </c>
      <c r="C651" s="26">
        <v>219682725.28</v>
      </c>
      <c r="D651" s="22"/>
      <c r="E651" s="22"/>
    </row>
    <row r="652" spans="1:5" x14ac:dyDescent="0.2">
      <c r="A652" s="23" t="s">
        <v>649</v>
      </c>
      <c r="B652" s="26">
        <v>3.88</v>
      </c>
      <c r="C652" s="26">
        <v>217572520.78999999</v>
      </c>
      <c r="D652" s="22"/>
      <c r="E652" s="22"/>
    </row>
    <row r="653" spans="1:5" x14ac:dyDescent="0.2">
      <c r="A653" s="23" t="s">
        <v>650</v>
      </c>
      <c r="B653" s="26">
        <v>3.9</v>
      </c>
      <c r="C653" s="26">
        <v>218328839.53</v>
      </c>
      <c r="D653" s="22"/>
      <c r="E653" s="22"/>
    </row>
    <row r="654" spans="1:5" x14ac:dyDescent="0.2">
      <c r="A654" s="23" t="s">
        <v>651</v>
      </c>
      <c r="B654" s="26">
        <v>3.85</v>
      </c>
      <c r="C654" s="26">
        <v>216730269.63</v>
      </c>
      <c r="D654" s="22"/>
      <c r="E654" s="22"/>
    </row>
    <row r="655" spans="1:5" x14ac:dyDescent="0.2">
      <c r="A655" s="23" t="s">
        <v>652</v>
      </c>
      <c r="B655" s="26">
        <v>3.85</v>
      </c>
      <c r="C655" s="26">
        <v>216222306.75</v>
      </c>
      <c r="D655" s="22"/>
      <c r="E655" s="22"/>
    </row>
    <row r="656" spans="1:5" x14ac:dyDescent="0.2">
      <c r="A656" s="23" t="s">
        <v>653</v>
      </c>
      <c r="B656" s="26">
        <v>3.85</v>
      </c>
      <c r="C656" s="26">
        <v>216201208.13</v>
      </c>
      <c r="D656" s="22"/>
      <c r="E656" s="22"/>
    </row>
    <row r="657" spans="1:5" x14ac:dyDescent="0.2">
      <c r="A657" s="23" t="s">
        <v>654</v>
      </c>
      <c r="B657" s="26">
        <v>3.84</v>
      </c>
      <c r="C657" s="26">
        <v>215777720.75</v>
      </c>
      <c r="D657" s="22"/>
      <c r="E657" s="22"/>
    </row>
    <row r="658" spans="1:5" x14ac:dyDescent="0.2">
      <c r="A658" s="23" t="s">
        <v>655</v>
      </c>
      <c r="B658" s="26">
        <v>3.86</v>
      </c>
      <c r="C658" s="26">
        <v>217536752.24000001</v>
      </c>
      <c r="D658" s="22"/>
      <c r="E658" s="22"/>
    </row>
    <row r="659" spans="1:5" x14ac:dyDescent="0.2">
      <c r="A659" s="23" t="s">
        <v>656</v>
      </c>
      <c r="B659" s="26">
        <v>3.87</v>
      </c>
      <c r="C659" s="26">
        <v>217625485.62</v>
      </c>
      <c r="D659" s="22"/>
      <c r="E659" s="22"/>
    </row>
    <row r="660" spans="1:5" x14ac:dyDescent="0.2">
      <c r="A660" s="23" t="s">
        <v>657</v>
      </c>
      <c r="B660" s="26">
        <v>3.81</v>
      </c>
      <c r="C660" s="26">
        <v>214308561.21000001</v>
      </c>
      <c r="D660" s="22"/>
      <c r="E660" s="22"/>
    </row>
    <row r="661" spans="1:5" x14ac:dyDescent="0.2">
      <c r="A661" s="23" t="s">
        <v>658</v>
      </c>
      <c r="B661" s="26">
        <v>3.8</v>
      </c>
      <c r="C661" s="26">
        <v>213687568.05000001</v>
      </c>
      <c r="D661" s="22"/>
      <c r="E661" s="22"/>
    </row>
    <row r="662" spans="1:5" x14ac:dyDescent="0.2">
      <c r="A662" s="23" t="s">
        <v>659</v>
      </c>
      <c r="B662" s="26">
        <v>3.68</v>
      </c>
      <c r="C662" s="26">
        <v>53774450.700000003</v>
      </c>
      <c r="D662" s="22"/>
      <c r="E662" s="22"/>
    </row>
    <row r="663" spans="1:5" x14ac:dyDescent="0.2">
      <c r="A663" s="23" t="s">
        <v>660</v>
      </c>
      <c r="B663" s="26">
        <v>3.68</v>
      </c>
      <c r="C663" s="26">
        <v>53774450.700000003</v>
      </c>
      <c r="D663" s="22"/>
      <c r="E663" s="22"/>
    </row>
    <row r="664" spans="1:5" x14ac:dyDescent="0.2">
      <c r="A664" s="23" t="s">
        <v>661</v>
      </c>
      <c r="B664" s="26">
        <v>3.72</v>
      </c>
      <c r="C664" s="26">
        <v>55129216.810000002</v>
      </c>
      <c r="D664" s="22"/>
      <c r="E664" s="22"/>
    </row>
    <row r="665" spans="1:5" x14ac:dyDescent="0.2">
      <c r="A665" s="23" t="s">
        <v>662</v>
      </c>
      <c r="B665" s="26">
        <v>3.76</v>
      </c>
      <c r="C665" s="26">
        <v>55672002.990000002</v>
      </c>
      <c r="D665" s="22"/>
      <c r="E665" s="22"/>
    </row>
    <row r="666" spans="1:5" x14ac:dyDescent="0.2">
      <c r="A666" s="23" t="s">
        <v>663</v>
      </c>
      <c r="B666" s="26">
        <v>3.78</v>
      </c>
      <c r="C666" s="26">
        <v>56267925.18</v>
      </c>
      <c r="D666" s="22"/>
      <c r="E666" s="22"/>
    </row>
    <row r="667" spans="1:5" x14ac:dyDescent="0.2">
      <c r="A667" s="23" t="s">
        <v>664</v>
      </c>
      <c r="B667" s="26">
        <v>3.75</v>
      </c>
      <c r="C667" s="26">
        <v>56278821.740000002</v>
      </c>
      <c r="D667" s="22"/>
      <c r="E667" s="22"/>
    </row>
    <row r="668" spans="1:5" x14ac:dyDescent="0.2">
      <c r="A668" s="23" t="s">
        <v>665</v>
      </c>
      <c r="B668" s="26">
        <v>3.75</v>
      </c>
      <c r="C668" s="26">
        <v>56233426.5</v>
      </c>
      <c r="D668" s="22"/>
      <c r="E668" s="22"/>
    </row>
    <row r="669" spans="1:5" x14ac:dyDescent="0.2">
      <c r="A669" s="23" t="s">
        <v>666</v>
      </c>
      <c r="B669" s="26">
        <v>3.73</v>
      </c>
      <c r="C669" s="26">
        <v>55881692.32</v>
      </c>
      <c r="D669" s="22"/>
      <c r="E669" s="22"/>
    </row>
    <row r="670" spans="1:5" x14ac:dyDescent="0.2">
      <c r="A670" s="23" t="s">
        <v>667</v>
      </c>
      <c r="B670" s="26">
        <v>3.67</v>
      </c>
      <c r="C670" s="26">
        <v>54148531.880000003</v>
      </c>
      <c r="D670" s="22"/>
      <c r="E670" s="22"/>
    </row>
    <row r="671" spans="1:5" x14ac:dyDescent="0.2">
      <c r="A671" s="23" t="s">
        <v>668</v>
      </c>
      <c r="B671" s="26">
        <v>3.69</v>
      </c>
      <c r="C671" s="26">
        <v>54459715.719999999</v>
      </c>
      <c r="D671" s="22"/>
      <c r="E671" s="22"/>
    </row>
    <row r="672" spans="1:5" x14ac:dyDescent="0.2">
      <c r="A672" s="23" t="s">
        <v>669</v>
      </c>
      <c r="B672" s="26">
        <v>3.72</v>
      </c>
      <c r="C672" s="26">
        <v>54992565.369999997</v>
      </c>
      <c r="D672" s="22"/>
      <c r="E672" s="22"/>
    </row>
    <row r="673" spans="1:5" x14ac:dyDescent="0.2">
      <c r="A673" s="23" t="s">
        <v>670</v>
      </c>
      <c r="B673" s="26">
        <v>3.72</v>
      </c>
      <c r="C673" s="26">
        <v>55025096.799999997</v>
      </c>
      <c r="D673" s="22"/>
      <c r="E673" s="22"/>
    </row>
    <row r="674" spans="1:5" x14ac:dyDescent="0.2">
      <c r="A674" s="23" t="s">
        <v>671</v>
      </c>
      <c r="B674" s="26">
        <v>3.73</v>
      </c>
      <c r="C674" s="26">
        <v>55016416.259999998</v>
      </c>
      <c r="D674" s="22"/>
      <c r="E674" s="22"/>
    </row>
    <row r="675" spans="1:5" x14ac:dyDescent="0.2">
      <c r="A675" s="23" t="s">
        <v>672</v>
      </c>
      <c r="B675" s="26">
        <v>3.72</v>
      </c>
      <c r="C675" s="26">
        <v>55034844.189999998</v>
      </c>
      <c r="D675" s="22"/>
      <c r="E675" s="22"/>
    </row>
    <row r="676" spans="1:5" x14ac:dyDescent="0.2">
      <c r="A676" s="23" t="s">
        <v>673</v>
      </c>
      <c r="B676" s="26">
        <v>3.63</v>
      </c>
      <c r="C676" s="26">
        <v>53590589.700000003</v>
      </c>
      <c r="D676" s="22"/>
      <c r="E676" s="22"/>
    </row>
    <row r="677" spans="1:5" x14ac:dyDescent="0.2">
      <c r="A677" s="23" t="s">
        <v>674</v>
      </c>
      <c r="B677" s="26">
        <v>3.66</v>
      </c>
      <c r="C677" s="26">
        <v>54155954.829999998</v>
      </c>
      <c r="D677" s="22"/>
      <c r="E677" s="22"/>
    </row>
    <row r="678" spans="1:5" x14ac:dyDescent="0.2">
      <c r="A678" s="23" t="s">
        <v>675</v>
      </c>
      <c r="B678" s="26">
        <v>3.7</v>
      </c>
      <c r="C678" s="26">
        <v>54653892.189999998</v>
      </c>
      <c r="D678" s="22"/>
      <c r="E678" s="22"/>
    </row>
    <row r="679" spans="1:5" x14ac:dyDescent="0.2">
      <c r="A679" s="23" t="s">
        <v>676</v>
      </c>
      <c r="B679" s="26">
        <v>3.77</v>
      </c>
      <c r="C679" s="26">
        <v>55679526.460000001</v>
      </c>
      <c r="D679" s="22"/>
      <c r="E679" s="22"/>
    </row>
    <row r="680" spans="1:5" x14ac:dyDescent="0.2">
      <c r="A680" s="23" t="s">
        <v>677</v>
      </c>
      <c r="B680" s="26">
        <v>3.77</v>
      </c>
      <c r="C680" s="26">
        <v>55710006.75</v>
      </c>
      <c r="D680" s="22"/>
      <c r="E680" s="22"/>
    </row>
    <row r="681" spans="1:5" x14ac:dyDescent="0.2">
      <c r="A681" s="23" t="s">
        <v>678</v>
      </c>
      <c r="B681" s="26">
        <v>3.75</v>
      </c>
      <c r="C681" s="26">
        <v>55495278.57</v>
      </c>
      <c r="D681" s="22"/>
      <c r="E681" s="22"/>
    </row>
    <row r="682" spans="1:5" x14ac:dyDescent="0.2">
      <c r="A682" s="23" t="s">
        <v>679</v>
      </c>
      <c r="B682" s="26">
        <v>3.74</v>
      </c>
      <c r="C682" s="26">
        <v>55311922.030000001</v>
      </c>
      <c r="D682" s="22"/>
      <c r="E682" s="22"/>
    </row>
    <row r="683" spans="1:5" x14ac:dyDescent="0.2">
      <c r="A683" s="23" t="s">
        <v>680</v>
      </c>
      <c r="B683" s="26">
        <v>3.76</v>
      </c>
      <c r="C683" s="26">
        <v>55570813.18</v>
      </c>
      <c r="D683" s="22"/>
      <c r="E683" s="22"/>
    </row>
    <row r="684" spans="1:5" x14ac:dyDescent="0.2">
      <c r="A684" s="23" t="s">
        <v>681</v>
      </c>
      <c r="B684" s="26">
        <v>3.78</v>
      </c>
      <c r="C684" s="26">
        <v>55954798</v>
      </c>
      <c r="D684" s="22"/>
      <c r="E684" s="22"/>
    </row>
    <row r="685" spans="1:5" x14ac:dyDescent="0.2">
      <c r="A685" s="23" t="s">
        <v>682</v>
      </c>
      <c r="B685" s="26">
        <v>3.78</v>
      </c>
      <c r="C685" s="26">
        <v>55875148.380000003</v>
      </c>
      <c r="D685" s="22"/>
      <c r="E685" s="22"/>
    </row>
    <row r="686" spans="1:5" x14ac:dyDescent="0.2">
      <c r="A686" s="23" t="s">
        <v>683</v>
      </c>
      <c r="B686" s="26">
        <v>3.77</v>
      </c>
      <c r="C686" s="26">
        <v>55747230.229999997</v>
      </c>
      <c r="D686" s="22"/>
      <c r="E686" s="22"/>
    </row>
    <row r="687" spans="1:5" x14ac:dyDescent="0.2">
      <c r="A687" s="23" t="s">
        <v>684</v>
      </c>
      <c r="B687" s="26">
        <v>3.76</v>
      </c>
      <c r="C687" s="26">
        <v>55584167.880000003</v>
      </c>
      <c r="D687" s="22"/>
      <c r="E687" s="22"/>
    </row>
    <row r="688" spans="1:5" x14ac:dyDescent="0.2">
      <c r="A688" s="23" t="s">
        <v>685</v>
      </c>
      <c r="B688" s="26">
        <v>3.81</v>
      </c>
      <c r="C688" s="26">
        <v>56302374.270000003</v>
      </c>
      <c r="D688" s="22"/>
      <c r="E688" s="22"/>
    </row>
    <row r="689" spans="1:5" x14ac:dyDescent="0.2">
      <c r="A689" s="23" t="s">
        <v>686</v>
      </c>
      <c r="B689" s="26">
        <v>3.76</v>
      </c>
      <c r="C689" s="26">
        <v>55536322.710000001</v>
      </c>
      <c r="D689" s="22"/>
      <c r="E689" s="22"/>
    </row>
    <row r="690" spans="1:5" x14ac:dyDescent="0.2">
      <c r="A690" s="23" t="s">
        <v>687</v>
      </c>
      <c r="B690" s="26">
        <v>3.7</v>
      </c>
      <c r="C690" s="26">
        <v>54741540.939999998</v>
      </c>
      <c r="D690" s="22"/>
      <c r="E690" s="22"/>
    </row>
    <row r="691" spans="1:5" x14ac:dyDescent="0.2">
      <c r="A691" s="23" t="s">
        <v>688</v>
      </c>
      <c r="B691" s="26">
        <v>3.69</v>
      </c>
      <c r="C691" s="26">
        <v>54708486.549999997</v>
      </c>
      <c r="D691" s="22"/>
      <c r="E691" s="22"/>
    </row>
    <row r="692" spans="1:5" x14ac:dyDescent="0.2">
      <c r="A692" s="23" t="s">
        <v>689</v>
      </c>
      <c r="B692" s="26">
        <v>3.71</v>
      </c>
      <c r="C692" s="26">
        <v>55039260.189999998</v>
      </c>
      <c r="D692" s="22"/>
      <c r="E692" s="22"/>
    </row>
    <row r="693" spans="1:5" x14ac:dyDescent="0.2">
      <c r="A693" s="23" t="s">
        <v>690</v>
      </c>
      <c r="B693" s="26">
        <v>3.72</v>
      </c>
      <c r="C693" s="26">
        <v>55279303.560000002</v>
      </c>
      <c r="D693" s="22"/>
      <c r="E693" s="22"/>
    </row>
    <row r="694" spans="1:5" x14ac:dyDescent="0.2">
      <c r="A694" s="23" t="s">
        <v>691</v>
      </c>
      <c r="B694" s="26">
        <v>3.72</v>
      </c>
      <c r="C694" s="26">
        <v>55185506.670000002</v>
      </c>
      <c r="D694" s="22"/>
      <c r="E694" s="22"/>
    </row>
    <row r="695" spans="1:5" x14ac:dyDescent="0.2">
      <c r="A695" s="23" t="s">
        <v>692</v>
      </c>
      <c r="B695" s="26">
        <v>3.72</v>
      </c>
      <c r="C695" s="26">
        <v>55211138.689999998</v>
      </c>
      <c r="D695" s="22"/>
      <c r="E695" s="22"/>
    </row>
    <row r="696" spans="1:5" x14ac:dyDescent="0.2">
      <c r="A696" s="23" t="s">
        <v>693</v>
      </c>
      <c r="B696" s="26">
        <v>3.68</v>
      </c>
      <c r="C696" s="26">
        <v>54741960.219999999</v>
      </c>
      <c r="D696" s="22"/>
      <c r="E696" s="22"/>
    </row>
    <row r="697" spans="1:5" x14ac:dyDescent="0.2">
      <c r="A697" s="23" t="s">
        <v>694</v>
      </c>
      <c r="B697" s="26">
        <v>3.7</v>
      </c>
      <c r="C697" s="26">
        <v>54760654.229999997</v>
      </c>
      <c r="D697" s="22"/>
      <c r="E697" s="22"/>
    </row>
    <row r="698" spans="1:5" x14ac:dyDescent="0.2">
      <c r="A698" s="23" t="s">
        <v>695</v>
      </c>
      <c r="B698" s="26">
        <v>3.74</v>
      </c>
      <c r="C698" s="26">
        <v>55424297.979999997</v>
      </c>
      <c r="D698" s="22"/>
      <c r="E698" s="22"/>
    </row>
    <row r="699" spans="1:5" x14ac:dyDescent="0.2">
      <c r="A699" s="23" t="s">
        <v>696</v>
      </c>
      <c r="B699" s="26">
        <v>3.73</v>
      </c>
      <c r="C699" s="26">
        <v>55157467.159999996</v>
      </c>
      <c r="D699" s="22"/>
      <c r="E699" s="22"/>
    </row>
    <row r="700" spans="1:5" x14ac:dyDescent="0.2">
      <c r="A700" s="23" t="s">
        <v>697</v>
      </c>
      <c r="B700" s="26">
        <v>3.72</v>
      </c>
      <c r="C700" s="26">
        <v>55038094.130000003</v>
      </c>
      <c r="D700" s="22"/>
      <c r="E700" s="22"/>
    </row>
    <row r="701" spans="1:5" x14ac:dyDescent="0.2">
      <c r="A701" s="23" t="s">
        <v>698</v>
      </c>
      <c r="B701" s="26">
        <v>3.72</v>
      </c>
      <c r="C701" s="26">
        <v>55162049.100000001</v>
      </c>
      <c r="D701" s="22"/>
      <c r="E701" s="22"/>
    </row>
    <row r="702" spans="1:5" x14ac:dyDescent="0.2">
      <c r="A702" s="23" t="s">
        <v>699</v>
      </c>
      <c r="B702" s="26">
        <v>3.72</v>
      </c>
      <c r="C702" s="26">
        <v>55013670.539999999</v>
      </c>
      <c r="D702" s="22"/>
      <c r="E702" s="22"/>
    </row>
    <row r="703" spans="1:5" x14ac:dyDescent="0.2">
      <c r="A703" s="23" t="s">
        <v>700</v>
      </c>
      <c r="B703" s="26">
        <v>3.71</v>
      </c>
      <c r="C703" s="26">
        <v>54807095.310000002</v>
      </c>
      <c r="D703" s="22"/>
      <c r="E703" s="22"/>
    </row>
    <row r="704" spans="1:5" x14ac:dyDescent="0.2">
      <c r="A704" s="23" t="s">
        <v>701</v>
      </c>
      <c r="B704" s="26">
        <v>3.72</v>
      </c>
      <c r="C704" s="26">
        <v>54969735.600000001</v>
      </c>
      <c r="D704" s="22"/>
      <c r="E704" s="22"/>
    </row>
    <row r="705" spans="1:5" x14ac:dyDescent="0.2">
      <c r="A705" s="23" t="s">
        <v>702</v>
      </c>
      <c r="B705" s="26">
        <v>3.7</v>
      </c>
      <c r="C705" s="26">
        <v>54513387.049999997</v>
      </c>
      <c r="D705" s="22"/>
      <c r="E705" s="22"/>
    </row>
    <row r="706" spans="1:5" x14ac:dyDescent="0.2">
      <c r="A706" s="23" t="s">
        <v>703</v>
      </c>
      <c r="B706" s="26">
        <v>3.68</v>
      </c>
      <c r="C706" s="26">
        <v>54135175.289999999</v>
      </c>
      <c r="D706" s="22"/>
      <c r="E706" s="22"/>
    </row>
    <row r="707" spans="1:5" x14ac:dyDescent="0.2">
      <c r="A707" s="23" t="s">
        <v>704</v>
      </c>
      <c r="B707" s="26">
        <v>3.68</v>
      </c>
      <c r="C707" s="26">
        <v>54168345.200000003</v>
      </c>
      <c r="D707" s="22"/>
      <c r="E707" s="22"/>
    </row>
    <row r="708" spans="1:5" x14ac:dyDescent="0.2">
      <c r="A708" s="23" t="s">
        <v>705</v>
      </c>
      <c r="B708" s="26">
        <v>3.67</v>
      </c>
      <c r="C708" s="26">
        <v>54074391.850000001</v>
      </c>
      <c r="D708" s="22"/>
      <c r="E708" s="22"/>
    </row>
    <row r="709" spans="1:5" x14ac:dyDescent="0.2">
      <c r="A709" s="23" t="s">
        <v>706</v>
      </c>
      <c r="B709" s="26">
        <v>3.69</v>
      </c>
      <c r="C709" s="26">
        <v>54337767.539999999</v>
      </c>
      <c r="D709" s="22"/>
      <c r="E709" s="22"/>
    </row>
    <row r="710" spans="1:5" x14ac:dyDescent="0.2">
      <c r="A710" s="23" t="s">
        <v>707</v>
      </c>
      <c r="B710" s="26">
        <v>3.66</v>
      </c>
      <c r="C710" s="26">
        <v>53977621.659999996</v>
      </c>
      <c r="D710" s="22"/>
      <c r="E710" s="22"/>
    </row>
    <row r="711" spans="1:5" x14ac:dyDescent="0.2">
      <c r="A711" s="23" t="s">
        <v>708</v>
      </c>
      <c r="B711" s="26">
        <v>3.67</v>
      </c>
      <c r="C711" s="26">
        <v>54094046.340000004</v>
      </c>
      <c r="D711" s="22"/>
      <c r="E711" s="22"/>
    </row>
    <row r="712" spans="1:5" x14ac:dyDescent="0.2">
      <c r="A712" s="23" t="s">
        <v>709</v>
      </c>
      <c r="B712" s="26">
        <v>3.62</v>
      </c>
      <c r="C712" s="26">
        <v>50849293.759999998</v>
      </c>
      <c r="D712" s="22"/>
      <c r="E712" s="22"/>
    </row>
    <row r="713" spans="1:5" x14ac:dyDescent="0.2">
      <c r="A713" s="23" t="s">
        <v>710</v>
      </c>
      <c r="B713" s="26">
        <v>3.58</v>
      </c>
      <c r="C713" s="26">
        <v>50301132.950000003</v>
      </c>
      <c r="D713" s="22"/>
      <c r="E713" s="22"/>
    </row>
    <row r="714" spans="1:5" x14ac:dyDescent="0.2">
      <c r="A714" s="23" t="s">
        <v>711</v>
      </c>
      <c r="B714" s="26">
        <v>3.64</v>
      </c>
      <c r="C714" s="26">
        <v>51191780.469999999</v>
      </c>
      <c r="D714" s="22"/>
      <c r="E714" s="22"/>
    </row>
    <row r="715" spans="1:5" x14ac:dyDescent="0.2">
      <c r="A715" s="23" t="s">
        <v>712</v>
      </c>
      <c r="B715" s="26">
        <v>3.6</v>
      </c>
      <c r="C715" s="26">
        <v>51381508.909999996</v>
      </c>
      <c r="D715" s="22"/>
      <c r="E715" s="22"/>
    </row>
    <row r="716" spans="1:5" x14ac:dyDescent="0.2">
      <c r="A716" s="23" t="s">
        <v>713</v>
      </c>
      <c r="B716" s="26">
        <v>3.61</v>
      </c>
      <c r="C716" s="26">
        <v>51769036.450000003</v>
      </c>
      <c r="D716" s="22"/>
      <c r="E716" s="22"/>
    </row>
    <row r="717" spans="1:5" x14ac:dyDescent="0.2">
      <c r="A717" s="23" t="s">
        <v>714</v>
      </c>
      <c r="B717" s="26">
        <v>3.53</v>
      </c>
      <c r="C717" s="26">
        <v>50530151.030000001</v>
      </c>
      <c r="D717" s="22"/>
      <c r="E717" s="22"/>
    </row>
    <row r="718" spans="1:5" x14ac:dyDescent="0.2">
      <c r="A718" s="23" t="s">
        <v>715</v>
      </c>
      <c r="B718" s="26">
        <v>3.47</v>
      </c>
      <c r="C718" s="26">
        <v>49087170.659999996</v>
      </c>
      <c r="D718" s="22"/>
      <c r="E718" s="22"/>
    </row>
    <row r="719" spans="1:5" x14ac:dyDescent="0.2">
      <c r="A719" s="23" t="s">
        <v>716</v>
      </c>
      <c r="B719" s="26">
        <v>3.43</v>
      </c>
      <c r="C719" s="26">
        <v>48545745.289999999</v>
      </c>
      <c r="D719" s="22"/>
      <c r="E719" s="22"/>
    </row>
    <row r="720" spans="1:5" x14ac:dyDescent="0.2">
      <c r="A720" s="23" t="s">
        <v>717</v>
      </c>
      <c r="B720" s="26">
        <v>3.4</v>
      </c>
      <c r="C720" s="26">
        <v>48648462.409999996</v>
      </c>
      <c r="D720" s="22"/>
      <c r="E720" s="22"/>
    </row>
    <row r="721" spans="1:5" x14ac:dyDescent="0.2">
      <c r="A721" s="23" t="s">
        <v>718</v>
      </c>
      <c r="B721" s="26">
        <v>3.42</v>
      </c>
      <c r="C721" s="26">
        <v>48910471.369999997</v>
      </c>
      <c r="D721" s="22"/>
      <c r="E721" s="22"/>
    </row>
    <row r="722" spans="1:5" x14ac:dyDescent="0.2">
      <c r="A722" s="23" t="s">
        <v>719</v>
      </c>
      <c r="B722" s="26">
        <v>3.4</v>
      </c>
      <c r="C722" s="26">
        <v>48609092.109999999</v>
      </c>
      <c r="D722" s="22"/>
      <c r="E722" s="22"/>
    </row>
    <row r="723" spans="1:5" x14ac:dyDescent="0.2">
      <c r="A723" s="23" t="s">
        <v>720</v>
      </c>
      <c r="B723" s="26">
        <v>3.38</v>
      </c>
      <c r="C723" s="26">
        <v>48402800.25</v>
      </c>
      <c r="D723" s="22"/>
      <c r="E723" s="22"/>
    </row>
    <row r="724" spans="1:5" x14ac:dyDescent="0.2">
      <c r="A724" s="23" t="s">
        <v>721</v>
      </c>
      <c r="B724" s="26">
        <v>3.37</v>
      </c>
      <c r="C724" s="26">
        <v>48204901.039999999</v>
      </c>
      <c r="D724" s="22"/>
      <c r="E724" s="22"/>
    </row>
    <row r="725" spans="1:5" x14ac:dyDescent="0.2">
      <c r="A725" s="23" t="s">
        <v>722</v>
      </c>
      <c r="B725" s="26">
        <v>3.36</v>
      </c>
      <c r="C725" s="26">
        <v>47535687.799999997</v>
      </c>
      <c r="D725" s="22"/>
      <c r="E725" s="22"/>
    </row>
    <row r="726" spans="1:5" x14ac:dyDescent="0.2">
      <c r="A726" s="23" t="s">
        <v>723</v>
      </c>
      <c r="B726" s="26">
        <v>3.33</v>
      </c>
      <c r="C726" s="26">
        <v>46985480.219999999</v>
      </c>
      <c r="D726" s="22"/>
      <c r="E726" s="22"/>
    </row>
    <row r="727" spans="1:5" x14ac:dyDescent="0.2">
      <c r="A727" s="23" t="s">
        <v>724</v>
      </c>
      <c r="B727" s="26">
        <v>3.3</v>
      </c>
      <c r="C727" s="26">
        <v>46513775.170000002</v>
      </c>
      <c r="D727" s="22"/>
      <c r="E727" s="22"/>
    </row>
    <row r="728" spans="1:5" x14ac:dyDescent="0.2">
      <c r="A728" s="23" t="s">
        <v>725</v>
      </c>
      <c r="B728" s="26">
        <v>3.27</v>
      </c>
      <c r="C728" s="26">
        <v>46136675.460000001</v>
      </c>
      <c r="D728" s="22"/>
      <c r="E728" s="22"/>
    </row>
    <row r="729" spans="1:5" x14ac:dyDescent="0.2">
      <c r="A729" s="23" t="s">
        <v>726</v>
      </c>
      <c r="B729" s="26">
        <v>3.28</v>
      </c>
      <c r="C729" s="26">
        <v>46249405.43</v>
      </c>
      <c r="D729" s="22"/>
      <c r="E729" s="22"/>
    </row>
    <row r="730" spans="1:5" x14ac:dyDescent="0.2">
      <c r="A730" s="23" t="s">
        <v>727</v>
      </c>
      <c r="B730" s="26">
        <v>3.28</v>
      </c>
      <c r="C730" s="26">
        <v>46249704.119999997</v>
      </c>
      <c r="D730" s="22"/>
      <c r="E730" s="22"/>
    </row>
    <row r="731" spans="1:5" x14ac:dyDescent="0.2">
      <c r="A731" s="23" t="s">
        <v>728</v>
      </c>
      <c r="B731" s="26">
        <v>3.2</v>
      </c>
      <c r="C731" s="26">
        <v>45164576.240000002</v>
      </c>
      <c r="D731" s="22"/>
      <c r="E731" s="22"/>
    </row>
    <row r="732" spans="1:5" x14ac:dyDescent="0.2">
      <c r="A732" s="23" t="s">
        <v>729</v>
      </c>
      <c r="B732" s="26">
        <v>3.23</v>
      </c>
      <c r="C732" s="26">
        <v>45570244.170000002</v>
      </c>
      <c r="D732" s="22"/>
      <c r="E732" s="22"/>
    </row>
    <row r="733" spans="1:5" x14ac:dyDescent="0.2">
      <c r="A733" s="23" t="s">
        <v>730</v>
      </c>
      <c r="B733" s="26">
        <v>3.3</v>
      </c>
      <c r="C733" s="26">
        <v>46558260.780000001</v>
      </c>
      <c r="D733" s="22"/>
      <c r="E733" s="22"/>
    </row>
    <row r="734" spans="1:5" x14ac:dyDescent="0.2">
      <c r="A734" s="23" t="s">
        <v>731</v>
      </c>
      <c r="B734" s="26">
        <v>3.35</v>
      </c>
      <c r="C734" s="26">
        <v>47263851.280000001</v>
      </c>
      <c r="D734" s="22"/>
      <c r="E734" s="22"/>
    </row>
    <row r="735" spans="1:5" x14ac:dyDescent="0.2">
      <c r="A735" s="23" t="s">
        <v>732</v>
      </c>
      <c r="B735" s="26">
        <v>3.37</v>
      </c>
      <c r="C735" s="26">
        <v>47510668.310000002</v>
      </c>
      <c r="D735" s="22"/>
      <c r="E735" s="22"/>
    </row>
    <row r="736" spans="1:5" x14ac:dyDescent="0.2">
      <c r="A736" s="23" t="s">
        <v>733</v>
      </c>
      <c r="B736" s="26">
        <v>3.39</v>
      </c>
      <c r="C736" s="26">
        <v>47793633.189999998</v>
      </c>
      <c r="D736" s="22"/>
      <c r="E736" s="22"/>
    </row>
    <row r="737" spans="1:5" x14ac:dyDescent="0.2">
      <c r="A737" s="23" t="s">
        <v>734</v>
      </c>
      <c r="B737" s="26">
        <v>3.4</v>
      </c>
      <c r="C737" s="26">
        <v>47793214.189999998</v>
      </c>
      <c r="D737" s="22"/>
      <c r="E737" s="22"/>
    </row>
    <row r="738" spans="1:5" x14ac:dyDescent="0.2">
      <c r="A738" s="23" t="s">
        <v>735</v>
      </c>
      <c r="B738" s="26">
        <v>3.37</v>
      </c>
      <c r="C738" s="26">
        <v>47333813.630000003</v>
      </c>
      <c r="D738" s="22"/>
      <c r="E738" s="22"/>
    </row>
    <row r="739" spans="1:5" x14ac:dyDescent="0.2">
      <c r="A739" s="23" t="s">
        <v>736</v>
      </c>
      <c r="B739" s="26">
        <v>3.35</v>
      </c>
      <c r="C739" s="26">
        <v>47152271.960000001</v>
      </c>
      <c r="D739" s="22"/>
      <c r="E739" s="22"/>
    </row>
    <row r="740" spans="1:5" x14ac:dyDescent="0.2">
      <c r="A740" s="23" t="s">
        <v>737</v>
      </c>
      <c r="B740" s="26">
        <v>3.38</v>
      </c>
      <c r="C740" s="26">
        <v>47748448.200000003</v>
      </c>
      <c r="D740" s="22"/>
      <c r="E740" s="22"/>
    </row>
    <row r="741" spans="1:5" x14ac:dyDescent="0.2">
      <c r="A741" s="23" t="s">
        <v>738</v>
      </c>
      <c r="B741" s="26">
        <v>3.44</v>
      </c>
      <c r="C741" s="26">
        <v>48522802.219999999</v>
      </c>
      <c r="D741" s="22"/>
      <c r="E741" s="22"/>
    </row>
    <row r="742" spans="1:5" x14ac:dyDescent="0.2">
      <c r="A742" s="23" t="s">
        <v>739</v>
      </c>
      <c r="B742" s="26">
        <v>3.46</v>
      </c>
      <c r="C742" s="26">
        <v>48604989.259999998</v>
      </c>
      <c r="D742" s="22"/>
      <c r="E742" s="22"/>
    </row>
    <row r="743" spans="1:5" x14ac:dyDescent="0.2">
      <c r="A743" s="23" t="s">
        <v>740</v>
      </c>
      <c r="B743" s="26">
        <v>3.45</v>
      </c>
      <c r="C743" s="26">
        <v>48475737.780000001</v>
      </c>
      <c r="D743" s="22"/>
      <c r="E743" s="22"/>
    </row>
    <row r="744" spans="1:5" x14ac:dyDescent="0.2">
      <c r="A744" s="23" t="s">
        <v>741</v>
      </c>
      <c r="B744" s="26">
        <v>3.38</v>
      </c>
      <c r="C744" s="26">
        <v>47444811.82</v>
      </c>
      <c r="D744" s="22"/>
      <c r="E744" s="22"/>
    </row>
    <row r="745" spans="1:5" x14ac:dyDescent="0.2">
      <c r="A745" s="23" t="s">
        <v>742</v>
      </c>
      <c r="B745" s="26">
        <v>3.36</v>
      </c>
      <c r="C745" s="26">
        <v>47180365.049999997</v>
      </c>
      <c r="D745" s="22"/>
      <c r="E745" s="22"/>
    </row>
    <row r="746" spans="1:5" x14ac:dyDescent="0.2">
      <c r="A746" s="23" t="s">
        <v>743</v>
      </c>
      <c r="B746" s="26">
        <v>3.37</v>
      </c>
      <c r="C746" s="26">
        <v>47236415.939999998</v>
      </c>
      <c r="D746" s="22"/>
      <c r="E746" s="22"/>
    </row>
    <row r="747" spans="1:5" x14ac:dyDescent="0.2">
      <c r="A747" s="23" t="s">
        <v>744</v>
      </c>
      <c r="B747" s="26">
        <v>3.43</v>
      </c>
      <c r="C747" s="26">
        <v>47858313.159999996</v>
      </c>
      <c r="D747" s="22"/>
      <c r="E747" s="22"/>
    </row>
    <row r="748" spans="1:5" x14ac:dyDescent="0.2">
      <c r="A748" s="23" t="s">
        <v>745</v>
      </c>
      <c r="B748" s="26">
        <v>3.43</v>
      </c>
      <c r="C748" s="26">
        <v>47841107.189999998</v>
      </c>
      <c r="D748" s="22"/>
      <c r="E748" s="22"/>
    </row>
    <row r="749" spans="1:5" x14ac:dyDescent="0.2">
      <c r="A749" s="23" t="s">
        <v>746</v>
      </c>
      <c r="B749" s="26">
        <v>3.44</v>
      </c>
      <c r="C749" s="26">
        <v>47680639.140000001</v>
      </c>
      <c r="D749" s="22"/>
      <c r="E749" s="22"/>
    </row>
    <row r="750" spans="1:5" x14ac:dyDescent="0.2">
      <c r="A750" s="23" t="s">
        <v>747</v>
      </c>
      <c r="B750" s="26">
        <v>3.44</v>
      </c>
      <c r="C750" s="26">
        <v>47633027.299999997</v>
      </c>
      <c r="D750" s="22"/>
      <c r="E750" s="22"/>
    </row>
    <row r="751" spans="1:5" x14ac:dyDescent="0.2">
      <c r="A751" s="23" t="s">
        <v>748</v>
      </c>
      <c r="B751" s="26">
        <v>3.42</v>
      </c>
      <c r="C751" s="26">
        <v>47241396.229999997</v>
      </c>
      <c r="D751" s="22"/>
      <c r="E751" s="22"/>
    </row>
    <row r="752" spans="1:5" x14ac:dyDescent="0.2">
      <c r="A752" s="23" t="s">
        <v>749</v>
      </c>
      <c r="B752" s="26">
        <v>3.38</v>
      </c>
      <c r="C752" s="26">
        <v>46774155.299999997</v>
      </c>
      <c r="D752" s="22"/>
      <c r="E752" s="22"/>
    </row>
    <row r="753" spans="1:5" x14ac:dyDescent="0.2">
      <c r="A753" s="23" t="s">
        <v>750</v>
      </c>
      <c r="B753" s="26">
        <v>3.37</v>
      </c>
      <c r="C753" s="26">
        <v>46579689.189999998</v>
      </c>
      <c r="D753" s="22"/>
      <c r="E753" s="22"/>
    </row>
    <row r="754" spans="1:5" x14ac:dyDescent="0.2">
      <c r="A754" s="23" t="s">
        <v>751</v>
      </c>
      <c r="B754" s="26">
        <v>3.39</v>
      </c>
      <c r="C754" s="26">
        <v>46652362.899999999</v>
      </c>
      <c r="D754" s="22"/>
      <c r="E754" s="22"/>
    </row>
    <row r="755" spans="1:5" x14ac:dyDescent="0.2">
      <c r="A755" s="23" t="s">
        <v>752</v>
      </c>
      <c r="B755" s="26">
        <v>3.37</v>
      </c>
      <c r="C755" s="26">
        <v>46454021.700000003</v>
      </c>
      <c r="D755" s="22"/>
      <c r="E755" s="22"/>
    </row>
    <row r="756" spans="1:5" x14ac:dyDescent="0.2">
      <c r="A756" s="23" t="s">
        <v>753</v>
      </c>
      <c r="B756" s="26">
        <v>3.3</v>
      </c>
      <c r="C756" s="26">
        <v>45595123.579999998</v>
      </c>
      <c r="D756" s="22"/>
      <c r="E756" s="22"/>
    </row>
    <row r="757" spans="1:5" x14ac:dyDescent="0.2">
      <c r="A757" s="23" t="s">
        <v>754</v>
      </c>
      <c r="B757" s="26">
        <v>3.24</v>
      </c>
      <c r="C757" s="26">
        <v>44323077.490000002</v>
      </c>
      <c r="D757" s="22"/>
      <c r="E757" s="22"/>
    </row>
    <row r="758" spans="1:5" x14ac:dyDescent="0.2">
      <c r="A758" s="23" t="s">
        <v>755</v>
      </c>
      <c r="B758" s="26">
        <v>3.28</v>
      </c>
      <c r="C758" s="26">
        <v>44479975.009999998</v>
      </c>
      <c r="D758" s="22"/>
      <c r="E758" s="22"/>
    </row>
    <row r="759" spans="1:5" x14ac:dyDescent="0.2">
      <c r="A759" s="23" t="s">
        <v>756</v>
      </c>
      <c r="B759" s="26">
        <v>3.3</v>
      </c>
      <c r="C759" s="26">
        <v>44192144.93</v>
      </c>
      <c r="D759" s="22"/>
      <c r="E759" s="22"/>
    </row>
    <row r="760" spans="1:5" x14ac:dyDescent="0.2">
      <c r="A760" s="23" t="s">
        <v>757</v>
      </c>
      <c r="B760" s="26">
        <v>3.24</v>
      </c>
      <c r="C760" s="26">
        <v>43432081.719999999</v>
      </c>
      <c r="D760" s="22"/>
      <c r="E760" s="22"/>
    </row>
    <row r="761" spans="1:5" x14ac:dyDescent="0.2">
      <c r="A761" s="23" t="s">
        <v>758</v>
      </c>
      <c r="B761" s="26">
        <v>3.12</v>
      </c>
      <c r="C761" s="26">
        <v>41803037.270000003</v>
      </c>
      <c r="D761" s="22"/>
      <c r="E761" s="22"/>
    </row>
    <row r="762" spans="1:5" x14ac:dyDescent="0.2">
      <c r="A762" s="23" t="s">
        <v>759</v>
      </c>
      <c r="B762" s="26">
        <v>3.05</v>
      </c>
      <c r="C762" s="26">
        <v>41384980.939999998</v>
      </c>
      <c r="D762" s="22"/>
      <c r="E762" s="22"/>
    </row>
    <row r="763" spans="1:5" x14ac:dyDescent="0.2">
      <c r="A763" s="23" t="s">
        <v>760</v>
      </c>
      <c r="B763" s="26">
        <v>3.22</v>
      </c>
      <c r="C763" s="26">
        <v>43636292.369999997</v>
      </c>
      <c r="D763" s="22"/>
      <c r="E763" s="22"/>
    </row>
    <row r="764" spans="1:5" x14ac:dyDescent="0.2">
      <c r="A764" s="23" t="s">
        <v>761</v>
      </c>
      <c r="B764" s="26">
        <v>3.27</v>
      </c>
      <c r="C764" s="26">
        <v>44301050.909999996</v>
      </c>
      <c r="D764" s="22"/>
      <c r="E764" s="22"/>
    </row>
    <row r="765" spans="1:5" x14ac:dyDescent="0.2">
      <c r="A765" s="23" t="s">
        <v>762</v>
      </c>
      <c r="B765" s="26">
        <v>3.3</v>
      </c>
      <c r="C765" s="26">
        <v>44609090.060000002</v>
      </c>
      <c r="D765" s="22"/>
      <c r="E765" s="22"/>
    </row>
    <row r="766" spans="1:5" x14ac:dyDescent="0.2">
      <c r="A766" s="23" t="s">
        <v>763</v>
      </c>
      <c r="B766" s="26">
        <v>3.37</v>
      </c>
      <c r="C766" s="26">
        <v>45481523.119999997</v>
      </c>
      <c r="D766" s="22"/>
      <c r="E766" s="22"/>
    </row>
    <row r="767" spans="1:5" x14ac:dyDescent="0.2">
      <c r="A767" s="23" t="s">
        <v>764</v>
      </c>
      <c r="B767" s="26">
        <v>3.37</v>
      </c>
      <c r="C767" s="26">
        <v>44369013.07</v>
      </c>
      <c r="D767" s="22"/>
      <c r="E767" s="22"/>
    </row>
    <row r="768" spans="1:5" x14ac:dyDescent="0.2">
      <c r="A768" s="23" t="s">
        <v>765</v>
      </c>
      <c r="B768" s="26">
        <v>3.38</v>
      </c>
      <c r="C768" s="26">
        <v>44528615.799999997</v>
      </c>
      <c r="D768" s="22"/>
      <c r="E768" s="22"/>
    </row>
    <row r="769" spans="1:5" x14ac:dyDescent="0.2">
      <c r="A769" s="23" t="s">
        <v>766</v>
      </c>
      <c r="B769" s="26">
        <v>3.32</v>
      </c>
      <c r="C769" s="26">
        <v>43659033.18</v>
      </c>
      <c r="D769" s="22"/>
      <c r="E769" s="22"/>
    </row>
    <row r="770" spans="1:5" x14ac:dyDescent="0.2">
      <c r="A770" s="23" t="s">
        <v>767</v>
      </c>
      <c r="B770" s="26">
        <v>3.28</v>
      </c>
      <c r="C770" s="26">
        <v>43170249.729999997</v>
      </c>
      <c r="D770" s="22"/>
      <c r="E770" s="22"/>
    </row>
    <row r="771" spans="1:5" x14ac:dyDescent="0.2">
      <c r="A771" s="23" t="s">
        <v>768</v>
      </c>
      <c r="B771" s="26">
        <v>3.63</v>
      </c>
      <c r="C771" s="26">
        <v>47810950.700000003</v>
      </c>
      <c r="D771" s="22"/>
      <c r="E771" s="22"/>
    </row>
    <row r="772" spans="1:5" x14ac:dyDescent="0.2">
      <c r="A772" s="23" t="s">
        <v>769</v>
      </c>
      <c r="B772" s="26">
        <v>3.67</v>
      </c>
      <c r="C772" s="26">
        <v>48269254.159999996</v>
      </c>
      <c r="D772" s="22"/>
      <c r="E772" s="22"/>
    </row>
    <row r="773" spans="1:5" x14ac:dyDescent="0.2">
      <c r="A773" s="23" t="s">
        <v>770</v>
      </c>
      <c r="B773" s="26">
        <v>3.74</v>
      </c>
      <c r="C773" s="26">
        <v>50094350.240000002</v>
      </c>
      <c r="D773" s="22"/>
      <c r="E773" s="22"/>
    </row>
    <row r="774" spans="1:5" x14ac:dyDescent="0.2">
      <c r="A774" s="23" t="s">
        <v>771</v>
      </c>
      <c r="B774" s="26">
        <v>3.74</v>
      </c>
      <c r="C774" s="26">
        <v>50159401.740000002</v>
      </c>
      <c r="D774" s="22"/>
      <c r="E774" s="22"/>
    </row>
    <row r="775" spans="1:5" x14ac:dyDescent="0.2">
      <c r="A775" s="23" t="s">
        <v>772</v>
      </c>
      <c r="B775" s="26">
        <v>3.74</v>
      </c>
      <c r="C775" s="26">
        <v>50286247.729999997</v>
      </c>
      <c r="D775" s="22"/>
      <c r="E775" s="22"/>
    </row>
    <row r="776" spans="1:5" x14ac:dyDescent="0.2">
      <c r="A776" s="23" t="s">
        <v>773</v>
      </c>
      <c r="B776" s="26">
        <v>3.72</v>
      </c>
      <c r="C776" s="26">
        <v>50041902.700000003</v>
      </c>
      <c r="D776" s="22"/>
      <c r="E776" s="22"/>
    </row>
    <row r="777" spans="1:5" x14ac:dyDescent="0.2">
      <c r="A777" s="23" t="s">
        <v>774</v>
      </c>
      <c r="B777" s="26">
        <v>3.73</v>
      </c>
      <c r="C777" s="26">
        <v>50073666.119999997</v>
      </c>
      <c r="D777" s="22"/>
      <c r="E777" s="22"/>
    </row>
    <row r="778" spans="1:5" x14ac:dyDescent="0.2">
      <c r="A778" s="23" t="s">
        <v>775</v>
      </c>
      <c r="B778" s="26">
        <v>3.76</v>
      </c>
      <c r="C778" s="26">
        <v>50495516.200000003</v>
      </c>
      <c r="D778" s="22"/>
      <c r="E778" s="22"/>
    </row>
    <row r="779" spans="1:5" x14ac:dyDescent="0.2">
      <c r="A779" s="23" t="s">
        <v>776</v>
      </c>
      <c r="B779" s="26">
        <v>3.79</v>
      </c>
      <c r="C779" s="26">
        <v>50937867.710000001</v>
      </c>
      <c r="D779" s="22"/>
      <c r="E779" s="22"/>
    </row>
    <row r="780" spans="1:5" x14ac:dyDescent="0.2">
      <c r="A780" s="23" t="s">
        <v>777</v>
      </c>
      <c r="B780" s="26">
        <v>3.79</v>
      </c>
      <c r="C780" s="26">
        <v>50896951.659999996</v>
      </c>
      <c r="D780" s="22"/>
      <c r="E780" s="22"/>
    </row>
    <row r="781" spans="1:5" x14ac:dyDescent="0.2">
      <c r="A781" s="23" t="s">
        <v>778</v>
      </c>
      <c r="B781" s="26">
        <v>3.77</v>
      </c>
      <c r="C781" s="26">
        <v>50651048.490000002</v>
      </c>
      <c r="D781" s="22"/>
      <c r="E781" s="22"/>
    </row>
    <row r="782" spans="1:5" x14ac:dyDescent="0.2">
      <c r="A782" s="23" t="s">
        <v>779</v>
      </c>
      <c r="B782" s="26">
        <v>3.77</v>
      </c>
      <c r="C782" s="26">
        <v>50677916.439999998</v>
      </c>
      <c r="D782" s="22"/>
      <c r="E782" s="22"/>
    </row>
    <row r="783" spans="1:5" x14ac:dyDescent="0.2">
      <c r="A783" s="23" t="s">
        <v>780</v>
      </c>
      <c r="B783" s="26">
        <v>3.79</v>
      </c>
      <c r="C783" s="26">
        <v>50970333.890000001</v>
      </c>
      <c r="D783" s="22"/>
      <c r="E783" s="22"/>
    </row>
    <row r="784" spans="1:5" x14ac:dyDescent="0.2">
      <c r="A784" s="23" t="s">
        <v>781</v>
      </c>
      <c r="B784" s="26">
        <v>3.79</v>
      </c>
      <c r="C784" s="26">
        <v>50879245.460000001</v>
      </c>
      <c r="D784" s="22"/>
      <c r="E784" s="22"/>
    </row>
    <row r="785" spans="1:5" x14ac:dyDescent="0.2">
      <c r="A785" s="23" t="s">
        <v>782</v>
      </c>
      <c r="B785" s="26">
        <v>3.79</v>
      </c>
      <c r="C785" s="26">
        <v>50815993.289999999</v>
      </c>
      <c r="D785" s="22"/>
      <c r="E785" s="22"/>
    </row>
    <row r="786" spans="1:5" x14ac:dyDescent="0.2">
      <c r="A786" s="23" t="s">
        <v>783</v>
      </c>
      <c r="B786" s="26">
        <v>3.78</v>
      </c>
      <c r="C786" s="26">
        <v>50733019.619999997</v>
      </c>
      <c r="D786" s="22"/>
      <c r="E786" s="22"/>
    </row>
    <row r="787" spans="1:5" x14ac:dyDescent="0.2">
      <c r="A787" s="23" t="s">
        <v>784</v>
      </c>
      <c r="B787" s="26">
        <v>3.76</v>
      </c>
      <c r="C787" s="26">
        <v>50484104.390000001</v>
      </c>
      <c r="D787" s="22"/>
      <c r="E787" s="22"/>
    </row>
    <row r="788" spans="1:5" x14ac:dyDescent="0.2">
      <c r="A788" s="23" t="s">
        <v>785</v>
      </c>
      <c r="B788" s="26">
        <v>3.74</v>
      </c>
      <c r="C788" s="26">
        <v>50253197.869999997</v>
      </c>
      <c r="D788" s="22"/>
      <c r="E788" s="22"/>
    </row>
    <row r="789" spans="1:5" x14ac:dyDescent="0.2">
      <c r="A789" s="23" t="s">
        <v>786</v>
      </c>
      <c r="B789" s="26">
        <v>3.68</v>
      </c>
      <c r="C789" s="26">
        <v>49350977.549999997</v>
      </c>
      <c r="D789" s="22"/>
      <c r="E789" s="22"/>
    </row>
    <row r="790" spans="1:5" x14ac:dyDescent="0.2">
      <c r="A790" s="23" t="s">
        <v>787</v>
      </c>
      <c r="B790" s="26">
        <v>3.73</v>
      </c>
      <c r="C790" s="26">
        <v>50497424.030000001</v>
      </c>
      <c r="D790" s="22"/>
      <c r="E790" s="22"/>
    </row>
    <row r="791" spans="1:5" x14ac:dyDescent="0.2">
      <c r="A791" s="23" t="s">
        <v>788</v>
      </c>
      <c r="B791" s="26">
        <v>3.75</v>
      </c>
      <c r="C791" s="26">
        <v>50760652.950000003</v>
      </c>
      <c r="D791" s="22"/>
      <c r="E791" s="22"/>
    </row>
    <row r="792" spans="1:5" x14ac:dyDescent="0.2">
      <c r="A792" s="23" t="s">
        <v>789</v>
      </c>
      <c r="B792" s="26">
        <v>3.78</v>
      </c>
      <c r="C792" s="26">
        <v>51090113.960000001</v>
      </c>
      <c r="D792" s="22"/>
      <c r="E792" s="22"/>
    </row>
    <row r="793" spans="1:5" x14ac:dyDescent="0.2">
      <c r="A793" s="23" t="s">
        <v>790</v>
      </c>
      <c r="B793" s="26">
        <v>3.86</v>
      </c>
      <c r="C793" s="26">
        <v>52191989.159999996</v>
      </c>
      <c r="D793" s="22"/>
      <c r="E793" s="22"/>
    </row>
    <row r="794" spans="1:5" x14ac:dyDescent="0.2">
      <c r="A794" s="23" t="s">
        <v>791</v>
      </c>
      <c r="B794" s="26">
        <v>3.85</v>
      </c>
      <c r="C794" s="26">
        <v>50451006.649999999</v>
      </c>
      <c r="D794" s="22"/>
      <c r="E794" s="22"/>
    </row>
    <row r="795" spans="1:5" x14ac:dyDescent="0.2">
      <c r="A795" s="23" t="s">
        <v>792</v>
      </c>
      <c r="B795" s="26">
        <v>3.87</v>
      </c>
      <c r="C795" s="26">
        <v>50648260.130000003</v>
      </c>
      <c r="D795" s="22"/>
      <c r="E795" s="22"/>
    </row>
    <row r="796" spans="1:5" x14ac:dyDescent="0.2">
      <c r="A796" s="23" t="s">
        <v>793</v>
      </c>
      <c r="B796" s="26">
        <v>3.92</v>
      </c>
      <c r="C796" s="26">
        <v>50848454.740000002</v>
      </c>
      <c r="D796" s="22"/>
      <c r="E796" s="22"/>
    </row>
    <row r="797" spans="1:5" x14ac:dyDescent="0.2">
      <c r="A797" s="23" t="s">
        <v>794</v>
      </c>
      <c r="B797" s="26">
        <v>3.96</v>
      </c>
      <c r="C797" s="26">
        <v>51432616.799999997</v>
      </c>
      <c r="D797" s="22"/>
      <c r="E797" s="22"/>
    </row>
    <row r="798" spans="1:5" x14ac:dyDescent="0.2">
      <c r="A798" s="23" t="s">
        <v>795</v>
      </c>
      <c r="B798" s="26">
        <v>3.92</v>
      </c>
      <c r="C798" s="26">
        <v>50800748.219999999</v>
      </c>
      <c r="D798" s="22"/>
      <c r="E798" s="22"/>
    </row>
    <row r="799" spans="1:5" x14ac:dyDescent="0.2">
      <c r="A799" s="23" t="s">
        <v>796</v>
      </c>
      <c r="B799" s="26">
        <v>3.9</v>
      </c>
      <c r="C799" s="26">
        <v>50666549.18</v>
      </c>
      <c r="D799" s="22"/>
      <c r="E799" s="22"/>
    </row>
    <row r="800" spans="1:5" x14ac:dyDescent="0.2">
      <c r="A800" s="23" t="s">
        <v>797</v>
      </c>
      <c r="B800" s="26">
        <v>3.91</v>
      </c>
      <c r="C800" s="26">
        <v>50602170.619999997</v>
      </c>
      <c r="D800" s="22"/>
      <c r="E800" s="22"/>
    </row>
    <row r="801" spans="1:5" x14ac:dyDescent="0.2">
      <c r="A801" s="23" t="s">
        <v>798</v>
      </c>
      <c r="B801" s="26">
        <v>3.9</v>
      </c>
      <c r="C801" s="26">
        <v>50223775.75</v>
      </c>
      <c r="D801" s="22"/>
      <c r="E801" s="22"/>
    </row>
    <row r="802" spans="1:5" x14ac:dyDescent="0.2">
      <c r="A802" s="23" t="s">
        <v>799</v>
      </c>
      <c r="B802" s="26">
        <v>3.89</v>
      </c>
      <c r="C802" s="26">
        <v>49996288.240000002</v>
      </c>
      <c r="D802" s="22"/>
      <c r="E802" s="22"/>
    </row>
    <row r="803" spans="1:5" x14ac:dyDescent="0.2">
      <c r="A803" s="23" t="s">
        <v>800</v>
      </c>
      <c r="B803" s="26">
        <v>3.89</v>
      </c>
      <c r="C803" s="26">
        <v>49882844.380000003</v>
      </c>
      <c r="D803" s="22"/>
      <c r="E803" s="22"/>
    </row>
    <row r="804" spans="1:5" x14ac:dyDescent="0.2">
      <c r="A804" s="23" t="s">
        <v>801</v>
      </c>
      <c r="B804" s="26">
        <v>3.85</v>
      </c>
      <c r="C804" s="26">
        <v>49330552.75</v>
      </c>
      <c r="D804" s="22"/>
      <c r="E804" s="22"/>
    </row>
    <row r="805" spans="1:5" x14ac:dyDescent="0.2">
      <c r="A805" s="23" t="s">
        <v>802</v>
      </c>
      <c r="B805" s="26">
        <v>3.85</v>
      </c>
      <c r="C805" s="26">
        <v>49439874.43</v>
      </c>
      <c r="D805" s="22"/>
      <c r="E805" s="22"/>
    </row>
    <row r="806" spans="1:5" x14ac:dyDescent="0.2">
      <c r="A806" s="23" t="s">
        <v>803</v>
      </c>
      <c r="B806" s="26">
        <v>3.84</v>
      </c>
      <c r="C806" s="26">
        <v>48266400.140000001</v>
      </c>
      <c r="D806" s="22"/>
      <c r="E806" s="22"/>
    </row>
    <row r="807" spans="1:5" x14ac:dyDescent="0.2">
      <c r="A807" s="23" t="s">
        <v>804</v>
      </c>
      <c r="B807" s="26">
        <v>3.84</v>
      </c>
      <c r="C807" s="26">
        <v>48118038.600000001</v>
      </c>
      <c r="D807" s="22"/>
      <c r="E807" s="22"/>
    </row>
    <row r="808" spans="1:5" x14ac:dyDescent="0.2">
      <c r="A808" s="23" t="s">
        <v>805</v>
      </c>
      <c r="B808" s="26">
        <v>3.8</v>
      </c>
      <c r="C808" s="26">
        <v>47647021.649999999</v>
      </c>
      <c r="D808" s="22"/>
      <c r="E808" s="22"/>
    </row>
    <row r="809" spans="1:5" x14ac:dyDescent="0.2">
      <c r="A809" s="23" t="s">
        <v>806</v>
      </c>
      <c r="B809" s="26">
        <v>3.81</v>
      </c>
      <c r="C809" s="26">
        <v>47652743.859999999</v>
      </c>
      <c r="D809" s="22"/>
      <c r="E809" s="22"/>
    </row>
    <row r="810" spans="1:5" x14ac:dyDescent="0.2">
      <c r="A810" s="23" t="s">
        <v>807</v>
      </c>
      <c r="B810" s="26">
        <v>3.78</v>
      </c>
      <c r="C810" s="26">
        <v>47312441.909999996</v>
      </c>
      <c r="D810" s="22"/>
      <c r="E810" s="22"/>
    </row>
    <row r="811" spans="1:5" x14ac:dyDescent="0.2">
      <c r="A811" s="23" t="s">
        <v>808</v>
      </c>
      <c r="B811" s="26">
        <v>3.78</v>
      </c>
      <c r="C811" s="26">
        <v>47299487.670000002</v>
      </c>
      <c r="D811" s="22"/>
      <c r="E811" s="22"/>
    </row>
    <row r="812" spans="1:5" x14ac:dyDescent="0.2">
      <c r="A812" s="23" t="s">
        <v>809</v>
      </c>
      <c r="B812" s="26">
        <v>3.81</v>
      </c>
      <c r="C812" s="26">
        <v>46945579.18</v>
      </c>
      <c r="D812" s="22"/>
      <c r="E812" s="22"/>
    </row>
    <row r="813" spans="1:5" x14ac:dyDescent="0.2">
      <c r="A813" s="23" t="s">
        <v>810</v>
      </c>
      <c r="B813" s="26">
        <v>3.84</v>
      </c>
      <c r="C813" s="26">
        <v>47193114.299999997</v>
      </c>
      <c r="D813" s="22"/>
      <c r="E813" s="22"/>
    </row>
    <row r="814" spans="1:5" x14ac:dyDescent="0.2">
      <c r="A814" s="23" t="s">
        <v>811</v>
      </c>
      <c r="B814" s="26">
        <v>3.82</v>
      </c>
      <c r="C814" s="26">
        <v>46851300.880000003</v>
      </c>
      <c r="D814" s="22"/>
      <c r="E814" s="22"/>
    </row>
    <row r="815" spans="1:5" x14ac:dyDescent="0.2">
      <c r="A815" s="23" t="s">
        <v>812</v>
      </c>
      <c r="B815" s="26">
        <v>3.76</v>
      </c>
      <c r="C815" s="26">
        <v>45630794.719999999</v>
      </c>
      <c r="D815" s="22"/>
      <c r="E815" s="22"/>
    </row>
    <row r="816" spans="1:5" x14ac:dyDescent="0.2">
      <c r="A816" s="23" t="s">
        <v>813</v>
      </c>
      <c r="B816" s="26">
        <v>3.74</v>
      </c>
      <c r="C816" s="26">
        <v>45470521.390000001</v>
      </c>
      <c r="D816" s="22"/>
      <c r="E816" s="22"/>
    </row>
    <row r="817" spans="1:5" x14ac:dyDescent="0.2">
      <c r="A817" s="23" t="s">
        <v>814</v>
      </c>
      <c r="B817" s="26">
        <v>3.75</v>
      </c>
      <c r="C817" s="26">
        <v>45575320.880000003</v>
      </c>
      <c r="D817" s="22"/>
      <c r="E817" s="22"/>
    </row>
    <row r="818" spans="1:5" x14ac:dyDescent="0.2">
      <c r="A818" s="23" t="s">
        <v>815</v>
      </c>
      <c r="B818" s="26">
        <v>3.79</v>
      </c>
      <c r="C818" s="26">
        <v>46030427.43</v>
      </c>
      <c r="D818" s="22"/>
      <c r="E818" s="22"/>
    </row>
    <row r="819" spans="1:5" x14ac:dyDescent="0.2">
      <c r="A819" s="23" t="s">
        <v>816</v>
      </c>
      <c r="B819" s="26">
        <v>3.77</v>
      </c>
      <c r="C819" s="26">
        <v>45526571.109999999</v>
      </c>
      <c r="D819" s="22"/>
      <c r="E819" s="22"/>
    </row>
    <row r="820" spans="1:5" x14ac:dyDescent="0.2">
      <c r="A820" s="23" t="s">
        <v>817</v>
      </c>
      <c r="B820" s="26">
        <v>3.75</v>
      </c>
      <c r="C820" s="26">
        <v>44874675.090000004</v>
      </c>
      <c r="D820" s="22"/>
      <c r="E820" s="22"/>
    </row>
    <row r="821" spans="1:5" x14ac:dyDescent="0.2">
      <c r="A821" s="23" t="s">
        <v>818</v>
      </c>
      <c r="B821" s="26">
        <v>3.76</v>
      </c>
      <c r="C821" s="26">
        <v>44594786.979999997</v>
      </c>
      <c r="D821" s="22"/>
      <c r="E821" s="22"/>
    </row>
    <row r="822" spans="1:5" x14ac:dyDescent="0.2">
      <c r="A822" s="23" t="s">
        <v>819</v>
      </c>
      <c r="B822" s="26">
        <v>3.81</v>
      </c>
      <c r="C822" s="26">
        <v>45051082.799999997</v>
      </c>
      <c r="D822" s="22"/>
      <c r="E822" s="22"/>
    </row>
    <row r="823" spans="1:5" x14ac:dyDescent="0.2">
      <c r="A823" s="23" t="s">
        <v>820</v>
      </c>
      <c r="B823" s="26">
        <v>3.82</v>
      </c>
      <c r="C823" s="26">
        <v>45162607.100000001</v>
      </c>
      <c r="D823" s="22"/>
      <c r="E823" s="22"/>
    </row>
    <row r="824" spans="1:5" x14ac:dyDescent="0.2">
      <c r="A824" s="23" t="s">
        <v>821</v>
      </c>
      <c r="B824" s="26">
        <v>3.86</v>
      </c>
      <c r="C824" s="26">
        <v>45415637.049999997</v>
      </c>
      <c r="D824" s="22"/>
      <c r="E824" s="22"/>
    </row>
    <row r="825" spans="1:5" x14ac:dyDescent="0.2">
      <c r="A825" s="23" t="s">
        <v>822</v>
      </c>
      <c r="B825" s="26">
        <v>3.83</v>
      </c>
      <c r="C825" s="26">
        <v>44911697.649999999</v>
      </c>
      <c r="D825" s="22"/>
      <c r="E825" s="22"/>
    </row>
    <row r="826" spans="1:5" x14ac:dyDescent="0.2">
      <c r="A826" s="23" t="s">
        <v>823</v>
      </c>
      <c r="B826" s="26">
        <v>3.75</v>
      </c>
      <c r="C826" s="26">
        <v>43854154.829999998</v>
      </c>
      <c r="D826" s="22"/>
      <c r="E826" s="22"/>
    </row>
    <row r="827" spans="1:5" x14ac:dyDescent="0.2">
      <c r="A827" s="23" t="s">
        <v>824</v>
      </c>
      <c r="B827" s="26">
        <v>3.66</v>
      </c>
      <c r="C827" s="26">
        <v>42745018.399999999</v>
      </c>
      <c r="D827" s="22"/>
      <c r="E827" s="22"/>
    </row>
    <row r="828" spans="1:5" x14ac:dyDescent="0.2">
      <c r="A828" s="23" t="s">
        <v>825</v>
      </c>
      <c r="B828" s="26">
        <v>3.64</v>
      </c>
      <c r="C828" s="26">
        <v>42580009.049999997</v>
      </c>
      <c r="D828" s="22"/>
      <c r="E828" s="22"/>
    </row>
    <row r="829" spans="1:5" x14ac:dyDescent="0.2">
      <c r="A829" s="23" t="s">
        <v>826</v>
      </c>
      <c r="B829" s="26">
        <v>3.67</v>
      </c>
      <c r="C829" s="26">
        <v>42914104.950000003</v>
      </c>
      <c r="D829" s="22"/>
      <c r="E829" s="22"/>
    </row>
    <row r="830" spans="1:5" x14ac:dyDescent="0.2">
      <c r="A830" s="23" t="s">
        <v>827</v>
      </c>
      <c r="B830" s="26">
        <v>3.65</v>
      </c>
      <c r="C830" s="26">
        <v>42561467.219999999</v>
      </c>
      <c r="D830" s="22"/>
      <c r="E830" s="22"/>
    </row>
    <row r="831" spans="1:5" x14ac:dyDescent="0.2">
      <c r="A831" s="23" t="s">
        <v>828</v>
      </c>
      <c r="B831" s="26">
        <v>3.65</v>
      </c>
      <c r="C831" s="26">
        <v>42590391.100000001</v>
      </c>
      <c r="D831" s="22"/>
      <c r="E831" s="22"/>
    </row>
    <row r="832" spans="1:5" x14ac:dyDescent="0.2">
      <c r="A832" s="23" t="s">
        <v>829</v>
      </c>
      <c r="B832" s="26">
        <v>3.66</v>
      </c>
      <c r="C832" s="26">
        <v>42646516.689999998</v>
      </c>
      <c r="D832" s="22"/>
      <c r="E832" s="22"/>
    </row>
    <row r="833" spans="1:5" x14ac:dyDescent="0.2">
      <c r="A833" s="23" t="s">
        <v>830</v>
      </c>
      <c r="B833" s="26">
        <v>3.66</v>
      </c>
      <c r="C833" s="26">
        <v>42778535.979999997</v>
      </c>
      <c r="D833" s="22"/>
      <c r="E833" s="22"/>
    </row>
    <row r="834" spans="1:5" x14ac:dyDescent="0.2">
      <c r="A834" s="23" t="s">
        <v>831</v>
      </c>
      <c r="B834" s="26">
        <v>3.69</v>
      </c>
      <c r="C834" s="26">
        <v>42763105.020000003</v>
      </c>
      <c r="D834" s="22"/>
      <c r="E834" s="22"/>
    </row>
    <row r="835" spans="1:5" x14ac:dyDescent="0.2">
      <c r="A835" s="23" t="s">
        <v>832</v>
      </c>
      <c r="B835" s="26">
        <v>3.71</v>
      </c>
      <c r="C835" s="26">
        <v>42866883.259999998</v>
      </c>
      <c r="D835" s="22"/>
      <c r="E835" s="22"/>
    </row>
    <row r="836" spans="1:5" x14ac:dyDescent="0.2">
      <c r="A836" s="23" t="s">
        <v>833</v>
      </c>
      <c r="B836" s="26">
        <v>3.69</v>
      </c>
      <c r="C836" s="26">
        <v>42415996.049999997</v>
      </c>
      <c r="D836" s="22"/>
      <c r="E836" s="22"/>
    </row>
    <row r="837" spans="1:5" x14ac:dyDescent="0.2">
      <c r="A837" s="23" t="s">
        <v>834</v>
      </c>
      <c r="B837" s="26">
        <v>3.71</v>
      </c>
      <c r="C837" s="26">
        <v>42717555.810000002</v>
      </c>
      <c r="D837" s="22"/>
      <c r="E837" s="22"/>
    </row>
    <row r="838" spans="1:5" x14ac:dyDescent="0.2">
      <c r="A838" s="23" t="s">
        <v>835</v>
      </c>
      <c r="B838" s="26">
        <v>3.76</v>
      </c>
      <c r="C838" s="26">
        <v>43146480.420000002</v>
      </c>
      <c r="D838" s="22"/>
      <c r="E838" s="22"/>
    </row>
    <row r="839" spans="1:5" x14ac:dyDescent="0.2">
      <c r="A839" s="23" t="s">
        <v>836</v>
      </c>
      <c r="B839" s="26">
        <v>3.77</v>
      </c>
      <c r="C839" s="26">
        <v>43273959.329999998</v>
      </c>
      <c r="D839" s="22"/>
      <c r="E839" s="22"/>
    </row>
    <row r="840" spans="1:5" x14ac:dyDescent="0.2">
      <c r="A840" s="23" t="s">
        <v>837</v>
      </c>
      <c r="B840" s="26">
        <v>3.77</v>
      </c>
      <c r="C840" s="26">
        <v>42892178.280000001</v>
      </c>
      <c r="D840" s="22"/>
      <c r="E840" s="22"/>
    </row>
    <row r="841" spans="1:5" x14ac:dyDescent="0.2">
      <c r="A841" s="23" t="s">
        <v>838</v>
      </c>
      <c r="B841" s="26">
        <v>3.76</v>
      </c>
      <c r="C841" s="26">
        <v>42738166.420000002</v>
      </c>
      <c r="D841" s="22"/>
      <c r="E841" s="22"/>
    </row>
    <row r="842" spans="1:5" x14ac:dyDescent="0.2">
      <c r="A842" s="23" t="s">
        <v>839</v>
      </c>
      <c r="B842" s="26">
        <v>3.79</v>
      </c>
      <c r="C842" s="26">
        <v>42594451.590000004</v>
      </c>
      <c r="D842" s="22"/>
      <c r="E842" s="22"/>
    </row>
    <row r="843" spans="1:5" x14ac:dyDescent="0.2">
      <c r="A843" s="23" t="s">
        <v>840</v>
      </c>
      <c r="B843" s="26">
        <v>3.85</v>
      </c>
      <c r="C843" s="26">
        <v>43206627.43</v>
      </c>
      <c r="D843" s="22"/>
      <c r="E843" s="22"/>
    </row>
    <row r="844" spans="1:5" x14ac:dyDescent="0.2">
      <c r="A844" s="23" t="s">
        <v>841</v>
      </c>
      <c r="B844" s="26">
        <v>3.88</v>
      </c>
      <c r="C844" s="26">
        <v>43756744.130000003</v>
      </c>
      <c r="D844" s="22"/>
      <c r="E844" s="22"/>
    </row>
    <row r="845" spans="1:5" x14ac:dyDescent="0.2">
      <c r="A845" s="23" t="s">
        <v>842</v>
      </c>
      <c r="B845" s="26">
        <v>3.9</v>
      </c>
      <c r="C845" s="26">
        <v>43901389.240000002</v>
      </c>
      <c r="D845" s="22"/>
      <c r="E845" s="22"/>
    </row>
    <row r="846" spans="1:5" x14ac:dyDescent="0.2">
      <c r="A846" s="23" t="s">
        <v>843</v>
      </c>
      <c r="B846" s="26">
        <v>3.93</v>
      </c>
      <c r="C846" s="26">
        <v>44253128.939999998</v>
      </c>
      <c r="D846" s="22"/>
      <c r="E846" s="22"/>
    </row>
    <row r="847" spans="1:5" x14ac:dyDescent="0.2">
      <c r="A847" s="23" t="s">
        <v>844</v>
      </c>
      <c r="B847" s="26">
        <v>3.95</v>
      </c>
      <c r="C847" s="26">
        <v>44469923.670000002</v>
      </c>
      <c r="D847" s="22"/>
      <c r="E847" s="22"/>
    </row>
    <row r="848" spans="1:5" x14ac:dyDescent="0.2">
      <c r="A848" s="23" t="s">
        <v>845</v>
      </c>
      <c r="B848" s="26">
        <v>3.98</v>
      </c>
      <c r="C848" s="26">
        <v>44702471.57</v>
      </c>
      <c r="D848" s="22"/>
      <c r="E848" s="22"/>
    </row>
    <row r="849" spans="1:5" x14ac:dyDescent="0.2">
      <c r="A849" s="23" t="s">
        <v>846</v>
      </c>
      <c r="B849" s="26">
        <v>4</v>
      </c>
      <c r="C849" s="26">
        <v>44927630.880000003</v>
      </c>
      <c r="D849" s="22"/>
      <c r="E849" s="22"/>
    </row>
    <row r="850" spans="1:5" x14ac:dyDescent="0.2">
      <c r="A850" s="23" t="s">
        <v>847</v>
      </c>
      <c r="B850" s="26">
        <v>4.0199999999999996</v>
      </c>
      <c r="C850" s="26">
        <v>45126626.600000001</v>
      </c>
      <c r="D850" s="22"/>
      <c r="E850" s="22"/>
    </row>
    <row r="851" spans="1:5" x14ac:dyDescent="0.2">
      <c r="A851" s="23" t="s">
        <v>848</v>
      </c>
      <c r="B851" s="26">
        <v>4.0599999999999996</v>
      </c>
      <c r="C851" s="26">
        <v>45545899.990000002</v>
      </c>
      <c r="D851" s="22"/>
      <c r="E851" s="22"/>
    </row>
    <row r="852" spans="1:5" x14ac:dyDescent="0.2">
      <c r="A852" s="23" t="s">
        <v>849</v>
      </c>
      <c r="B852" s="26">
        <v>4.03</v>
      </c>
      <c r="C852" s="26">
        <v>45312257.880000003</v>
      </c>
      <c r="D852" s="22"/>
      <c r="E852" s="22"/>
    </row>
    <row r="853" spans="1:5" x14ac:dyDescent="0.2">
      <c r="A853" s="23" t="s">
        <v>850</v>
      </c>
      <c r="B853" s="26">
        <v>4.0599999999999996</v>
      </c>
      <c r="C853" s="26">
        <v>45683916.909999996</v>
      </c>
      <c r="D853" s="22"/>
      <c r="E853" s="22"/>
    </row>
    <row r="854" spans="1:5" x14ac:dyDescent="0.2">
      <c r="A854" s="23" t="s">
        <v>851</v>
      </c>
      <c r="B854" s="26">
        <v>4.08</v>
      </c>
      <c r="C854" s="26">
        <v>45965016.890000001</v>
      </c>
      <c r="D854" s="22"/>
      <c r="E854" s="22"/>
    </row>
    <row r="855" spans="1:5" x14ac:dyDescent="0.2">
      <c r="A855" s="23" t="s">
        <v>852</v>
      </c>
      <c r="B855" s="26">
        <v>4.1100000000000003</v>
      </c>
      <c r="C855" s="26">
        <v>45993189.579999998</v>
      </c>
      <c r="D855" s="22"/>
      <c r="E855" s="22"/>
    </row>
    <row r="856" spans="1:5" x14ac:dyDescent="0.2">
      <c r="A856" s="23" t="s">
        <v>853</v>
      </c>
      <c r="B856" s="26">
        <v>4.1399999999999997</v>
      </c>
      <c r="C856" s="26">
        <v>46197499.159999996</v>
      </c>
      <c r="D856" s="22"/>
      <c r="E856" s="22"/>
    </row>
    <row r="857" spans="1:5" x14ac:dyDescent="0.2">
      <c r="A857" s="23" t="s">
        <v>854</v>
      </c>
      <c r="B857" s="26">
        <v>4.1900000000000004</v>
      </c>
      <c r="C857" s="26">
        <v>46551200.210000001</v>
      </c>
      <c r="D857" s="22"/>
      <c r="E857" s="22"/>
    </row>
    <row r="858" spans="1:5" x14ac:dyDescent="0.2">
      <c r="A858" s="23" t="s">
        <v>855</v>
      </c>
      <c r="B858" s="26">
        <v>4.1900000000000004</v>
      </c>
      <c r="C858" s="26">
        <v>46524710.340000004</v>
      </c>
      <c r="D858" s="22"/>
      <c r="E858" s="22"/>
    </row>
    <row r="859" spans="1:5" x14ac:dyDescent="0.2">
      <c r="A859" s="23" t="s">
        <v>856</v>
      </c>
      <c r="B859" s="26">
        <v>4.1399999999999997</v>
      </c>
      <c r="C859" s="26">
        <v>45949116.810000002</v>
      </c>
      <c r="D859" s="22"/>
      <c r="E859" s="22"/>
    </row>
    <row r="860" spans="1:5" x14ac:dyDescent="0.2">
      <c r="A860" s="23" t="s">
        <v>857</v>
      </c>
      <c r="B860" s="26">
        <v>4.13</v>
      </c>
      <c r="C860" s="26">
        <v>45978540.460000001</v>
      </c>
      <c r="D860" s="22"/>
      <c r="E860" s="22"/>
    </row>
    <row r="861" spans="1:5" x14ac:dyDescent="0.2">
      <c r="A861" s="23" t="s">
        <v>858</v>
      </c>
      <c r="B861" s="26">
        <v>4.12</v>
      </c>
      <c r="C861" s="26">
        <v>45833796.950000003</v>
      </c>
      <c r="D861" s="22"/>
      <c r="E861" s="22"/>
    </row>
    <row r="862" spans="1:5" x14ac:dyDescent="0.2">
      <c r="A862" s="23" t="s">
        <v>859</v>
      </c>
      <c r="B862" s="26">
        <v>4.13</v>
      </c>
      <c r="C862" s="26">
        <v>45811963.920000002</v>
      </c>
      <c r="D862" s="22"/>
      <c r="E862" s="22"/>
    </row>
    <row r="863" spans="1:5" x14ac:dyDescent="0.2">
      <c r="A863" s="23" t="s">
        <v>860</v>
      </c>
      <c r="B863" s="26">
        <v>4.12</v>
      </c>
      <c r="C863" s="26">
        <v>45842918.840000004</v>
      </c>
      <c r="D863" s="22"/>
      <c r="E863" s="22"/>
    </row>
    <row r="864" spans="1:5" x14ac:dyDescent="0.2">
      <c r="A864" s="23" t="s">
        <v>861</v>
      </c>
      <c r="B864" s="26">
        <v>4.1100000000000003</v>
      </c>
      <c r="C864" s="26">
        <v>45648431.490000002</v>
      </c>
      <c r="D864" s="22"/>
      <c r="E864" s="22"/>
    </row>
    <row r="865" spans="1:5" x14ac:dyDescent="0.2">
      <c r="A865" s="23" t="s">
        <v>862</v>
      </c>
      <c r="B865" s="26">
        <v>4.0599999999999996</v>
      </c>
      <c r="C865" s="26">
        <v>45327225.700000003</v>
      </c>
      <c r="D865" s="22"/>
      <c r="E865" s="22"/>
    </row>
    <row r="866" spans="1:5" x14ac:dyDescent="0.2">
      <c r="A866" s="23" t="s">
        <v>863</v>
      </c>
      <c r="B866" s="26">
        <v>4.05</v>
      </c>
      <c r="C866" s="26">
        <v>45248377.25</v>
      </c>
      <c r="D866" s="22"/>
      <c r="E866" s="22"/>
    </row>
    <row r="867" spans="1:5" x14ac:dyDescent="0.2">
      <c r="A867" s="23" t="s">
        <v>864</v>
      </c>
      <c r="B867" s="26">
        <v>4.09</v>
      </c>
      <c r="C867" s="26">
        <v>45639994.82</v>
      </c>
      <c r="D867" s="22"/>
      <c r="E867" s="22"/>
    </row>
    <row r="868" spans="1:5" x14ac:dyDescent="0.2">
      <c r="A868" s="23" t="s">
        <v>865</v>
      </c>
      <c r="B868" s="26">
        <v>4.0999999999999996</v>
      </c>
      <c r="C868" s="26">
        <v>45861933.420000002</v>
      </c>
      <c r="D868" s="22"/>
      <c r="E868" s="22"/>
    </row>
    <row r="869" spans="1:5" x14ac:dyDescent="0.2">
      <c r="A869" s="23" t="s">
        <v>866</v>
      </c>
      <c r="B869" s="26">
        <v>4.1100000000000003</v>
      </c>
      <c r="C869" s="26">
        <v>45940454.090000004</v>
      </c>
      <c r="D869" s="22"/>
      <c r="E869" s="22"/>
    </row>
    <row r="870" spans="1:5" x14ac:dyDescent="0.2">
      <c r="A870" s="23" t="s">
        <v>867</v>
      </c>
      <c r="B870" s="26">
        <v>4.16</v>
      </c>
      <c r="C870" s="26">
        <v>46559017.619999997</v>
      </c>
      <c r="D870" s="22"/>
      <c r="E870" s="22"/>
    </row>
    <row r="871" spans="1:5" x14ac:dyDescent="0.2">
      <c r="A871" s="23" t="s">
        <v>868</v>
      </c>
      <c r="B871" s="26">
        <v>4.16</v>
      </c>
      <c r="C871" s="26">
        <v>46426296.210000001</v>
      </c>
      <c r="D871" s="22"/>
      <c r="E871" s="22"/>
    </row>
    <row r="872" spans="1:5" x14ac:dyDescent="0.2">
      <c r="A872" s="23" t="s">
        <v>869</v>
      </c>
      <c r="B872" s="26">
        <v>4.1500000000000004</v>
      </c>
      <c r="C872" s="26">
        <v>46307906.810000002</v>
      </c>
      <c r="D872" s="22"/>
      <c r="E872" s="22"/>
    </row>
    <row r="873" spans="1:5" x14ac:dyDescent="0.2">
      <c r="A873" s="23" t="s">
        <v>870</v>
      </c>
      <c r="B873" s="26">
        <v>4.17</v>
      </c>
      <c r="C873" s="26">
        <v>46617118.950000003</v>
      </c>
      <c r="D873" s="22"/>
      <c r="E873" s="22"/>
    </row>
    <row r="874" spans="1:5" x14ac:dyDescent="0.2">
      <c r="A874" s="23" t="s">
        <v>871</v>
      </c>
      <c r="B874" s="26">
        <v>4.25</v>
      </c>
      <c r="C874" s="26">
        <v>47567858.380000003</v>
      </c>
      <c r="D874" s="22"/>
      <c r="E874" s="22"/>
    </row>
    <row r="875" spans="1:5" x14ac:dyDescent="0.2">
      <c r="A875" s="23" t="s">
        <v>872</v>
      </c>
      <c r="B875" s="26">
        <v>4.28</v>
      </c>
      <c r="C875" s="26">
        <v>47848572.030000001</v>
      </c>
      <c r="D875" s="22"/>
      <c r="E875" s="22"/>
    </row>
    <row r="876" spans="1:5" x14ac:dyDescent="0.2">
      <c r="A876" s="23" t="s">
        <v>873</v>
      </c>
      <c r="B876" s="26">
        <v>4.28</v>
      </c>
      <c r="C876" s="26">
        <v>47921461.899999999</v>
      </c>
      <c r="D876" s="22"/>
      <c r="E876" s="22"/>
    </row>
    <row r="877" spans="1:5" x14ac:dyDescent="0.2">
      <c r="A877" s="23" t="s">
        <v>874</v>
      </c>
      <c r="B877" s="26">
        <v>4.33</v>
      </c>
      <c r="C877" s="26">
        <v>48530515.609999999</v>
      </c>
      <c r="D877" s="22"/>
      <c r="E877" s="22"/>
    </row>
    <row r="878" spans="1:5" x14ac:dyDescent="0.2">
      <c r="A878" s="23" t="s">
        <v>875</v>
      </c>
      <c r="B878" s="26">
        <v>4.3600000000000003</v>
      </c>
      <c r="C878" s="26">
        <v>48741494.560000002</v>
      </c>
      <c r="D878" s="22"/>
      <c r="E878" s="22"/>
    </row>
    <row r="879" spans="1:5" x14ac:dyDescent="0.2">
      <c r="A879" s="23" t="s">
        <v>876</v>
      </c>
      <c r="B879" s="26">
        <v>4.4000000000000004</v>
      </c>
      <c r="C879" s="26">
        <v>49237631.969999999</v>
      </c>
      <c r="D879" s="22"/>
      <c r="E879" s="22"/>
    </row>
    <row r="880" spans="1:5" x14ac:dyDescent="0.2">
      <c r="A880" s="23" t="s">
        <v>877</v>
      </c>
      <c r="B880" s="26">
        <v>4.45</v>
      </c>
      <c r="C880" s="26">
        <v>50004409.280000001</v>
      </c>
      <c r="D880" s="22"/>
      <c r="E880" s="22"/>
    </row>
    <row r="881" spans="1:5" x14ac:dyDescent="0.2">
      <c r="A881" s="23" t="s">
        <v>878</v>
      </c>
      <c r="B881" s="26">
        <v>4.47</v>
      </c>
      <c r="C881" s="26">
        <v>50109002.170000002</v>
      </c>
      <c r="D881" s="22"/>
      <c r="E881" s="22"/>
    </row>
    <row r="882" spans="1:5" x14ac:dyDescent="0.2">
      <c r="A882" s="23" t="s">
        <v>879</v>
      </c>
      <c r="B882" s="26">
        <v>4.51</v>
      </c>
      <c r="C882" s="26">
        <v>50571640.530000001</v>
      </c>
      <c r="D882" s="22"/>
      <c r="E882" s="22"/>
    </row>
    <row r="883" spans="1:5" x14ac:dyDescent="0.2">
      <c r="A883" s="23" t="s">
        <v>880</v>
      </c>
      <c r="B883" s="26">
        <v>4.54</v>
      </c>
      <c r="C883" s="26">
        <v>50575052.340000004</v>
      </c>
      <c r="D883" s="22"/>
      <c r="E883" s="22"/>
    </row>
    <row r="884" spans="1:5" x14ac:dyDescent="0.2">
      <c r="A884" s="23" t="s">
        <v>881</v>
      </c>
      <c r="B884" s="26">
        <v>4.55</v>
      </c>
      <c r="C884" s="26">
        <v>50702840.630000003</v>
      </c>
      <c r="D884" s="22"/>
      <c r="E884" s="22"/>
    </row>
    <row r="885" spans="1:5" x14ac:dyDescent="0.2">
      <c r="A885" s="23" t="s">
        <v>882</v>
      </c>
      <c r="B885" s="26">
        <v>4.62</v>
      </c>
      <c r="C885" s="26">
        <v>51566832.299999997</v>
      </c>
      <c r="D885" s="22"/>
      <c r="E885" s="22"/>
    </row>
    <row r="886" spans="1:5" x14ac:dyDescent="0.2">
      <c r="A886" s="23" t="s">
        <v>883</v>
      </c>
      <c r="B886" s="26">
        <v>4.68</v>
      </c>
      <c r="C886" s="26">
        <v>52041361.909999996</v>
      </c>
      <c r="D886" s="22"/>
      <c r="E886" s="22"/>
    </row>
    <row r="887" spans="1:5" x14ac:dyDescent="0.2">
      <c r="A887" s="23" t="s">
        <v>884</v>
      </c>
      <c r="B887" s="26">
        <v>4.63</v>
      </c>
      <c r="C887" s="26">
        <v>49789197.859999999</v>
      </c>
      <c r="D887" s="22"/>
      <c r="E887" s="22"/>
    </row>
    <row r="888" spans="1:5" x14ac:dyDescent="0.2">
      <c r="A888" s="23" t="s">
        <v>885</v>
      </c>
      <c r="B888" s="26">
        <v>4.63</v>
      </c>
      <c r="C888" s="26">
        <v>51543122.469999999</v>
      </c>
      <c r="D888" s="22"/>
      <c r="E888" s="22"/>
    </row>
    <row r="889" spans="1:5" x14ac:dyDescent="0.2">
      <c r="A889" s="23" t="s">
        <v>886</v>
      </c>
      <c r="B889" s="26">
        <v>4.63</v>
      </c>
      <c r="C889" s="26">
        <v>50266507.82</v>
      </c>
      <c r="D889" s="22"/>
      <c r="E889" s="22"/>
    </row>
    <row r="890" spans="1:5" x14ac:dyDescent="0.2">
      <c r="A890" s="23" t="s">
        <v>887</v>
      </c>
      <c r="B890" s="26">
        <v>4.63</v>
      </c>
      <c r="C890" s="26">
        <v>50228043.990000002</v>
      </c>
      <c r="D890" s="22"/>
      <c r="E890" s="22"/>
    </row>
    <row r="891" spans="1:5" x14ac:dyDescent="0.2">
      <c r="A891" s="23" t="s">
        <v>888</v>
      </c>
      <c r="B891" s="26">
        <v>4.62</v>
      </c>
      <c r="C891" s="26">
        <v>50157183</v>
      </c>
      <c r="D891" s="22"/>
      <c r="E891" s="22"/>
    </row>
    <row r="892" spans="1:5" x14ac:dyDescent="0.2">
      <c r="A892" s="23" t="s">
        <v>889</v>
      </c>
      <c r="B892" s="26">
        <v>4.66</v>
      </c>
      <c r="C892" s="26">
        <v>50519385.350000001</v>
      </c>
      <c r="D892" s="22"/>
      <c r="E892" s="22"/>
    </row>
    <row r="893" spans="1:5" x14ac:dyDescent="0.2">
      <c r="A893" s="23" t="s">
        <v>890</v>
      </c>
      <c r="B893" s="26">
        <v>4.67</v>
      </c>
      <c r="C893" s="26">
        <v>50908405.009999998</v>
      </c>
      <c r="D893" s="22"/>
      <c r="E893" s="22"/>
    </row>
    <row r="894" spans="1:5" x14ac:dyDescent="0.2">
      <c r="A894" s="23" t="s">
        <v>891</v>
      </c>
      <c r="B894" s="26">
        <v>4.67</v>
      </c>
      <c r="C894" s="26">
        <v>50888681.009999998</v>
      </c>
      <c r="D894" s="22"/>
      <c r="E894" s="22"/>
    </row>
    <row r="895" spans="1:5" x14ac:dyDescent="0.2">
      <c r="A895" s="23" t="s">
        <v>892</v>
      </c>
      <c r="B895" s="26">
        <v>4.66</v>
      </c>
      <c r="C895" s="26">
        <v>50973529.369999997</v>
      </c>
      <c r="D895" s="22"/>
      <c r="E895" s="22"/>
    </row>
    <row r="896" spans="1:5" x14ac:dyDescent="0.2">
      <c r="A896" s="23" t="s">
        <v>893</v>
      </c>
      <c r="B896" s="26">
        <v>4.6900000000000004</v>
      </c>
      <c r="C896" s="26">
        <v>51157532.390000001</v>
      </c>
      <c r="D896" s="22"/>
      <c r="E896" s="22"/>
    </row>
    <row r="897" spans="1:5" x14ac:dyDescent="0.2">
      <c r="A897" s="23" t="s">
        <v>894</v>
      </c>
      <c r="B897" s="26">
        <v>4.72</v>
      </c>
      <c r="C897" s="26">
        <v>51541443.520000003</v>
      </c>
      <c r="D897" s="22"/>
      <c r="E897" s="22"/>
    </row>
    <row r="898" spans="1:5" x14ac:dyDescent="0.2">
      <c r="A898" s="23" t="s">
        <v>895</v>
      </c>
      <c r="B898" s="26">
        <v>4.78</v>
      </c>
      <c r="C898" s="26">
        <v>52112985.780000001</v>
      </c>
      <c r="D898" s="22"/>
      <c r="E898" s="22"/>
    </row>
    <row r="899" spans="1:5" x14ac:dyDescent="0.2">
      <c r="A899" s="23" t="s">
        <v>896</v>
      </c>
      <c r="B899" s="26">
        <v>4.7699999999999996</v>
      </c>
      <c r="C899" s="26">
        <v>52026590.979999997</v>
      </c>
      <c r="D899" s="22"/>
      <c r="E899" s="22"/>
    </row>
    <row r="900" spans="1:5" x14ac:dyDescent="0.2">
      <c r="A900" s="23" t="s">
        <v>897</v>
      </c>
      <c r="B900" s="26">
        <v>4.74</v>
      </c>
      <c r="C900" s="26">
        <v>53262065.719999999</v>
      </c>
      <c r="D900" s="22"/>
      <c r="E900" s="22"/>
    </row>
    <row r="901" spans="1:5" x14ac:dyDescent="0.2">
      <c r="A901" s="23" t="s">
        <v>898</v>
      </c>
      <c r="B901" s="26">
        <v>4.72</v>
      </c>
      <c r="C901" s="26">
        <v>52837202.5</v>
      </c>
      <c r="D901" s="22"/>
      <c r="E901" s="22"/>
    </row>
    <row r="902" spans="1:5" x14ac:dyDescent="0.2">
      <c r="A902" s="23" t="s">
        <v>899</v>
      </c>
      <c r="B902" s="26">
        <v>4.7300000000000004</v>
      </c>
      <c r="C902" s="26">
        <v>52146047.700000003</v>
      </c>
      <c r="D902" s="22"/>
      <c r="E902" s="22"/>
    </row>
    <row r="903" spans="1:5" x14ac:dyDescent="0.2">
      <c r="A903" s="23" t="s">
        <v>900</v>
      </c>
      <c r="B903" s="26">
        <v>4.7699999999999996</v>
      </c>
      <c r="C903" s="26">
        <v>52600670.280000001</v>
      </c>
      <c r="D903" s="22"/>
      <c r="E903" s="22"/>
    </row>
    <row r="904" spans="1:5" x14ac:dyDescent="0.2">
      <c r="A904" s="23" t="s">
        <v>901</v>
      </c>
      <c r="B904" s="26">
        <v>4.7699999999999996</v>
      </c>
      <c r="C904" s="26">
        <v>52603368.310000002</v>
      </c>
      <c r="D904" s="22"/>
      <c r="E904" s="22"/>
    </row>
    <row r="905" spans="1:5" x14ac:dyDescent="0.2">
      <c r="A905" s="23" t="s">
        <v>902</v>
      </c>
      <c r="B905" s="26">
        <v>4.83</v>
      </c>
      <c r="C905" s="26">
        <v>53258233.189999998</v>
      </c>
      <c r="D905" s="22"/>
      <c r="E905" s="22"/>
    </row>
    <row r="906" spans="1:5" x14ac:dyDescent="0.2">
      <c r="A906" s="23" t="s">
        <v>903</v>
      </c>
      <c r="B906" s="26">
        <v>4.87</v>
      </c>
      <c r="C906" s="26">
        <v>53662230.729999997</v>
      </c>
      <c r="D906" s="22"/>
      <c r="E906" s="22"/>
    </row>
    <row r="907" spans="1:5" x14ac:dyDescent="0.2">
      <c r="A907" s="23" t="s">
        <v>904</v>
      </c>
      <c r="B907" s="26">
        <v>4.8499999999999996</v>
      </c>
      <c r="C907" s="26">
        <v>53501533.600000001</v>
      </c>
      <c r="D907" s="22"/>
      <c r="E907" s="22"/>
    </row>
    <row r="908" spans="1:5" x14ac:dyDescent="0.2">
      <c r="A908" s="23" t="s">
        <v>905</v>
      </c>
      <c r="B908" s="26">
        <v>4.8099999999999996</v>
      </c>
      <c r="C908" s="26">
        <v>53240044.259999998</v>
      </c>
      <c r="D908" s="22"/>
      <c r="E908" s="22"/>
    </row>
    <row r="909" spans="1:5" x14ac:dyDescent="0.2">
      <c r="A909" s="23" t="s">
        <v>906</v>
      </c>
      <c r="B909" s="26">
        <v>4.7699999999999996</v>
      </c>
      <c r="C909" s="26">
        <v>52788674.960000001</v>
      </c>
      <c r="D909" s="22"/>
      <c r="E909" s="22"/>
    </row>
    <row r="910" spans="1:5" x14ac:dyDescent="0.2">
      <c r="A910" s="23" t="s">
        <v>907</v>
      </c>
      <c r="B910" s="26">
        <v>4.79</v>
      </c>
      <c r="C910" s="26">
        <v>53066704.280000001</v>
      </c>
      <c r="D910" s="22"/>
      <c r="E910" s="22"/>
    </row>
    <row r="911" spans="1:5" x14ac:dyDescent="0.2">
      <c r="A911" s="23" t="s">
        <v>908</v>
      </c>
      <c r="B911" s="26">
        <v>4.78</v>
      </c>
      <c r="C911" s="26">
        <v>52846272.619999997</v>
      </c>
      <c r="D911" s="22"/>
      <c r="E911" s="22"/>
    </row>
    <row r="912" spans="1:5" x14ac:dyDescent="0.2">
      <c r="A912" s="23" t="s">
        <v>909</v>
      </c>
      <c r="B912" s="26">
        <v>4.78</v>
      </c>
      <c r="C912" s="26">
        <v>53002400.100000001</v>
      </c>
      <c r="D912" s="22"/>
      <c r="E912" s="22"/>
    </row>
    <row r="913" spans="1:5" x14ac:dyDescent="0.2">
      <c r="A913" s="23" t="s">
        <v>910</v>
      </c>
      <c r="B913" s="26">
        <v>4.9000000000000004</v>
      </c>
      <c r="C913" s="26">
        <v>54224846.539999999</v>
      </c>
      <c r="D913" s="22"/>
      <c r="E913" s="22"/>
    </row>
    <row r="914" spans="1:5" x14ac:dyDescent="0.2">
      <c r="A914" s="23" t="s">
        <v>911</v>
      </c>
      <c r="B914" s="26">
        <v>4.87</v>
      </c>
      <c r="C914" s="26">
        <v>53868048.219999999</v>
      </c>
      <c r="D914" s="22"/>
      <c r="E914" s="22"/>
    </row>
    <row r="915" spans="1:5" x14ac:dyDescent="0.2">
      <c r="A915" s="23" t="s">
        <v>912</v>
      </c>
      <c r="B915" s="26">
        <v>4.84</v>
      </c>
      <c r="C915" s="26">
        <v>53480507.390000001</v>
      </c>
      <c r="D915" s="22"/>
      <c r="E915" s="22"/>
    </row>
    <row r="916" spans="1:5" x14ac:dyDescent="0.2">
      <c r="A916" s="23" t="s">
        <v>913</v>
      </c>
      <c r="B916" s="26">
        <v>4.82</v>
      </c>
      <c r="C916" s="26">
        <v>53294744.859999999</v>
      </c>
      <c r="D916" s="22"/>
      <c r="E916" s="22"/>
    </row>
    <row r="917" spans="1:5" x14ac:dyDescent="0.2">
      <c r="A917" s="23" t="s">
        <v>914</v>
      </c>
      <c r="B917" s="26">
        <v>4.8600000000000003</v>
      </c>
      <c r="C917" s="26">
        <v>53764966.68</v>
      </c>
      <c r="D917" s="22"/>
      <c r="E917" s="22"/>
    </row>
    <row r="918" spans="1:5" x14ac:dyDescent="0.2">
      <c r="A918" s="23" t="s">
        <v>915</v>
      </c>
      <c r="B918" s="26">
        <v>4.8099999999999996</v>
      </c>
      <c r="C918" s="26">
        <v>53691530.579999998</v>
      </c>
      <c r="D918" s="22"/>
      <c r="E918" s="22"/>
    </row>
    <row r="919" spans="1:5" x14ac:dyDescent="0.2">
      <c r="A919" s="23" t="s">
        <v>916</v>
      </c>
      <c r="B919" s="26">
        <v>4.84</v>
      </c>
      <c r="C919" s="26">
        <v>53995166.579999998</v>
      </c>
      <c r="D919" s="22"/>
      <c r="E919" s="22"/>
    </row>
    <row r="920" spans="1:5" x14ac:dyDescent="0.2">
      <c r="A920" s="23" t="s">
        <v>917</v>
      </c>
      <c r="B920" s="26">
        <v>4.9000000000000004</v>
      </c>
      <c r="C920" s="26">
        <v>54777182.049999997</v>
      </c>
      <c r="D920" s="22"/>
      <c r="E920" s="22"/>
    </row>
    <row r="921" spans="1:5" x14ac:dyDescent="0.2">
      <c r="A921" s="23" t="s">
        <v>918</v>
      </c>
      <c r="B921" s="26">
        <v>4.93</v>
      </c>
      <c r="C921" s="26">
        <v>55237762.369999997</v>
      </c>
      <c r="D921" s="22"/>
      <c r="E921" s="22"/>
    </row>
    <row r="922" spans="1:5" x14ac:dyDescent="0.2">
      <c r="A922" s="23" t="s">
        <v>919</v>
      </c>
      <c r="B922" s="26">
        <v>4.96</v>
      </c>
      <c r="C922" s="26">
        <v>55349329.640000001</v>
      </c>
      <c r="D922" s="22"/>
      <c r="E922" s="22"/>
    </row>
    <row r="923" spans="1:5" x14ac:dyDescent="0.2">
      <c r="A923" s="23" t="s">
        <v>920</v>
      </c>
      <c r="B923" s="26">
        <v>4.93</v>
      </c>
      <c r="C923" s="26">
        <v>54960957.450000003</v>
      </c>
      <c r="D923" s="22"/>
      <c r="E923" s="22"/>
    </row>
    <row r="924" spans="1:5" x14ac:dyDescent="0.2">
      <c r="A924" s="23" t="s">
        <v>921</v>
      </c>
      <c r="B924" s="26">
        <v>4.9400000000000004</v>
      </c>
      <c r="C924" s="26">
        <v>55079694.979999997</v>
      </c>
      <c r="D924" s="22"/>
      <c r="E924" s="22"/>
    </row>
    <row r="925" spans="1:5" x14ac:dyDescent="0.2">
      <c r="A925" s="23" t="s">
        <v>922</v>
      </c>
      <c r="B925" s="26">
        <v>4.93</v>
      </c>
      <c r="C925" s="26">
        <v>54887055.640000001</v>
      </c>
      <c r="D925" s="22"/>
      <c r="E925" s="22"/>
    </row>
    <row r="926" spans="1:5" x14ac:dyDescent="0.2">
      <c r="A926" s="23" t="s">
        <v>923</v>
      </c>
      <c r="B926" s="26">
        <v>4.88</v>
      </c>
      <c r="C926" s="26">
        <v>54422691.75</v>
      </c>
      <c r="D926" s="22"/>
      <c r="E926" s="22"/>
    </row>
    <row r="927" spans="1:5" x14ac:dyDescent="0.2">
      <c r="A927" s="23" t="s">
        <v>924</v>
      </c>
      <c r="B927" s="26">
        <v>4.83</v>
      </c>
      <c r="C927" s="26">
        <v>53758576.289999999</v>
      </c>
      <c r="D927" s="22"/>
      <c r="E927" s="22"/>
    </row>
    <row r="928" spans="1:5" x14ac:dyDescent="0.2">
      <c r="A928" s="23" t="s">
        <v>925</v>
      </c>
      <c r="B928" s="26">
        <v>4.79</v>
      </c>
      <c r="C928" s="26">
        <v>53351129.280000001</v>
      </c>
      <c r="D928" s="22"/>
      <c r="E928" s="22"/>
    </row>
    <row r="929" spans="1:5" x14ac:dyDescent="0.2">
      <c r="A929" s="23" t="s">
        <v>926</v>
      </c>
      <c r="B929" s="26">
        <v>4.76</v>
      </c>
      <c r="C929" s="26">
        <v>53067582.340000004</v>
      </c>
      <c r="D929" s="22"/>
      <c r="E929" s="22"/>
    </row>
    <row r="930" spans="1:5" x14ac:dyDescent="0.2">
      <c r="A930" s="23" t="s">
        <v>927</v>
      </c>
      <c r="B930" s="26">
        <v>4.72</v>
      </c>
      <c r="C930" s="26">
        <v>51555435.450000003</v>
      </c>
      <c r="D930" s="22"/>
      <c r="E930" s="22"/>
    </row>
    <row r="931" spans="1:5" x14ac:dyDescent="0.2">
      <c r="A931" s="23" t="s">
        <v>928</v>
      </c>
      <c r="B931" s="26">
        <v>4.68</v>
      </c>
      <c r="C931" s="26">
        <v>50930908</v>
      </c>
      <c r="D931" s="22"/>
      <c r="E931" s="22"/>
    </row>
    <row r="932" spans="1:5" x14ac:dyDescent="0.2">
      <c r="A932" s="23" t="s">
        <v>929</v>
      </c>
      <c r="B932" s="26">
        <v>4.71</v>
      </c>
      <c r="C932" s="26">
        <v>51197467.460000001</v>
      </c>
      <c r="D932" s="22"/>
      <c r="E932" s="22"/>
    </row>
    <row r="933" spans="1:5" x14ac:dyDescent="0.2">
      <c r="A933" s="23" t="s">
        <v>930</v>
      </c>
      <c r="B933" s="26">
        <v>4.6900000000000004</v>
      </c>
      <c r="C933" s="26">
        <v>50910498.380000003</v>
      </c>
      <c r="D933" s="22"/>
      <c r="E933" s="22"/>
    </row>
    <row r="934" spans="1:5" x14ac:dyDescent="0.2">
      <c r="A934" s="23" t="s">
        <v>931</v>
      </c>
      <c r="B934" s="26">
        <v>4.72</v>
      </c>
      <c r="C934" s="26">
        <v>51166895.170000002</v>
      </c>
      <c r="D934" s="22"/>
      <c r="E934" s="22"/>
    </row>
    <row r="935" spans="1:5" x14ac:dyDescent="0.2">
      <c r="A935" s="23" t="s">
        <v>932</v>
      </c>
      <c r="B935" s="26">
        <v>4.6900000000000004</v>
      </c>
      <c r="C935" s="26">
        <v>50857636.780000001</v>
      </c>
      <c r="D935" s="22"/>
      <c r="E935" s="22"/>
    </row>
    <row r="936" spans="1:5" x14ac:dyDescent="0.2">
      <c r="A936" s="23" t="s">
        <v>933</v>
      </c>
      <c r="B936" s="26">
        <v>4.66</v>
      </c>
      <c r="C936" s="26">
        <v>50603597.390000001</v>
      </c>
      <c r="D936" s="22"/>
      <c r="E936" s="22"/>
    </row>
    <row r="937" spans="1:5" x14ac:dyDescent="0.2">
      <c r="A937" s="23" t="s">
        <v>934</v>
      </c>
      <c r="B937" s="26">
        <v>4.67</v>
      </c>
      <c r="C937" s="26">
        <v>50595264.899999999</v>
      </c>
      <c r="D937" s="22"/>
      <c r="E937" s="22"/>
    </row>
    <row r="938" spans="1:5" x14ac:dyDescent="0.2">
      <c r="A938" s="23" t="s">
        <v>935</v>
      </c>
      <c r="B938" s="26">
        <v>4.66</v>
      </c>
      <c r="C938" s="26">
        <v>50441357.869999997</v>
      </c>
      <c r="D938" s="22"/>
      <c r="E938" s="22"/>
    </row>
    <row r="939" spans="1:5" x14ac:dyDescent="0.2">
      <c r="A939" s="23" t="s">
        <v>936</v>
      </c>
      <c r="B939" s="26">
        <v>4.6500000000000004</v>
      </c>
      <c r="C939" s="26">
        <v>50313797.380000003</v>
      </c>
      <c r="D939" s="22"/>
      <c r="E939" s="22"/>
    </row>
    <row r="940" spans="1:5" x14ac:dyDescent="0.2">
      <c r="A940" s="23" t="s">
        <v>937</v>
      </c>
      <c r="B940" s="26">
        <v>4.66</v>
      </c>
      <c r="C940" s="26">
        <v>50443514.93</v>
      </c>
      <c r="D940" s="22"/>
      <c r="E940" s="22"/>
    </row>
    <row r="941" spans="1:5" x14ac:dyDescent="0.2">
      <c r="A941" s="23" t="s">
        <v>938</v>
      </c>
      <c r="B941" s="26">
        <v>4.7</v>
      </c>
      <c r="C941" s="26">
        <v>50693886.390000001</v>
      </c>
      <c r="D941" s="22"/>
      <c r="E941" s="22"/>
    </row>
    <row r="942" spans="1:5" x14ac:dyDescent="0.2">
      <c r="A942" s="23" t="s">
        <v>939</v>
      </c>
      <c r="B942" s="26">
        <v>4.6900000000000004</v>
      </c>
      <c r="C942" s="26">
        <v>50466075.549999997</v>
      </c>
      <c r="D942" s="22"/>
      <c r="E942" s="22"/>
    </row>
    <row r="943" spans="1:5" x14ac:dyDescent="0.2">
      <c r="A943" s="23" t="s">
        <v>940</v>
      </c>
      <c r="B943" s="26">
        <v>4.6500000000000004</v>
      </c>
      <c r="C943" s="26">
        <v>50313109.399999999</v>
      </c>
      <c r="D943" s="22"/>
      <c r="E943" s="22"/>
    </row>
    <row r="944" spans="1:5" x14ac:dyDescent="0.2">
      <c r="A944" s="23" t="s">
        <v>941</v>
      </c>
      <c r="B944" s="26">
        <v>4.66</v>
      </c>
      <c r="C944" s="26">
        <v>50373743.109999999</v>
      </c>
      <c r="D944" s="22"/>
      <c r="E944" s="22"/>
    </row>
    <row r="945" spans="1:5" x14ac:dyDescent="0.2">
      <c r="A945" s="23" t="s">
        <v>942</v>
      </c>
      <c r="B945" s="26">
        <v>4.6500000000000004</v>
      </c>
      <c r="C945" s="26">
        <v>49869303.25</v>
      </c>
      <c r="D945" s="22"/>
      <c r="E945" s="22"/>
    </row>
    <row r="946" spans="1:5" x14ac:dyDescent="0.2">
      <c r="A946" s="23" t="s">
        <v>943</v>
      </c>
      <c r="B946" s="26">
        <v>4.68</v>
      </c>
      <c r="C946" s="26">
        <v>49795071.890000001</v>
      </c>
      <c r="D946" s="22"/>
      <c r="E946" s="22"/>
    </row>
    <row r="947" spans="1:5" x14ac:dyDescent="0.2">
      <c r="A947" s="23" t="s">
        <v>944</v>
      </c>
      <c r="B947" s="26">
        <v>4.74</v>
      </c>
      <c r="C947" s="26">
        <v>50454964</v>
      </c>
      <c r="D947" s="22"/>
      <c r="E947" s="22"/>
    </row>
    <row r="948" spans="1:5" x14ac:dyDescent="0.2">
      <c r="A948" s="23" t="s">
        <v>945</v>
      </c>
      <c r="B948" s="26">
        <v>4.72</v>
      </c>
      <c r="C948" s="26">
        <v>50265798.859999999</v>
      </c>
      <c r="D948" s="22"/>
      <c r="E948" s="22"/>
    </row>
    <row r="949" spans="1:5" x14ac:dyDescent="0.2">
      <c r="A949" s="23" t="s">
        <v>946</v>
      </c>
      <c r="B949" s="26">
        <v>4.66</v>
      </c>
      <c r="C949" s="26">
        <v>49790242.119999997</v>
      </c>
      <c r="D949" s="22"/>
      <c r="E949" s="22"/>
    </row>
    <row r="950" spans="1:5" x14ac:dyDescent="0.2">
      <c r="A950" s="23" t="s">
        <v>947</v>
      </c>
      <c r="B950" s="26">
        <v>4.6100000000000003</v>
      </c>
      <c r="C950" s="26">
        <v>49213331.079999998</v>
      </c>
      <c r="D950" s="22"/>
      <c r="E950" s="22"/>
    </row>
    <row r="951" spans="1:5" x14ac:dyDescent="0.2">
      <c r="A951" s="23" t="s">
        <v>948</v>
      </c>
      <c r="B951" s="26">
        <v>4.67</v>
      </c>
      <c r="C951" s="26">
        <v>49893138.82</v>
      </c>
      <c r="D951" s="22"/>
      <c r="E951" s="22"/>
    </row>
    <row r="952" spans="1:5" x14ac:dyDescent="0.2">
      <c r="A952" s="23" t="s">
        <v>949</v>
      </c>
      <c r="B952" s="26">
        <v>4.76</v>
      </c>
      <c r="C952" s="26">
        <v>50829190.689999998</v>
      </c>
      <c r="D952" s="22"/>
      <c r="E952" s="22"/>
    </row>
    <row r="953" spans="1:5" x14ac:dyDescent="0.2">
      <c r="A953" s="23" t="s">
        <v>950</v>
      </c>
      <c r="B953" s="26">
        <v>4.75</v>
      </c>
      <c r="C953" s="26">
        <v>50628970.810000002</v>
      </c>
      <c r="D953" s="22"/>
      <c r="E953" s="22"/>
    </row>
    <row r="954" spans="1:5" x14ac:dyDescent="0.2">
      <c r="A954" s="23" t="s">
        <v>951</v>
      </c>
      <c r="B954" s="26">
        <v>4.72</v>
      </c>
      <c r="C954" s="26">
        <v>49988213.420000002</v>
      </c>
      <c r="D954" s="22"/>
      <c r="E954" s="22"/>
    </row>
    <row r="955" spans="1:5" x14ac:dyDescent="0.2">
      <c r="A955" s="23" t="s">
        <v>952</v>
      </c>
      <c r="B955" s="26">
        <v>4.79</v>
      </c>
      <c r="C955" s="26">
        <v>50713383.630000003</v>
      </c>
      <c r="D955" s="22"/>
      <c r="E955" s="22"/>
    </row>
    <row r="956" spans="1:5" x14ac:dyDescent="0.2">
      <c r="A956" s="23" t="s">
        <v>953</v>
      </c>
      <c r="B956" s="26">
        <v>4.83</v>
      </c>
      <c r="C956" s="26">
        <v>51169252.719999999</v>
      </c>
      <c r="D956" s="22"/>
      <c r="E956" s="22"/>
    </row>
    <row r="957" spans="1:5" x14ac:dyDescent="0.2">
      <c r="A957" s="23" t="s">
        <v>954</v>
      </c>
      <c r="B957" s="26">
        <v>4.8</v>
      </c>
      <c r="C957" s="26">
        <v>51051391.189999998</v>
      </c>
      <c r="D957" s="22"/>
      <c r="E957" s="22"/>
    </row>
    <row r="958" spans="1:5" x14ac:dyDescent="0.2">
      <c r="A958" s="23" t="s">
        <v>955</v>
      </c>
      <c r="B958" s="26">
        <v>4.8899999999999997</v>
      </c>
      <c r="C958" s="26">
        <v>52054524.07</v>
      </c>
      <c r="D958" s="22"/>
      <c r="E958" s="22"/>
    </row>
    <row r="959" spans="1:5" x14ac:dyDescent="0.2">
      <c r="A959" s="23" t="s">
        <v>956</v>
      </c>
      <c r="B959" s="26">
        <v>5.05</v>
      </c>
      <c r="C959" s="26">
        <v>53720324.689999998</v>
      </c>
      <c r="D959" s="22"/>
      <c r="E959" s="22"/>
    </row>
    <row r="960" spans="1:5" x14ac:dyDescent="0.2">
      <c r="A960" s="23" t="s">
        <v>957</v>
      </c>
      <c r="B960" s="26">
        <v>5.08</v>
      </c>
      <c r="C960" s="26">
        <v>54156056.729999997</v>
      </c>
      <c r="D960" s="22"/>
      <c r="E960" s="22"/>
    </row>
    <row r="961" spans="1:5" x14ac:dyDescent="0.2">
      <c r="A961" s="23" t="s">
        <v>958</v>
      </c>
      <c r="B961" s="26">
        <v>5.12</v>
      </c>
      <c r="C961" s="26">
        <v>54428210.609999999</v>
      </c>
      <c r="D961" s="22"/>
      <c r="E961" s="22"/>
    </row>
    <row r="962" spans="1:5" x14ac:dyDescent="0.2">
      <c r="A962" s="23" t="s">
        <v>959</v>
      </c>
      <c r="B962" s="26">
        <v>5.0599999999999996</v>
      </c>
      <c r="C962" s="26">
        <v>53851854.770000003</v>
      </c>
      <c r="D962" s="22"/>
      <c r="E962" s="22"/>
    </row>
    <row r="963" spans="1:5" x14ac:dyDescent="0.2">
      <c r="A963" s="23" t="s">
        <v>960</v>
      </c>
      <c r="B963" s="26">
        <v>5.07</v>
      </c>
      <c r="C963" s="26">
        <v>53636520.689999998</v>
      </c>
      <c r="D963" s="22"/>
      <c r="E963" s="22"/>
    </row>
    <row r="964" spans="1:5" x14ac:dyDescent="0.2">
      <c r="A964" s="23" t="s">
        <v>961</v>
      </c>
      <c r="B964" s="26">
        <v>5.13</v>
      </c>
      <c r="C964" s="26">
        <v>54409336.850000001</v>
      </c>
      <c r="D964" s="22"/>
      <c r="E964" s="22"/>
    </row>
    <row r="965" spans="1:5" x14ac:dyDescent="0.2">
      <c r="A965" s="23" t="s">
        <v>962</v>
      </c>
      <c r="B965" s="26">
        <v>5.2</v>
      </c>
      <c r="C965" s="26">
        <v>54966314.640000001</v>
      </c>
      <c r="D965" s="22"/>
      <c r="E965" s="22"/>
    </row>
    <row r="966" spans="1:5" x14ac:dyDescent="0.2">
      <c r="A966" s="23" t="s">
        <v>963</v>
      </c>
      <c r="B966" s="26">
        <v>5.01</v>
      </c>
      <c r="C966" s="26">
        <v>53027247.950000003</v>
      </c>
      <c r="D966" s="22"/>
      <c r="E966" s="22"/>
    </row>
    <row r="967" spans="1:5" x14ac:dyDescent="0.2">
      <c r="A967" s="23" t="s">
        <v>964</v>
      </c>
      <c r="B967" s="26">
        <v>5</v>
      </c>
      <c r="C967" s="26">
        <v>52668994.460000001</v>
      </c>
      <c r="D967" s="22"/>
      <c r="E967" s="22"/>
    </row>
    <row r="968" spans="1:5" x14ac:dyDescent="0.2">
      <c r="A968" s="23" t="s">
        <v>965</v>
      </c>
      <c r="B968" s="26">
        <v>4.96</v>
      </c>
      <c r="C968" s="26">
        <v>52302397.18</v>
      </c>
      <c r="D968" s="22"/>
      <c r="E968" s="22"/>
    </row>
    <row r="969" spans="1:5" x14ac:dyDescent="0.2">
      <c r="A969" s="23" t="s">
        <v>966</v>
      </c>
      <c r="B969" s="26">
        <v>4.9000000000000004</v>
      </c>
      <c r="C969" s="26">
        <v>51907548.57</v>
      </c>
      <c r="D969" s="22"/>
      <c r="E969" s="22"/>
    </row>
    <row r="970" spans="1:5" x14ac:dyDescent="0.2">
      <c r="A970" s="23" t="s">
        <v>967</v>
      </c>
      <c r="B970" s="26">
        <v>4.97</v>
      </c>
      <c r="C970" s="26">
        <v>53174728.82</v>
      </c>
      <c r="D970" s="22"/>
      <c r="E970" s="22"/>
    </row>
    <row r="971" spans="1:5" x14ac:dyDescent="0.2">
      <c r="A971" s="23" t="s">
        <v>968</v>
      </c>
      <c r="B971" s="26">
        <v>4.96</v>
      </c>
      <c r="C971" s="26">
        <v>52904844.229999997</v>
      </c>
      <c r="D971" s="22"/>
      <c r="E971" s="22"/>
    </row>
    <row r="972" spans="1:5" x14ac:dyDescent="0.2">
      <c r="A972" s="23" t="s">
        <v>969</v>
      </c>
      <c r="B972" s="26">
        <v>4.9800000000000004</v>
      </c>
      <c r="C972" s="26">
        <v>52962476.490000002</v>
      </c>
      <c r="D972" s="22"/>
      <c r="E972" s="22"/>
    </row>
    <row r="973" spans="1:5" x14ac:dyDescent="0.2">
      <c r="A973" s="23" t="s">
        <v>970</v>
      </c>
      <c r="B973" s="26">
        <v>5.01</v>
      </c>
      <c r="C973" s="26">
        <v>53294273.810000002</v>
      </c>
      <c r="D973" s="22"/>
      <c r="E973" s="22"/>
    </row>
    <row r="974" spans="1:5" x14ac:dyDescent="0.2">
      <c r="A974" s="23" t="s">
        <v>971</v>
      </c>
      <c r="B974" s="26">
        <v>5.01</v>
      </c>
      <c r="C974" s="26">
        <v>52998031.189999998</v>
      </c>
      <c r="D974" s="22"/>
      <c r="E974" s="22"/>
    </row>
    <row r="975" spans="1:5" x14ac:dyDescent="0.2">
      <c r="A975" s="23" t="s">
        <v>972</v>
      </c>
      <c r="B975" s="26">
        <v>5.03</v>
      </c>
      <c r="C975" s="26">
        <v>51546954.32</v>
      </c>
      <c r="D975" s="22"/>
      <c r="E975" s="22"/>
    </row>
    <row r="976" spans="1:5" x14ac:dyDescent="0.2">
      <c r="A976" s="23" t="s">
        <v>973</v>
      </c>
      <c r="B976" s="26">
        <v>4.8</v>
      </c>
      <c r="C976" s="26">
        <v>48972588.859999999</v>
      </c>
      <c r="D976" s="22"/>
      <c r="E976" s="22"/>
    </row>
    <row r="977" spans="1:5" x14ac:dyDescent="0.2">
      <c r="A977" s="23" t="s">
        <v>974</v>
      </c>
      <c r="B977" s="26">
        <v>4.71</v>
      </c>
      <c r="C977" s="26">
        <v>47852100.579999998</v>
      </c>
      <c r="D977" s="22"/>
      <c r="E977" s="22"/>
    </row>
    <row r="978" spans="1:5" x14ac:dyDescent="0.2">
      <c r="A978" s="23" t="s">
        <v>975</v>
      </c>
      <c r="B978" s="26">
        <v>4.7300000000000004</v>
      </c>
      <c r="C978" s="26">
        <v>48176730.189999998</v>
      </c>
      <c r="D978" s="22"/>
      <c r="E978" s="22"/>
    </row>
    <row r="979" spans="1:5" x14ac:dyDescent="0.2">
      <c r="A979" s="23" t="s">
        <v>976</v>
      </c>
      <c r="B979" s="26">
        <v>4.88</v>
      </c>
      <c r="C979" s="26">
        <v>50104146.770000003</v>
      </c>
      <c r="D979" s="22"/>
      <c r="E979" s="22"/>
    </row>
    <row r="980" spans="1:5" x14ac:dyDescent="0.2">
      <c r="A980" s="23" t="s">
        <v>977</v>
      </c>
      <c r="B980" s="26">
        <v>4.75</v>
      </c>
      <c r="C980" s="26">
        <v>48299338.359999999</v>
      </c>
      <c r="D980" s="22"/>
      <c r="E980" s="22"/>
    </row>
    <row r="981" spans="1:5" x14ac:dyDescent="0.2">
      <c r="A981" s="23" t="s">
        <v>978</v>
      </c>
      <c r="B981" s="26">
        <v>4.63</v>
      </c>
      <c r="C981" s="26">
        <v>46983611.07</v>
      </c>
      <c r="D981" s="22"/>
      <c r="E981" s="22"/>
    </row>
    <row r="982" spans="1:5" x14ac:dyDescent="0.2">
      <c r="A982" s="23" t="s">
        <v>979</v>
      </c>
      <c r="B982" s="26">
        <v>4.59</v>
      </c>
      <c r="C982" s="26">
        <v>46186957.469999999</v>
      </c>
      <c r="D982" s="22"/>
      <c r="E982" s="22"/>
    </row>
    <row r="983" spans="1:5" x14ac:dyDescent="0.2">
      <c r="A983" s="23" t="s">
        <v>980</v>
      </c>
      <c r="B983" s="26">
        <v>4.5999999999999996</v>
      </c>
      <c r="C983" s="26">
        <v>46090149.659999996</v>
      </c>
      <c r="D983" s="22"/>
      <c r="E983" s="22"/>
    </row>
    <row r="984" spans="1:5" x14ac:dyDescent="0.2">
      <c r="A984" s="23" t="s">
        <v>981</v>
      </c>
      <c r="B984" s="26">
        <v>4.58</v>
      </c>
      <c r="C984" s="26">
        <v>45780598.770000003</v>
      </c>
      <c r="D984" s="22"/>
      <c r="E984" s="22"/>
    </row>
    <row r="985" spans="1:5" x14ac:dyDescent="0.2">
      <c r="A985" s="23" t="s">
        <v>982</v>
      </c>
      <c r="B985" s="26">
        <v>4.5999999999999996</v>
      </c>
      <c r="C985" s="26">
        <v>46529079.780000001</v>
      </c>
      <c r="D985" s="22"/>
      <c r="E985" s="22"/>
    </row>
    <row r="986" spans="1:5" x14ac:dyDescent="0.2">
      <c r="A986" s="23" t="s">
        <v>983</v>
      </c>
      <c r="B986" s="26">
        <v>4.7</v>
      </c>
      <c r="C986" s="26">
        <v>47050640.210000001</v>
      </c>
      <c r="D986" s="22"/>
      <c r="E986" s="22"/>
    </row>
    <row r="987" spans="1:5" x14ac:dyDescent="0.2">
      <c r="A987" s="23" t="s">
        <v>984</v>
      </c>
      <c r="B987" s="26">
        <v>4.68</v>
      </c>
      <c r="C987" s="26">
        <v>47131587.340000004</v>
      </c>
      <c r="D987" s="22"/>
      <c r="E987" s="22"/>
    </row>
    <row r="988" spans="1:5" x14ac:dyDescent="0.2">
      <c r="A988" s="23" t="s">
        <v>985</v>
      </c>
      <c r="B988" s="26">
        <v>4.95</v>
      </c>
      <c r="C988" s="26">
        <v>49841061.460000001</v>
      </c>
      <c r="D988" s="22"/>
      <c r="E988" s="22"/>
    </row>
    <row r="989" spans="1:5" x14ac:dyDescent="0.2">
      <c r="A989" s="23" t="s">
        <v>986</v>
      </c>
      <c r="B989" s="26">
        <v>5.27</v>
      </c>
      <c r="C989" s="26">
        <v>53063363.770000003</v>
      </c>
      <c r="D989" s="22"/>
      <c r="E989" s="22"/>
    </row>
    <row r="990" spans="1:5" x14ac:dyDescent="0.2">
      <c r="A990" s="23" t="s">
        <v>987</v>
      </c>
      <c r="B990" s="26">
        <v>5.31</v>
      </c>
      <c r="C990" s="26">
        <v>53713011.280000001</v>
      </c>
      <c r="D990" s="22"/>
      <c r="E990" s="22"/>
    </row>
    <row r="991" spans="1:5" x14ac:dyDescent="0.2">
      <c r="A991" s="23" t="s">
        <v>988</v>
      </c>
      <c r="B991" s="26">
        <v>5.32</v>
      </c>
      <c r="C991" s="26">
        <v>53827282.43</v>
      </c>
      <c r="D991" s="22"/>
      <c r="E991" s="22"/>
    </row>
    <row r="992" spans="1:5" x14ac:dyDescent="0.2">
      <c r="A992" s="23" t="s">
        <v>989</v>
      </c>
      <c r="B992" s="26">
        <v>5.43</v>
      </c>
      <c r="C992" s="26">
        <v>54999816.189999998</v>
      </c>
      <c r="D992" s="22"/>
      <c r="E992" s="22"/>
    </row>
    <row r="993" spans="1:5" x14ac:dyDescent="0.2">
      <c r="A993" s="23" t="s">
        <v>990</v>
      </c>
      <c r="B993" s="26">
        <v>5.46</v>
      </c>
      <c r="C993" s="26">
        <v>55305039.780000001</v>
      </c>
      <c r="D993" s="22"/>
      <c r="E993" s="22"/>
    </row>
    <row r="994" spans="1:5" x14ac:dyDescent="0.2">
      <c r="A994" s="23" t="s">
        <v>991</v>
      </c>
      <c r="B994" s="26">
        <v>5.51</v>
      </c>
      <c r="C994" s="26">
        <v>55957822.990000002</v>
      </c>
      <c r="D994" s="22"/>
      <c r="E994" s="22"/>
    </row>
    <row r="995" spans="1:5" x14ac:dyDescent="0.2">
      <c r="A995" s="23" t="s">
        <v>992</v>
      </c>
      <c r="B995" s="26">
        <v>5.6</v>
      </c>
      <c r="C995" s="26">
        <v>56686083.630000003</v>
      </c>
      <c r="D995" s="22"/>
      <c r="E995" s="22"/>
    </row>
    <row r="996" spans="1:5" x14ac:dyDescent="0.2">
      <c r="A996" s="23" t="s">
        <v>993</v>
      </c>
      <c r="B996" s="26">
        <v>5.7</v>
      </c>
      <c r="C996" s="26">
        <v>57714499.119999997</v>
      </c>
      <c r="D996" s="22"/>
      <c r="E996" s="22"/>
    </row>
    <row r="997" spans="1:5" x14ac:dyDescent="0.2">
      <c r="A997" s="23" t="s">
        <v>994</v>
      </c>
      <c r="B997" s="26">
        <v>5.71</v>
      </c>
      <c r="C997" s="26">
        <v>58906621.390000001</v>
      </c>
      <c r="D997" s="22"/>
      <c r="E997" s="22"/>
    </row>
    <row r="998" spans="1:5" x14ac:dyDescent="0.2">
      <c r="A998" s="23" t="s">
        <v>995</v>
      </c>
      <c r="B998" s="26">
        <v>5.75</v>
      </c>
      <c r="C998" s="26">
        <v>59331256.920000002</v>
      </c>
      <c r="D998" s="22"/>
      <c r="E998" s="22"/>
    </row>
    <row r="999" spans="1:5" x14ac:dyDescent="0.2">
      <c r="A999" s="23" t="s">
        <v>996</v>
      </c>
      <c r="B999" s="26">
        <v>5.7</v>
      </c>
      <c r="C999" s="26">
        <v>58841785.009999998</v>
      </c>
      <c r="D999" s="22"/>
      <c r="E999" s="22"/>
    </row>
    <row r="1000" spans="1:5" x14ac:dyDescent="0.2">
      <c r="A1000" s="23" t="s">
        <v>997</v>
      </c>
      <c r="B1000" s="26">
        <v>5.64</v>
      </c>
      <c r="C1000" s="26">
        <v>57902299.030000001</v>
      </c>
      <c r="D1000" s="22"/>
      <c r="E1000" s="22"/>
    </row>
    <row r="1001" spans="1:5" x14ac:dyDescent="0.2">
      <c r="A1001" s="23" t="s">
        <v>998</v>
      </c>
      <c r="B1001" s="26">
        <v>5.84</v>
      </c>
      <c r="C1001" s="26">
        <v>60078037.780000001</v>
      </c>
      <c r="D1001" s="22"/>
      <c r="E1001" s="22"/>
    </row>
    <row r="1002" spans="1:5" x14ac:dyDescent="0.2">
      <c r="A1002" s="23" t="s">
        <v>999</v>
      </c>
      <c r="B1002" s="26">
        <v>6.06</v>
      </c>
      <c r="C1002" s="26">
        <v>62378440.700000003</v>
      </c>
      <c r="D1002" s="22"/>
      <c r="E1002" s="22"/>
    </row>
    <row r="1003" spans="1:5" x14ac:dyDescent="0.2">
      <c r="A1003" s="23" t="s">
        <v>1000</v>
      </c>
      <c r="B1003" s="26">
        <v>6.13</v>
      </c>
      <c r="C1003" s="26">
        <v>63033967.009999998</v>
      </c>
      <c r="D1003" s="22"/>
      <c r="E1003" s="22"/>
    </row>
    <row r="1004" spans="1:5" x14ac:dyDescent="0.2">
      <c r="A1004" s="23" t="s">
        <v>1001</v>
      </c>
      <c r="B1004" s="26">
        <v>6.18</v>
      </c>
      <c r="C1004" s="26">
        <v>63620991.909999996</v>
      </c>
      <c r="D1004" s="22"/>
      <c r="E1004" s="22"/>
    </row>
    <row r="1005" spans="1:5" x14ac:dyDescent="0.2">
      <c r="A1005" s="23" t="s">
        <v>1002</v>
      </c>
      <c r="B1005" s="26">
        <v>6.18</v>
      </c>
      <c r="C1005" s="26">
        <v>63532729.920000002</v>
      </c>
      <c r="D1005" s="22"/>
      <c r="E1005" s="22"/>
    </row>
    <row r="1006" spans="1:5" x14ac:dyDescent="0.2">
      <c r="A1006" s="23" t="s">
        <v>1003</v>
      </c>
      <c r="B1006" s="26">
        <v>6.22</v>
      </c>
      <c r="C1006" s="26">
        <v>63871923.140000001</v>
      </c>
      <c r="D1006" s="22"/>
      <c r="E1006" s="22"/>
    </row>
    <row r="1007" spans="1:5" x14ac:dyDescent="0.2">
      <c r="A1007" s="23" t="s">
        <v>1004</v>
      </c>
      <c r="B1007" s="26">
        <v>6.21</v>
      </c>
      <c r="C1007" s="26">
        <v>63752349.469999999</v>
      </c>
      <c r="D1007" s="22"/>
      <c r="E1007" s="22"/>
    </row>
    <row r="1008" spans="1:5" x14ac:dyDescent="0.2">
      <c r="A1008" s="23" t="s">
        <v>1005</v>
      </c>
      <c r="B1008" s="26">
        <v>6.38</v>
      </c>
      <c r="C1008" s="26">
        <v>65650712.229999997</v>
      </c>
      <c r="D1008" s="22"/>
      <c r="E1008" s="22"/>
    </row>
    <row r="1009" spans="1:5" x14ac:dyDescent="0.2">
      <c r="A1009" s="23" t="s">
        <v>1006</v>
      </c>
      <c r="B1009" s="26">
        <v>6.4</v>
      </c>
      <c r="C1009" s="26">
        <v>65475239.590000004</v>
      </c>
      <c r="D1009" s="22"/>
      <c r="E1009" s="22"/>
    </row>
    <row r="1010" spans="1:5" x14ac:dyDescent="0.2">
      <c r="A1010" s="23" t="s">
        <v>1007</v>
      </c>
      <c r="B1010" s="26">
        <v>6.43</v>
      </c>
      <c r="C1010" s="26">
        <v>67145649.480000004</v>
      </c>
      <c r="D1010" s="22"/>
      <c r="E1010" s="22"/>
    </row>
    <row r="1011" spans="1:5" x14ac:dyDescent="0.2">
      <c r="A1011" s="23" t="s">
        <v>1008</v>
      </c>
      <c r="B1011" s="26">
        <v>6.42</v>
      </c>
      <c r="C1011" s="26">
        <v>68281093.25</v>
      </c>
      <c r="D1011" s="22"/>
      <c r="E1011" s="22"/>
    </row>
    <row r="1012" spans="1:5" x14ac:dyDescent="0.2">
      <c r="A1012" s="23" t="s">
        <v>1009</v>
      </c>
      <c r="B1012" s="26">
        <v>6.53</v>
      </c>
      <c r="C1012" s="26">
        <v>70311718.379999995</v>
      </c>
      <c r="D1012" s="22"/>
      <c r="E1012" s="22"/>
    </row>
    <row r="1013" spans="1:5" x14ac:dyDescent="0.2">
      <c r="A1013" s="23" t="s">
        <v>1010</v>
      </c>
      <c r="B1013" s="26">
        <v>6.51</v>
      </c>
      <c r="C1013" s="26">
        <v>70132111.859999999</v>
      </c>
      <c r="D1013" s="22"/>
      <c r="E1013" s="22"/>
    </row>
    <row r="1014" spans="1:5" x14ac:dyDescent="0.2">
      <c r="A1014" s="23" t="s">
        <v>1011</v>
      </c>
      <c r="B1014" s="26">
        <v>6.51</v>
      </c>
      <c r="C1014" s="26">
        <v>70153275.620000005</v>
      </c>
      <c r="D1014" s="22"/>
      <c r="E1014" s="22"/>
    </row>
    <row r="1015" spans="1:5" x14ac:dyDescent="0.2">
      <c r="A1015" s="23" t="s">
        <v>1012</v>
      </c>
      <c r="B1015" s="26">
        <v>6.43</v>
      </c>
      <c r="C1015" s="26">
        <v>69230928.859999999</v>
      </c>
      <c r="D1015" s="22"/>
      <c r="E1015" s="22"/>
    </row>
    <row r="1016" spans="1:5" x14ac:dyDescent="0.2">
      <c r="A1016" s="23" t="s">
        <v>1013</v>
      </c>
      <c r="B1016" s="26">
        <v>6.39</v>
      </c>
      <c r="C1016" s="26">
        <v>67680309.879999995</v>
      </c>
      <c r="D1016" s="22"/>
      <c r="E1016" s="22"/>
    </row>
    <row r="1017" spans="1:5" x14ac:dyDescent="0.2">
      <c r="A1017" s="23" t="s">
        <v>1014</v>
      </c>
      <c r="B1017" s="26">
        <v>6.43</v>
      </c>
      <c r="C1017" s="26">
        <v>68252909.719999999</v>
      </c>
      <c r="D1017" s="22"/>
      <c r="E1017" s="22"/>
    </row>
    <row r="1018" spans="1:5" x14ac:dyDescent="0.2">
      <c r="A1018" s="23" t="s">
        <v>1015</v>
      </c>
      <c r="B1018" s="26">
        <v>6.53</v>
      </c>
      <c r="C1018" s="26">
        <v>68953502.400000006</v>
      </c>
      <c r="D1018" s="22"/>
      <c r="E1018" s="22"/>
    </row>
    <row r="1019" spans="1:5" x14ac:dyDescent="0.2">
      <c r="A1019" s="23" t="s">
        <v>1016</v>
      </c>
      <c r="B1019" s="26">
        <v>6.5</v>
      </c>
      <c r="C1019" s="26">
        <v>68487051.709999993</v>
      </c>
      <c r="D1019" s="22"/>
      <c r="E1019" s="22"/>
    </row>
    <row r="1020" spans="1:5" x14ac:dyDescent="0.2">
      <c r="A1020" s="23" t="s">
        <v>1017</v>
      </c>
      <c r="B1020" s="26">
        <v>6.51</v>
      </c>
      <c r="C1020" s="26">
        <v>69044959.349999994</v>
      </c>
      <c r="D1020" s="22"/>
      <c r="E1020" s="22"/>
    </row>
    <row r="1021" spans="1:5" x14ac:dyDescent="0.2">
      <c r="A1021" s="23" t="s">
        <v>1018</v>
      </c>
      <c r="B1021" s="26">
        <v>6.6</v>
      </c>
      <c r="C1021" s="26">
        <v>69924954.370000005</v>
      </c>
      <c r="D1021" s="22"/>
      <c r="E1021" s="22"/>
    </row>
    <row r="1022" spans="1:5" x14ac:dyDescent="0.2">
      <c r="A1022" s="23" t="s">
        <v>1019</v>
      </c>
      <c r="B1022" s="26">
        <v>6.58</v>
      </c>
      <c r="C1022" s="26">
        <v>69686721.799999997</v>
      </c>
      <c r="D1022" s="22"/>
      <c r="E1022" s="22"/>
    </row>
    <row r="1023" spans="1:5" x14ac:dyDescent="0.2">
      <c r="A1023" s="23" t="s">
        <v>1020</v>
      </c>
      <c r="B1023" s="26">
        <v>6.56</v>
      </c>
      <c r="C1023" s="26">
        <v>69656035.290000007</v>
      </c>
      <c r="D1023" s="22"/>
      <c r="E1023" s="22"/>
    </row>
    <row r="1024" spans="1:5" x14ac:dyDescent="0.2">
      <c r="A1024" s="23" t="s">
        <v>1021</v>
      </c>
      <c r="B1024" s="26">
        <v>6.72</v>
      </c>
      <c r="C1024" s="26">
        <v>71618586</v>
      </c>
      <c r="D1024" s="22"/>
      <c r="E1024" s="22"/>
    </row>
    <row r="1025" spans="1:5" x14ac:dyDescent="0.2">
      <c r="A1025" s="23" t="s">
        <v>1022</v>
      </c>
      <c r="B1025" s="26">
        <v>6.78</v>
      </c>
      <c r="C1025" s="26">
        <v>72222400.109999999</v>
      </c>
      <c r="D1025" s="22"/>
      <c r="E1025" s="22"/>
    </row>
    <row r="1026" spans="1:5" x14ac:dyDescent="0.2">
      <c r="A1026" s="23" t="s">
        <v>1023</v>
      </c>
      <c r="B1026" s="26">
        <v>6.78</v>
      </c>
      <c r="C1026" s="26">
        <v>72162401.519999996</v>
      </c>
      <c r="D1026" s="22"/>
      <c r="E1026" s="22"/>
    </row>
    <row r="1027" spans="1:5" x14ac:dyDescent="0.2">
      <c r="A1027" s="23" t="s">
        <v>1024</v>
      </c>
      <c r="B1027" s="26">
        <v>6.8</v>
      </c>
      <c r="C1027" s="26">
        <v>72011351.629999995</v>
      </c>
      <c r="D1027" s="22"/>
      <c r="E1027" s="22"/>
    </row>
    <row r="1028" spans="1:5" x14ac:dyDescent="0.2">
      <c r="A1028" s="23" t="s">
        <v>1025</v>
      </c>
      <c r="B1028" s="26">
        <v>6.86</v>
      </c>
      <c r="C1028" s="26">
        <v>72644839</v>
      </c>
      <c r="D1028" s="22"/>
      <c r="E1028" s="22"/>
    </row>
    <row r="1029" spans="1:5" x14ac:dyDescent="0.2">
      <c r="A1029" s="23" t="s">
        <v>1026</v>
      </c>
      <c r="B1029" s="26">
        <v>6.81</v>
      </c>
      <c r="C1029" s="26">
        <v>71534584.849999994</v>
      </c>
      <c r="D1029" s="22"/>
      <c r="E1029" s="22"/>
    </row>
    <row r="1030" spans="1:5" x14ac:dyDescent="0.2">
      <c r="A1030" s="23" t="s">
        <v>1027</v>
      </c>
      <c r="B1030" s="26">
        <v>6.67</v>
      </c>
      <c r="C1030" s="26">
        <v>70098837.989999995</v>
      </c>
      <c r="D1030" s="22"/>
      <c r="E1030" s="22"/>
    </row>
    <row r="1031" spans="1:5" x14ac:dyDescent="0.2">
      <c r="A1031" s="23" t="s">
        <v>1028</v>
      </c>
      <c r="B1031" s="26">
        <v>6.65</v>
      </c>
      <c r="C1031" s="26">
        <v>69979310.680000007</v>
      </c>
      <c r="D1031" s="22"/>
      <c r="E1031" s="22"/>
    </row>
    <row r="1032" spans="1:5" x14ac:dyDescent="0.2">
      <c r="A1032" s="23" t="s">
        <v>1029</v>
      </c>
      <c r="B1032" s="26">
        <v>6.63</v>
      </c>
      <c r="C1032" s="26">
        <v>70580890.810000002</v>
      </c>
      <c r="D1032" s="22"/>
      <c r="E1032" s="22"/>
    </row>
    <row r="1033" spans="1:5" x14ac:dyDescent="0.2">
      <c r="A1033" s="23" t="s">
        <v>1030</v>
      </c>
      <c r="B1033" s="26">
        <v>6.65</v>
      </c>
      <c r="C1033" s="26">
        <v>71321713.290000007</v>
      </c>
      <c r="D1033" s="22"/>
      <c r="E1033" s="22"/>
    </row>
    <row r="1034" spans="1:5" x14ac:dyDescent="0.2">
      <c r="A1034" s="23" t="s">
        <v>1031</v>
      </c>
      <c r="B1034" s="26">
        <v>6.65</v>
      </c>
      <c r="C1034" s="26">
        <v>70969023.760000005</v>
      </c>
      <c r="D1034" s="22"/>
      <c r="E1034" s="22"/>
    </row>
    <row r="1035" spans="1:5" x14ac:dyDescent="0.2">
      <c r="A1035" s="23" t="s">
        <v>1032</v>
      </c>
      <c r="B1035" s="26">
        <v>6.56</v>
      </c>
      <c r="C1035" s="26">
        <v>70082409.680000007</v>
      </c>
      <c r="D1035" s="22"/>
      <c r="E1035" s="22"/>
    </row>
    <row r="1036" spans="1:5" x14ac:dyDescent="0.2">
      <c r="A1036" s="23" t="s">
        <v>1033</v>
      </c>
      <c r="B1036" s="26">
        <v>6.62</v>
      </c>
      <c r="C1036" s="26">
        <v>70761135.810000002</v>
      </c>
      <c r="D1036" s="22"/>
      <c r="E1036" s="22"/>
    </row>
    <row r="1037" spans="1:5" x14ac:dyDescent="0.2">
      <c r="A1037" s="23" t="s">
        <v>1034</v>
      </c>
      <c r="B1037" s="26">
        <v>6.68</v>
      </c>
      <c r="C1037" s="26">
        <v>71212972.730000004</v>
      </c>
      <c r="D1037" s="22"/>
      <c r="E1037" s="22"/>
    </row>
    <row r="1038" spans="1:5" x14ac:dyDescent="0.2">
      <c r="A1038" s="23" t="s">
        <v>1035</v>
      </c>
      <c r="B1038" s="26">
        <v>6.68</v>
      </c>
      <c r="C1038" s="26">
        <v>71328910.700000003</v>
      </c>
      <c r="D1038" s="22"/>
      <c r="E1038" s="22"/>
    </row>
    <row r="1039" spans="1:5" x14ac:dyDescent="0.2">
      <c r="A1039" s="23" t="s">
        <v>1036</v>
      </c>
      <c r="B1039" s="26">
        <v>6.8</v>
      </c>
      <c r="C1039" s="26">
        <v>74153468.090000004</v>
      </c>
      <c r="D1039" s="22"/>
      <c r="E1039" s="22"/>
    </row>
    <row r="1040" spans="1:5" x14ac:dyDescent="0.2">
      <c r="A1040" s="23" t="s">
        <v>1037</v>
      </c>
      <c r="B1040" s="26">
        <v>6.84</v>
      </c>
      <c r="C1040" s="26">
        <v>74604737.900000006</v>
      </c>
      <c r="D1040" s="22"/>
      <c r="E1040" s="22"/>
    </row>
    <row r="1041" spans="1:5" x14ac:dyDescent="0.2">
      <c r="A1041" s="23" t="s">
        <v>1038</v>
      </c>
      <c r="B1041" s="26">
        <v>6.86</v>
      </c>
      <c r="C1041" s="26">
        <v>74728831.340000004</v>
      </c>
      <c r="D1041" s="22"/>
      <c r="E1041" s="22"/>
    </row>
    <row r="1042" spans="1:5" x14ac:dyDescent="0.2">
      <c r="A1042" s="23" t="s">
        <v>1039</v>
      </c>
      <c r="B1042" s="26">
        <v>6.87</v>
      </c>
      <c r="C1042" s="26">
        <v>73732878.390000001</v>
      </c>
      <c r="D1042" s="22"/>
      <c r="E1042" s="22"/>
    </row>
    <row r="1043" spans="1:5" x14ac:dyDescent="0.2">
      <c r="A1043" s="23" t="s">
        <v>1040</v>
      </c>
      <c r="B1043" s="26">
        <v>6.85</v>
      </c>
      <c r="C1043" s="26">
        <v>76751371.540000007</v>
      </c>
      <c r="D1043" s="22"/>
      <c r="E1043" s="22"/>
    </row>
    <row r="1044" spans="1:5" x14ac:dyDescent="0.2">
      <c r="A1044" s="23" t="s">
        <v>1041</v>
      </c>
      <c r="B1044" s="26">
        <v>6.86</v>
      </c>
      <c r="C1044" s="26">
        <v>76465365.349999994</v>
      </c>
      <c r="D1044" s="22"/>
      <c r="E1044" s="22"/>
    </row>
    <row r="1045" spans="1:5" x14ac:dyDescent="0.2">
      <c r="A1045" s="23" t="s">
        <v>1042</v>
      </c>
      <c r="B1045" s="26">
        <v>6.77</v>
      </c>
      <c r="C1045" s="26">
        <v>74815903.590000004</v>
      </c>
      <c r="D1045" s="22"/>
      <c r="E1045" s="22"/>
    </row>
    <row r="1046" spans="1:5" x14ac:dyDescent="0.2">
      <c r="A1046" s="23" t="s">
        <v>1043</v>
      </c>
      <c r="B1046" s="26">
        <v>6.81</v>
      </c>
      <c r="C1046" s="26">
        <v>79433574.709999993</v>
      </c>
      <c r="D1046" s="22"/>
      <c r="E1046" s="22"/>
    </row>
    <row r="1047" spans="1:5" x14ac:dyDescent="0.2">
      <c r="A1047" s="23" t="s">
        <v>1044</v>
      </c>
      <c r="B1047" s="26">
        <v>6.83</v>
      </c>
      <c r="C1047" s="26">
        <v>76592961.799999997</v>
      </c>
      <c r="D1047" s="22"/>
      <c r="E1047" s="22"/>
    </row>
    <row r="1048" spans="1:5" x14ac:dyDescent="0.2">
      <c r="A1048" s="23" t="s">
        <v>1045</v>
      </c>
      <c r="B1048" s="26">
        <v>6.76</v>
      </c>
      <c r="C1048" s="26">
        <v>79802544.409999996</v>
      </c>
      <c r="D1048" s="22"/>
      <c r="E1048" s="22"/>
    </row>
    <row r="1049" spans="1:5" x14ac:dyDescent="0.2">
      <c r="A1049" s="23" t="s">
        <v>1046</v>
      </c>
      <c r="B1049" s="26">
        <v>6.71</v>
      </c>
      <c r="C1049" s="26">
        <v>72058114.450000003</v>
      </c>
      <c r="D1049" s="22"/>
      <c r="E1049" s="22"/>
    </row>
    <row r="1050" spans="1:5" x14ac:dyDescent="0.2">
      <c r="A1050" s="23" t="s">
        <v>1047</v>
      </c>
      <c r="B1050" s="26">
        <v>6.62</v>
      </c>
      <c r="C1050" s="26">
        <v>74101892.069999993</v>
      </c>
      <c r="D1050" s="22"/>
      <c r="E1050" s="22"/>
    </row>
    <row r="1051" spans="1:5" x14ac:dyDescent="0.2">
      <c r="A1051" s="23" t="s">
        <v>1048</v>
      </c>
      <c r="B1051" s="26">
        <v>6.59</v>
      </c>
      <c r="C1051" s="26">
        <v>71271542.730000004</v>
      </c>
      <c r="D1051" s="22"/>
      <c r="E1051" s="22"/>
    </row>
    <row r="1052" spans="1:5" x14ac:dyDescent="0.2">
      <c r="A1052" s="23" t="s">
        <v>1049</v>
      </c>
      <c r="B1052" s="26">
        <v>6.52</v>
      </c>
      <c r="C1052" s="26">
        <v>73657935.469999999</v>
      </c>
      <c r="D1052" s="22"/>
      <c r="E1052" s="22"/>
    </row>
    <row r="1053" spans="1:5" x14ac:dyDescent="0.2">
      <c r="A1053" s="23" t="s">
        <v>1050</v>
      </c>
      <c r="B1053" s="26">
        <v>6.43</v>
      </c>
      <c r="C1053" s="26">
        <v>73182678.439999998</v>
      </c>
      <c r="D1053" s="22"/>
      <c r="E1053" s="22"/>
    </row>
    <row r="1054" spans="1:5" x14ac:dyDescent="0.2">
      <c r="A1054" s="23" t="s">
        <v>1051</v>
      </c>
      <c r="B1054" s="26">
        <v>6.37</v>
      </c>
      <c r="C1054" s="26">
        <v>72523990.269999996</v>
      </c>
      <c r="D1054" s="22"/>
      <c r="E1054" s="22"/>
    </row>
    <row r="1055" spans="1:5" x14ac:dyDescent="0.2">
      <c r="A1055" s="23" t="s">
        <v>1052</v>
      </c>
      <c r="B1055" s="26">
        <v>6.17</v>
      </c>
      <c r="C1055" s="26">
        <v>70246964.060000002</v>
      </c>
      <c r="D1055" s="22"/>
      <c r="E1055" s="22"/>
    </row>
    <row r="1056" spans="1:5" x14ac:dyDescent="0.2">
      <c r="A1056" s="23" t="s">
        <v>1053</v>
      </c>
      <c r="B1056" s="26">
        <v>6.17</v>
      </c>
      <c r="C1056" s="26">
        <v>68095976.25</v>
      </c>
      <c r="D1056" s="22"/>
      <c r="E1056" s="22"/>
    </row>
    <row r="1057" spans="1:5" x14ac:dyDescent="0.2">
      <c r="A1057" s="23" t="s">
        <v>1054</v>
      </c>
      <c r="B1057" s="26">
        <v>6.17</v>
      </c>
      <c r="C1057" s="26">
        <v>70446297.189999998</v>
      </c>
      <c r="D1057" s="22"/>
      <c r="E1057" s="22"/>
    </row>
    <row r="1058" spans="1:5" x14ac:dyDescent="0.2">
      <c r="A1058" s="23" t="s">
        <v>1055</v>
      </c>
      <c r="B1058" s="26">
        <v>6.16</v>
      </c>
      <c r="C1058" s="26">
        <v>69840935.370000005</v>
      </c>
      <c r="D1058" s="22"/>
      <c r="E1058" s="22"/>
    </row>
    <row r="1059" spans="1:5" x14ac:dyDescent="0.2">
      <c r="A1059" s="23" t="s">
        <v>1056</v>
      </c>
      <c r="B1059" s="26">
        <v>6.13</v>
      </c>
      <c r="C1059" s="26">
        <v>67527114.079999998</v>
      </c>
      <c r="D1059" s="22"/>
      <c r="E1059" s="22"/>
    </row>
    <row r="1060" spans="1:5" x14ac:dyDescent="0.2">
      <c r="A1060" s="23" t="s">
        <v>1057</v>
      </c>
      <c r="B1060" s="26">
        <v>6.2</v>
      </c>
      <c r="C1060" s="26">
        <v>75029600.260000005</v>
      </c>
      <c r="D1060" s="22"/>
      <c r="E1060" s="22"/>
    </row>
    <row r="1061" spans="1:5" x14ac:dyDescent="0.2">
      <c r="A1061" s="23" t="s">
        <v>1058</v>
      </c>
      <c r="B1061" s="26">
        <v>6.19</v>
      </c>
      <c r="C1061" s="26">
        <v>69267611.489999995</v>
      </c>
      <c r="D1061" s="22"/>
      <c r="E1061" s="22"/>
    </row>
    <row r="1062" spans="1:5" x14ac:dyDescent="0.2">
      <c r="A1062" s="23" t="s">
        <v>1059</v>
      </c>
      <c r="B1062" s="26">
        <v>6.2</v>
      </c>
      <c r="C1062" s="26">
        <v>68082640.379999995</v>
      </c>
      <c r="D1062" s="22"/>
      <c r="E1062" s="22"/>
    </row>
    <row r="1063" spans="1:5" x14ac:dyDescent="0.2">
      <c r="A1063" s="23" t="s">
        <v>1060</v>
      </c>
      <c r="B1063" s="26">
        <v>6.27</v>
      </c>
      <c r="C1063" s="26">
        <v>71553423.379999995</v>
      </c>
      <c r="D1063" s="22"/>
      <c r="E1063" s="22"/>
    </row>
    <row r="1064" spans="1:5" x14ac:dyDescent="0.2">
      <c r="A1064" s="23" t="s">
        <v>1061</v>
      </c>
      <c r="B1064" s="26">
        <v>6.18</v>
      </c>
      <c r="C1064" s="26">
        <v>67901091.069999993</v>
      </c>
      <c r="D1064" s="22"/>
      <c r="E1064" s="22"/>
    </row>
    <row r="1065" spans="1:5" x14ac:dyDescent="0.2">
      <c r="A1065" s="23" t="s">
        <v>1062</v>
      </c>
      <c r="B1065" s="26">
        <v>6.09</v>
      </c>
      <c r="C1065" s="26">
        <v>66926466.990000002</v>
      </c>
      <c r="D1065" s="22"/>
      <c r="E1065" s="22"/>
    </row>
    <row r="1066" spans="1:5" x14ac:dyDescent="0.2">
      <c r="A1066" s="23" t="s">
        <v>1063</v>
      </c>
      <c r="B1066" s="26">
        <v>6.12</v>
      </c>
      <c r="C1066" s="26">
        <v>69727018.269999996</v>
      </c>
      <c r="D1066" s="22"/>
      <c r="E1066" s="22"/>
    </row>
    <row r="1067" spans="1:5" x14ac:dyDescent="0.2">
      <c r="A1067" s="23" t="s">
        <v>1064</v>
      </c>
      <c r="B1067" s="26">
        <v>6.09</v>
      </c>
      <c r="C1067" s="26">
        <v>69415009.569999993</v>
      </c>
      <c r="D1067" s="22"/>
      <c r="E1067" s="22"/>
    </row>
    <row r="1068" spans="1:5" x14ac:dyDescent="0.2">
      <c r="A1068" s="23" t="s">
        <v>1065</v>
      </c>
      <c r="B1068" s="26">
        <v>6.09</v>
      </c>
      <c r="C1068" s="26">
        <v>66950730.039999999</v>
      </c>
      <c r="D1068" s="22"/>
      <c r="E1068" s="22"/>
    </row>
    <row r="1069" spans="1:5" x14ac:dyDescent="0.2">
      <c r="A1069" s="23" t="s">
        <v>1066</v>
      </c>
      <c r="B1069" s="26">
        <v>6.05</v>
      </c>
      <c r="C1069" s="26">
        <v>69103599.980000004</v>
      </c>
      <c r="D1069" s="22"/>
      <c r="E1069" s="22"/>
    </row>
    <row r="1070" spans="1:5" x14ac:dyDescent="0.2">
      <c r="A1070" s="23" t="s">
        <v>1067</v>
      </c>
      <c r="B1070" s="26">
        <v>6.01</v>
      </c>
      <c r="C1070" s="26">
        <v>66094744.390000001</v>
      </c>
      <c r="D1070" s="22"/>
      <c r="E1070" s="22"/>
    </row>
    <row r="1071" spans="1:5" x14ac:dyDescent="0.2">
      <c r="A1071" s="23" t="s">
        <v>1068</v>
      </c>
      <c r="B1071" s="26">
        <v>5.95</v>
      </c>
      <c r="C1071" s="26">
        <v>67871038.939999998</v>
      </c>
      <c r="D1071" s="22"/>
      <c r="E1071" s="22"/>
    </row>
    <row r="1072" spans="1:5" x14ac:dyDescent="0.2">
      <c r="A1072" s="23" t="s">
        <v>1069</v>
      </c>
      <c r="B1072" s="26">
        <v>5.99</v>
      </c>
      <c r="C1072" s="26">
        <v>68342726.579999998</v>
      </c>
      <c r="D1072" s="22"/>
      <c r="E1072" s="22"/>
    </row>
    <row r="1073" spans="1:5" x14ac:dyDescent="0.2">
      <c r="A1073" s="23" t="s">
        <v>1070</v>
      </c>
      <c r="B1073" s="26">
        <v>6</v>
      </c>
      <c r="C1073" s="26">
        <v>70640444.030000001</v>
      </c>
      <c r="D1073" s="22"/>
      <c r="E1073" s="22"/>
    </row>
    <row r="1074" spans="1:5" x14ac:dyDescent="0.2">
      <c r="A1074" s="23" t="s">
        <v>1071</v>
      </c>
      <c r="B1074" s="26">
        <v>5.93</v>
      </c>
      <c r="C1074" s="26">
        <v>67656992.950000003</v>
      </c>
      <c r="D1074" s="22"/>
      <c r="E1074" s="22"/>
    </row>
    <row r="1075" spans="1:5" x14ac:dyDescent="0.2">
      <c r="A1075" s="23" t="s">
        <v>1072</v>
      </c>
      <c r="B1075" s="26">
        <v>5.94</v>
      </c>
      <c r="C1075" s="26">
        <v>69650357.430000007</v>
      </c>
      <c r="D1075" s="22"/>
      <c r="E1075" s="22"/>
    </row>
    <row r="1076" spans="1:5" x14ac:dyDescent="0.2">
      <c r="A1076" s="23" t="s">
        <v>1073</v>
      </c>
      <c r="B1076" s="26">
        <v>5.93</v>
      </c>
      <c r="C1076" s="26">
        <v>67816514.519999996</v>
      </c>
      <c r="D1076" s="22"/>
      <c r="E1076" s="22"/>
    </row>
    <row r="1077" spans="1:5" x14ac:dyDescent="0.2">
      <c r="A1077" s="23" t="s">
        <v>1074</v>
      </c>
      <c r="B1077" s="26">
        <v>5.89</v>
      </c>
      <c r="C1077" s="26">
        <v>67408729.209999993</v>
      </c>
      <c r="D1077" s="22"/>
      <c r="E1077" s="22"/>
    </row>
    <row r="1078" spans="1:5" x14ac:dyDescent="0.2">
      <c r="A1078" s="23" t="s">
        <v>1075</v>
      </c>
      <c r="B1078" s="26">
        <v>5.88</v>
      </c>
      <c r="C1078" s="26">
        <v>67471192.730000004</v>
      </c>
      <c r="D1078" s="22"/>
      <c r="E1078" s="22"/>
    </row>
    <row r="1079" spans="1:5" x14ac:dyDescent="0.2">
      <c r="A1079" s="23" t="s">
        <v>1076</v>
      </c>
      <c r="B1079" s="26">
        <v>5.94</v>
      </c>
      <c r="C1079" s="26">
        <v>68111148.409999996</v>
      </c>
      <c r="D1079" s="22"/>
      <c r="E1079" s="22"/>
    </row>
    <row r="1080" spans="1:5" x14ac:dyDescent="0.2">
      <c r="A1080" s="23" t="s">
        <v>1077</v>
      </c>
      <c r="B1080" s="26">
        <v>5.99</v>
      </c>
      <c r="C1080" s="26">
        <v>71201725.959999993</v>
      </c>
      <c r="D1080" s="22"/>
      <c r="E1080" s="22"/>
    </row>
    <row r="1081" spans="1:5" x14ac:dyDescent="0.2">
      <c r="A1081" s="23" t="s">
        <v>1078</v>
      </c>
      <c r="B1081" s="26">
        <v>6.01</v>
      </c>
      <c r="C1081" s="26">
        <v>66481959.899999999</v>
      </c>
      <c r="D1081" s="22"/>
      <c r="E1081" s="22"/>
    </row>
    <row r="1082" spans="1:5" x14ac:dyDescent="0.2">
      <c r="A1082" s="23" t="s">
        <v>1079</v>
      </c>
      <c r="B1082" s="26">
        <v>5.94</v>
      </c>
      <c r="C1082" s="26">
        <v>66177032.299999997</v>
      </c>
      <c r="D1082" s="22"/>
      <c r="E1082" s="22"/>
    </row>
    <row r="1083" spans="1:5" x14ac:dyDescent="0.2">
      <c r="A1083" s="23" t="s">
        <v>1080</v>
      </c>
      <c r="B1083" s="26">
        <v>5.89</v>
      </c>
      <c r="C1083" s="26">
        <v>66085298.960000001</v>
      </c>
      <c r="D1083" s="22"/>
      <c r="E1083" s="22"/>
    </row>
    <row r="1084" spans="1:5" x14ac:dyDescent="0.2">
      <c r="A1084" s="23" t="s">
        <v>1081</v>
      </c>
      <c r="B1084" s="26">
        <v>5.91</v>
      </c>
      <c r="C1084" s="26">
        <v>66366103.890000001</v>
      </c>
      <c r="D1084" s="22"/>
      <c r="E1084" s="22"/>
    </row>
    <row r="1085" spans="1:5" x14ac:dyDescent="0.2">
      <c r="A1085" s="23" t="s">
        <v>1082</v>
      </c>
      <c r="B1085" s="26">
        <v>5.94</v>
      </c>
      <c r="C1085" s="26">
        <v>69146655.519999996</v>
      </c>
      <c r="D1085" s="22"/>
      <c r="E1085" s="22"/>
    </row>
    <row r="1086" spans="1:5" x14ac:dyDescent="0.2">
      <c r="A1086" s="23" t="s">
        <v>1083</v>
      </c>
      <c r="B1086" s="26">
        <v>5.89</v>
      </c>
      <c r="C1086" s="26">
        <v>68971596.450000003</v>
      </c>
      <c r="D1086" s="22"/>
      <c r="E1086" s="22"/>
    </row>
    <row r="1087" spans="1:5" x14ac:dyDescent="0.2">
      <c r="A1087" s="23" t="s">
        <v>1084</v>
      </c>
      <c r="B1087" s="26">
        <v>5.86</v>
      </c>
      <c r="C1087" s="26">
        <v>68484561.390000001</v>
      </c>
      <c r="D1087" s="22"/>
      <c r="E1087" s="22"/>
    </row>
    <row r="1088" spans="1:5" x14ac:dyDescent="0.2">
      <c r="A1088" s="23" t="s">
        <v>1085</v>
      </c>
      <c r="B1088" s="26">
        <v>5.86</v>
      </c>
      <c r="C1088" s="26">
        <v>65998089.100000001</v>
      </c>
      <c r="D1088" s="22"/>
      <c r="E1088" s="22"/>
    </row>
    <row r="1089" spans="1:5" x14ac:dyDescent="0.2">
      <c r="A1089" s="23" t="s">
        <v>1086</v>
      </c>
      <c r="B1089" s="26">
        <v>5.92</v>
      </c>
      <c r="C1089" s="26">
        <v>72559592.709999993</v>
      </c>
      <c r="D1089" s="22"/>
      <c r="E1089" s="22"/>
    </row>
    <row r="1090" spans="1:5" x14ac:dyDescent="0.2">
      <c r="A1090" s="23" t="s">
        <v>1087</v>
      </c>
      <c r="B1090" s="26">
        <v>5.96</v>
      </c>
      <c r="C1090" s="26">
        <v>67060228.799999997</v>
      </c>
      <c r="D1090" s="22"/>
      <c r="E1090" s="22"/>
    </row>
    <row r="1091" spans="1:5" x14ac:dyDescent="0.2">
      <c r="A1091" s="23" t="s">
        <v>1088</v>
      </c>
      <c r="B1091" s="26">
        <v>5.94</v>
      </c>
      <c r="C1091" s="26">
        <v>69872587.870000005</v>
      </c>
      <c r="D1091" s="22"/>
      <c r="E1091" s="22"/>
    </row>
    <row r="1092" spans="1:5" x14ac:dyDescent="0.2">
      <c r="A1092" s="23" t="s">
        <v>1089</v>
      </c>
      <c r="B1092" s="26">
        <v>6.03</v>
      </c>
      <c r="C1092" s="26">
        <v>71037577.730000004</v>
      </c>
      <c r="D1092" s="22"/>
      <c r="E1092" s="22"/>
    </row>
    <row r="1093" spans="1:5" x14ac:dyDescent="0.2">
      <c r="A1093" s="23" t="s">
        <v>1090</v>
      </c>
      <c r="B1093" s="26">
        <v>6.17</v>
      </c>
      <c r="C1093" s="26">
        <v>75435187.629999995</v>
      </c>
      <c r="D1093" s="22"/>
      <c r="E1093" s="22"/>
    </row>
    <row r="1094" spans="1:5" x14ac:dyDescent="0.2">
      <c r="A1094" s="23" t="s">
        <v>1091</v>
      </c>
      <c r="B1094" s="26">
        <v>6.2</v>
      </c>
      <c r="C1094" s="26">
        <v>75809874.879999995</v>
      </c>
      <c r="D1094" s="22"/>
      <c r="E1094" s="22"/>
    </row>
    <row r="1095" spans="1:5" x14ac:dyDescent="0.2">
      <c r="A1095" s="23" t="s">
        <v>1092</v>
      </c>
      <c r="B1095" s="26">
        <v>6.13</v>
      </c>
      <c r="C1095" s="26">
        <v>72619000.439999998</v>
      </c>
      <c r="D1095" s="22"/>
      <c r="E1095" s="22"/>
    </row>
    <row r="1096" spans="1:5" x14ac:dyDescent="0.2">
      <c r="A1096" s="23" t="s">
        <v>1093</v>
      </c>
      <c r="B1096" s="26">
        <v>6.1</v>
      </c>
      <c r="C1096" s="26">
        <v>72120176.599999994</v>
      </c>
      <c r="D1096" s="22"/>
      <c r="E1096" s="22"/>
    </row>
    <row r="1097" spans="1:5" x14ac:dyDescent="0.2">
      <c r="A1097" s="23" t="s">
        <v>1094</v>
      </c>
      <c r="B1097" s="26">
        <v>6.13</v>
      </c>
      <c r="C1097" s="26">
        <v>72734063.450000003</v>
      </c>
      <c r="D1097" s="22"/>
      <c r="E1097" s="22"/>
    </row>
    <row r="1098" spans="1:5" x14ac:dyDescent="0.2">
      <c r="A1098" s="23" t="s">
        <v>1095</v>
      </c>
      <c r="B1098" s="26">
        <v>6.1</v>
      </c>
      <c r="C1098" s="26">
        <v>72879406.129999995</v>
      </c>
      <c r="D1098" s="22"/>
      <c r="E1098" s="22"/>
    </row>
    <row r="1099" spans="1:5" x14ac:dyDescent="0.2">
      <c r="A1099" s="23" t="s">
        <v>1096</v>
      </c>
      <c r="B1099" s="26">
        <v>6.07</v>
      </c>
      <c r="C1099" s="26">
        <v>73040087.909999996</v>
      </c>
      <c r="D1099" s="22"/>
      <c r="E1099" s="22"/>
    </row>
    <row r="1100" spans="1:5" x14ac:dyDescent="0.2">
      <c r="A1100" s="23" t="s">
        <v>1097</v>
      </c>
      <c r="B1100" s="26">
        <v>6.12</v>
      </c>
      <c r="C1100" s="26">
        <v>73685137.730000004</v>
      </c>
      <c r="D1100" s="22"/>
      <c r="E1100" s="22"/>
    </row>
    <row r="1101" spans="1:5" x14ac:dyDescent="0.2">
      <c r="A1101" s="23" t="s">
        <v>1098</v>
      </c>
      <c r="B1101" s="26">
        <v>6.25</v>
      </c>
      <c r="C1101" s="26">
        <v>74866869.299999997</v>
      </c>
      <c r="D1101" s="22"/>
      <c r="E1101" s="22"/>
    </row>
    <row r="1102" spans="1:5" x14ac:dyDescent="0.2">
      <c r="A1102" s="23" t="s">
        <v>1099</v>
      </c>
      <c r="B1102" s="26">
        <v>6.29</v>
      </c>
      <c r="C1102" s="26">
        <v>75088523.109999999</v>
      </c>
      <c r="D1102" s="22"/>
      <c r="E1102" s="22"/>
    </row>
    <row r="1103" spans="1:5" x14ac:dyDescent="0.2">
      <c r="A1103" s="23" t="s">
        <v>1100</v>
      </c>
      <c r="B1103" s="26">
        <v>6.41</v>
      </c>
      <c r="C1103" s="26">
        <v>76065592.359999999</v>
      </c>
      <c r="D1103" s="22"/>
      <c r="E1103" s="22"/>
    </row>
    <row r="1104" spans="1:5" x14ac:dyDescent="0.2">
      <c r="A1104" s="23" t="s">
        <v>1101</v>
      </c>
      <c r="B1104" s="26">
        <v>6.49</v>
      </c>
      <c r="C1104" s="26">
        <v>76932859.640000001</v>
      </c>
      <c r="D1104" s="22"/>
      <c r="E1104" s="22"/>
    </row>
    <row r="1105" spans="1:5" x14ac:dyDescent="0.2">
      <c r="A1105" s="23" t="s">
        <v>1102</v>
      </c>
      <c r="B1105" s="26">
        <v>6.52</v>
      </c>
      <c r="C1105" s="26">
        <v>77804109.829999998</v>
      </c>
      <c r="D1105" s="22"/>
      <c r="E1105" s="22"/>
    </row>
    <row r="1106" spans="1:5" x14ac:dyDescent="0.2">
      <c r="A1106" s="23" t="s">
        <v>1103</v>
      </c>
      <c r="B1106" s="26">
        <v>6.59</v>
      </c>
      <c r="C1106" s="26">
        <v>78777899.920000002</v>
      </c>
      <c r="D1106" s="22"/>
      <c r="E1106" s="22"/>
    </row>
    <row r="1107" spans="1:5" x14ac:dyDescent="0.2">
      <c r="A1107" s="23" t="s">
        <v>1104</v>
      </c>
      <c r="B1107" s="26">
        <v>6.53</v>
      </c>
      <c r="C1107" s="26">
        <v>78436944.269999996</v>
      </c>
      <c r="D1107" s="22"/>
      <c r="E1107" s="22"/>
    </row>
    <row r="1108" spans="1:5" x14ac:dyDescent="0.2">
      <c r="A1108" s="23" t="s">
        <v>1105</v>
      </c>
      <c r="B1108" s="26">
        <v>6.51</v>
      </c>
      <c r="C1108" s="26">
        <v>78083711.340000004</v>
      </c>
      <c r="D1108" s="22"/>
      <c r="E1108" s="22"/>
    </row>
    <row r="1109" spans="1:5" x14ac:dyDescent="0.2">
      <c r="A1109" s="23" t="s">
        <v>1106</v>
      </c>
      <c r="B1109" s="26">
        <v>6.54</v>
      </c>
      <c r="C1109" s="26">
        <v>78294617.370000005</v>
      </c>
      <c r="D1109" s="22"/>
      <c r="E1109" s="22"/>
    </row>
    <row r="1110" spans="1:5" x14ac:dyDescent="0.2">
      <c r="A1110" s="23" t="s">
        <v>1107</v>
      </c>
      <c r="B1110" s="26">
        <v>6.56</v>
      </c>
      <c r="C1110" s="26">
        <v>79893005</v>
      </c>
      <c r="D1110" s="22"/>
      <c r="E1110" s="22"/>
    </row>
    <row r="1111" spans="1:5" x14ac:dyDescent="0.2">
      <c r="A1111" s="23" t="s">
        <v>1108</v>
      </c>
      <c r="B1111" s="26">
        <v>6.61</v>
      </c>
      <c r="C1111" s="26">
        <v>79311296.579999998</v>
      </c>
      <c r="D1111" s="22"/>
      <c r="E1111" s="22"/>
    </row>
    <row r="1112" spans="1:5" x14ac:dyDescent="0.2">
      <c r="A1112" s="23" t="s">
        <v>1109</v>
      </c>
      <c r="B1112" s="26">
        <v>6.59</v>
      </c>
      <c r="C1112" s="26">
        <v>77974242</v>
      </c>
      <c r="D1112" s="22"/>
      <c r="E1112" s="22"/>
    </row>
    <row r="1113" spans="1:5" x14ac:dyDescent="0.2">
      <c r="A1113" s="23" t="s">
        <v>1110</v>
      </c>
      <c r="B1113" s="26">
        <v>6.69</v>
      </c>
      <c r="C1113" s="26">
        <v>79320591.379999995</v>
      </c>
      <c r="D1113" s="22"/>
      <c r="E1113" s="22"/>
    </row>
    <row r="1114" spans="1:5" x14ac:dyDescent="0.2">
      <c r="A1114" s="23" t="s">
        <v>1111</v>
      </c>
      <c r="B1114" s="26">
        <v>6.7</v>
      </c>
      <c r="C1114" s="26">
        <v>81915746.209999993</v>
      </c>
      <c r="D1114" s="22"/>
      <c r="E1114" s="22"/>
    </row>
    <row r="1115" spans="1:5" x14ac:dyDescent="0.2">
      <c r="A1115" s="23" t="s">
        <v>1112</v>
      </c>
      <c r="B1115" s="26">
        <v>6.73</v>
      </c>
      <c r="C1115" s="26">
        <v>81379602.069999993</v>
      </c>
      <c r="D1115" s="22"/>
      <c r="E1115" s="22"/>
    </row>
    <row r="1116" spans="1:5" x14ac:dyDescent="0.2">
      <c r="A1116" s="23" t="s">
        <v>1113</v>
      </c>
      <c r="B1116" s="26">
        <v>6.71</v>
      </c>
      <c r="C1116" s="26">
        <v>79246115.310000002</v>
      </c>
      <c r="D1116" s="22"/>
      <c r="E1116" s="22"/>
    </row>
    <row r="1117" spans="1:5" x14ac:dyDescent="0.2">
      <c r="A1117" s="23" t="s">
        <v>1114</v>
      </c>
      <c r="B1117" s="26">
        <v>6.83</v>
      </c>
      <c r="C1117" s="26">
        <v>82468284.890000001</v>
      </c>
      <c r="D1117" s="22"/>
      <c r="E1117" s="22"/>
    </row>
    <row r="1118" spans="1:5" x14ac:dyDescent="0.2">
      <c r="A1118" s="23" t="s">
        <v>1115</v>
      </c>
      <c r="B1118" s="26">
        <v>6.87</v>
      </c>
      <c r="C1118" s="26">
        <v>81147385.819999993</v>
      </c>
      <c r="D1118" s="22"/>
      <c r="E1118" s="22"/>
    </row>
    <row r="1119" spans="1:5" x14ac:dyDescent="0.2">
      <c r="A1119" s="23" t="s">
        <v>1116</v>
      </c>
      <c r="B1119" s="26">
        <v>6.81</v>
      </c>
      <c r="C1119" s="26">
        <v>80201882.620000005</v>
      </c>
      <c r="D1119" s="22"/>
      <c r="E1119" s="22"/>
    </row>
    <row r="1120" spans="1:5" x14ac:dyDescent="0.2">
      <c r="A1120" s="23" t="s">
        <v>1117</v>
      </c>
      <c r="B1120" s="26">
        <v>6.74</v>
      </c>
      <c r="C1120" s="26">
        <v>79450789.879999995</v>
      </c>
      <c r="D1120" s="22"/>
      <c r="E1120" s="22"/>
    </row>
    <row r="1121" spans="1:5" x14ac:dyDescent="0.2">
      <c r="A1121" s="23" t="s">
        <v>1118</v>
      </c>
      <c r="B1121" s="26">
        <v>6.69</v>
      </c>
      <c r="C1121" s="26">
        <v>79201609.819999993</v>
      </c>
      <c r="D1121" s="22"/>
      <c r="E1121" s="22"/>
    </row>
    <row r="1122" spans="1:5" x14ac:dyDescent="0.2">
      <c r="A1122" s="23" t="s">
        <v>1119</v>
      </c>
      <c r="B1122" s="26">
        <v>6.7</v>
      </c>
      <c r="C1122" s="26">
        <v>81146330.189999998</v>
      </c>
      <c r="D1122" s="22"/>
      <c r="E1122" s="22"/>
    </row>
    <row r="1123" spans="1:5" x14ac:dyDescent="0.2">
      <c r="A1123" s="23" t="s">
        <v>1120</v>
      </c>
      <c r="B1123" s="26">
        <v>6.82</v>
      </c>
      <c r="C1123" s="26">
        <v>77367321.870000005</v>
      </c>
      <c r="D1123" s="22"/>
      <c r="E1123" s="22"/>
    </row>
    <row r="1124" spans="1:5" x14ac:dyDescent="0.2">
      <c r="A1124" s="23" t="s">
        <v>1121</v>
      </c>
      <c r="B1124" s="26">
        <v>6.77</v>
      </c>
      <c r="C1124" s="26">
        <v>76295497.230000004</v>
      </c>
      <c r="D1124" s="22"/>
      <c r="E1124" s="22"/>
    </row>
    <row r="1125" spans="1:5" x14ac:dyDescent="0.2">
      <c r="A1125" s="23" t="s">
        <v>1122</v>
      </c>
      <c r="B1125" s="26">
        <v>6.87</v>
      </c>
      <c r="C1125" s="26">
        <v>78537872.379999995</v>
      </c>
      <c r="D1125" s="22"/>
      <c r="E1125" s="22"/>
    </row>
    <row r="1126" spans="1:5" x14ac:dyDescent="0.2">
      <c r="A1126" s="23" t="s">
        <v>1123</v>
      </c>
      <c r="B1126" s="26">
        <v>6.83</v>
      </c>
      <c r="C1126" s="26">
        <v>78115194.049999997</v>
      </c>
      <c r="D1126" s="22"/>
      <c r="E1126" s="22"/>
    </row>
    <row r="1127" spans="1:5" x14ac:dyDescent="0.2">
      <c r="A1127" s="23" t="s">
        <v>1124</v>
      </c>
      <c r="B1127" s="26">
        <v>6.92</v>
      </c>
      <c r="C1127" s="26">
        <v>77880991.560000002</v>
      </c>
      <c r="D1127" s="22"/>
      <c r="E1127" s="22"/>
    </row>
    <row r="1128" spans="1:5" x14ac:dyDescent="0.2">
      <c r="A1128" s="23" t="s">
        <v>1125</v>
      </c>
      <c r="B1128" s="26">
        <v>7.04</v>
      </c>
      <c r="C1128" s="26">
        <v>81369302.829999998</v>
      </c>
      <c r="D1128" s="22"/>
      <c r="E1128" s="22"/>
    </row>
    <row r="1129" spans="1:5" x14ac:dyDescent="0.2">
      <c r="A1129" s="23" t="s">
        <v>1126</v>
      </c>
      <c r="B1129" s="26">
        <v>6.98</v>
      </c>
      <c r="C1129" s="26">
        <v>80677400.900000006</v>
      </c>
      <c r="D1129" s="22"/>
      <c r="E1129" s="22"/>
    </row>
    <row r="1130" spans="1:5" x14ac:dyDescent="0.2">
      <c r="A1130" s="23" t="s">
        <v>1127</v>
      </c>
      <c r="B1130" s="26">
        <v>6.88</v>
      </c>
      <c r="C1130" s="26">
        <v>76705449.030000001</v>
      </c>
      <c r="D1130" s="22"/>
      <c r="E1130" s="22"/>
    </row>
    <row r="1131" spans="1:5" x14ac:dyDescent="0.2">
      <c r="A1131" s="23" t="s">
        <v>1128</v>
      </c>
      <c r="B1131" s="26">
        <v>6.54</v>
      </c>
      <c r="C1131" s="26">
        <v>72921450.939999998</v>
      </c>
      <c r="D1131" s="22"/>
      <c r="E1131" s="22"/>
    </row>
    <row r="1132" spans="1:5" x14ac:dyDescent="0.2">
      <c r="A1132" s="23" t="s">
        <v>1129</v>
      </c>
      <c r="B1132" s="26">
        <v>6.61</v>
      </c>
      <c r="C1132" s="26">
        <v>73980071.579999998</v>
      </c>
      <c r="D1132" s="22"/>
      <c r="E1132" s="22"/>
    </row>
    <row r="1133" spans="1:5" x14ac:dyDescent="0.2">
      <c r="A1133" s="23" t="s">
        <v>1130</v>
      </c>
      <c r="B1133" s="26">
        <v>6.57</v>
      </c>
      <c r="C1133" s="26">
        <v>77191114.620000005</v>
      </c>
      <c r="D1133" s="22"/>
      <c r="E1133" s="22"/>
    </row>
    <row r="1134" spans="1:5" x14ac:dyDescent="0.2">
      <c r="A1134" s="23" t="s">
        <v>1131</v>
      </c>
      <c r="B1134" s="26">
        <v>6.46</v>
      </c>
      <c r="C1134" s="26">
        <v>72450239.709999993</v>
      </c>
      <c r="D1134" s="22"/>
      <c r="E1134" s="22"/>
    </row>
    <row r="1135" spans="1:5" x14ac:dyDescent="0.2">
      <c r="A1135" s="23" t="s">
        <v>1132</v>
      </c>
      <c r="B1135" s="26">
        <v>6.34</v>
      </c>
      <c r="C1135" s="26">
        <v>71325804.730000004</v>
      </c>
      <c r="D1135" s="22"/>
      <c r="E1135" s="22"/>
    </row>
    <row r="1136" spans="1:5" x14ac:dyDescent="0.2">
      <c r="A1136" s="23" t="s">
        <v>1133</v>
      </c>
      <c r="B1136" s="26">
        <v>6.17</v>
      </c>
      <c r="C1136" s="26">
        <v>69227809.459999993</v>
      </c>
      <c r="D1136" s="22"/>
      <c r="E1136" s="22"/>
    </row>
    <row r="1137" spans="1:5" x14ac:dyDescent="0.2">
      <c r="A1137" s="23" t="s">
        <v>1134</v>
      </c>
      <c r="B1137" s="26">
        <v>6.11</v>
      </c>
      <c r="C1137" s="26">
        <v>69893830.400000006</v>
      </c>
      <c r="D1137" s="22"/>
      <c r="E1137" s="22"/>
    </row>
    <row r="1138" spans="1:5" x14ac:dyDescent="0.2">
      <c r="A1138" s="23" t="s">
        <v>1135</v>
      </c>
      <c r="B1138" s="26">
        <v>6.17</v>
      </c>
      <c r="C1138" s="26">
        <v>68618724.150000006</v>
      </c>
      <c r="D1138" s="22"/>
      <c r="E1138" s="22"/>
    </row>
    <row r="1139" spans="1:5" x14ac:dyDescent="0.2">
      <c r="A1139" s="23" t="s">
        <v>1136</v>
      </c>
      <c r="B1139" s="26">
        <v>6.15</v>
      </c>
      <c r="C1139" s="26">
        <v>71017372.790000007</v>
      </c>
      <c r="D1139" s="22"/>
      <c r="E1139" s="22"/>
    </row>
    <row r="1140" spans="1:5" x14ac:dyDescent="0.2">
      <c r="A1140" s="23" t="s">
        <v>1137</v>
      </c>
      <c r="B1140" s="26">
        <v>6.11</v>
      </c>
      <c r="C1140" s="26">
        <v>67743805.810000002</v>
      </c>
      <c r="D1140" s="22"/>
      <c r="E1140" s="22"/>
    </row>
    <row r="1141" spans="1:5" x14ac:dyDescent="0.2">
      <c r="A1141" s="23" t="s">
        <v>1138</v>
      </c>
      <c r="B1141" s="26">
        <v>6.1</v>
      </c>
      <c r="C1141" s="26">
        <v>66431519.939999998</v>
      </c>
      <c r="D1141" s="22"/>
      <c r="E1141" s="22"/>
    </row>
    <row r="1142" spans="1:5" x14ac:dyDescent="0.2">
      <c r="A1142" s="23" t="s">
        <v>1139</v>
      </c>
      <c r="B1142" s="26">
        <v>6.23</v>
      </c>
      <c r="C1142" s="26">
        <v>67829956.609999999</v>
      </c>
      <c r="D1142" s="22"/>
      <c r="E1142" s="22"/>
    </row>
    <row r="1143" spans="1:5" x14ac:dyDescent="0.2">
      <c r="A1143" s="23" t="s">
        <v>1140</v>
      </c>
      <c r="B1143" s="26">
        <v>6.39</v>
      </c>
      <c r="C1143" s="26">
        <v>69409819.269999996</v>
      </c>
      <c r="D1143" s="22"/>
      <c r="E1143" s="22"/>
    </row>
    <row r="1144" spans="1:5" x14ac:dyDescent="0.2">
      <c r="A1144" s="23" t="s">
        <v>1141</v>
      </c>
      <c r="B1144" s="26">
        <v>6.46</v>
      </c>
      <c r="C1144" s="26">
        <v>73150432.859999999</v>
      </c>
      <c r="D1144" s="22"/>
      <c r="E1144" s="22"/>
    </row>
    <row r="1145" spans="1:5" x14ac:dyDescent="0.2">
      <c r="A1145" s="23" t="s">
        <v>1142</v>
      </c>
      <c r="B1145" s="26">
        <v>6.44</v>
      </c>
      <c r="C1145" s="26">
        <v>70871083.409999996</v>
      </c>
      <c r="D1145" s="22"/>
      <c r="E1145" s="22"/>
    </row>
    <row r="1146" spans="1:5" x14ac:dyDescent="0.2">
      <c r="A1146" s="23" t="s">
        <v>1143</v>
      </c>
      <c r="B1146" s="26">
        <v>6.45</v>
      </c>
      <c r="C1146" s="26">
        <v>71020510.319999993</v>
      </c>
      <c r="D1146" s="22"/>
      <c r="E1146" s="22"/>
    </row>
    <row r="1147" spans="1:5" x14ac:dyDescent="0.2">
      <c r="A1147" s="23" t="s">
        <v>1144</v>
      </c>
      <c r="B1147" s="26">
        <v>6.37</v>
      </c>
      <c r="C1147" s="26">
        <v>69163677.849999994</v>
      </c>
      <c r="D1147" s="22"/>
      <c r="E1147" s="22"/>
    </row>
    <row r="1148" spans="1:5" x14ac:dyDescent="0.2">
      <c r="A1148" s="23" t="s">
        <v>1145</v>
      </c>
      <c r="B1148" s="26">
        <v>6.39</v>
      </c>
      <c r="C1148" s="26">
        <v>69448510.239999995</v>
      </c>
      <c r="D1148" s="22"/>
      <c r="E1148" s="22"/>
    </row>
    <row r="1149" spans="1:5" x14ac:dyDescent="0.2">
      <c r="A1149" s="23" t="s">
        <v>1146</v>
      </c>
      <c r="B1149" s="26">
        <v>6.3</v>
      </c>
      <c r="C1149" s="26">
        <v>68324790.140000001</v>
      </c>
      <c r="D1149" s="22"/>
      <c r="E1149" s="22"/>
    </row>
    <row r="1150" spans="1:5" x14ac:dyDescent="0.2">
      <c r="A1150" s="23" t="s">
        <v>1147</v>
      </c>
      <c r="B1150" s="26">
        <v>6.33</v>
      </c>
      <c r="C1150" s="26">
        <v>68715048.099999994</v>
      </c>
      <c r="D1150" s="22"/>
      <c r="E1150" s="22"/>
    </row>
    <row r="1151" spans="1:5" x14ac:dyDescent="0.2">
      <c r="A1151" s="23" t="s">
        <v>1148</v>
      </c>
      <c r="B1151" s="26">
        <v>6.3</v>
      </c>
      <c r="C1151" s="26">
        <v>68975300.810000002</v>
      </c>
      <c r="D1151" s="22"/>
      <c r="E1151" s="22"/>
    </row>
    <row r="1152" spans="1:5" x14ac:dyDescent="0.2">
      <c r="A1152" s="23" t="s">
        <v>1149</v>
      </c>
      <c r="B1152" s="26">
        <v>6.31</v>
      </c>
      <c r="C1152" s="26">
        <v>73787240.25</v>
      </c>
      <c r="D1152" s="22"/>
      <c r="E1152" s="22"/>
    </row>
    <row r="1153" spans="1:5" x14ac:dyDescent="0.2">
      <c r="A1153" s="23" t="s">
        <v>1150</v>
      </c>
      <c r="B1153" s="26">
        <v>6.28</v>
      </c>
      <c r="C1153" s="26">
        <v>68415594.090000004</v>
      </c>
      <c r="D1153" s="22"/>
      <c r="E1153" s="22"/>
    </row>
    <row r="1154" spans="1:5" x14ac:dyDescent="0.2">
      <c r="A1154" s="23" t="s">
        <v>1151</v>
      </c>
      <c r="B1154" s="26">
        <v>6.25</v>
      </c>
      <c r="C1154" s="26">
        <v>67967541.150000006</v>
      </c>
      <c r="D1154" s="22"/>
      <c r="E1154" s="22"/>
    </row>
    <row r="1155" spans="1:5" x14ac:dyDescent="0.2">
      <c r="A1155" s="23" t="s">
        <v>1152</v>
      </c>
      <c r="B1155" s="26">
        <v>6.22</v>
      </c>
      <c r="C1155" s="26">
        <v>67315384.590000004</v>
      </c>
      <c r="D1155" s="22"/>
      <c r="E1155" s="22"/>
    </row>
    <row r="1156" spans="1:5" x14ac:dyDescent="0.2">
      <c r="A1156" s="23" t="s">
        <v>1153</v>
      </c>
      <c r="B1156" s="26">
        <v>6.35</v>
      </c>
      <c r="C1156" s="26">
        <v>69990791.510000005</v>
      </c>
      <c r="D1156" s="22"/>
      <c r="E1156" s="22"/>
    </row>
    <row r="1157" spans="1:5" x14ac:dyDescent="0.2">
      <c r="A1157" s="23" t="s">
        <v>1154</v>
      </c>
      <c r="B1157" s="26">
        <v>6.27</v>
      </c>
      <c r="C1157" s="26">
        <v>66809081.189999998</v>
      </c>
      <c r="D1157" s="22"/>
      <c r="E1157" s="22"/>
    </row>
    <row r="1158" spans="1:5" x14ac:dyDescent="0.2">
      <c r="A1158" s="23" t="s">
        <v>1155</v>
      </c>
      <c r="B1158" s="26">
        <v>6.24</v>
      </c>
      <c r="C1158" s="26">
        <v>69625240.239999995</v>
      </c>
      <c r="D1158" s="22"/>
      <c r="E1158" s="22"/>
    </row>
    <row r="1159" spans="1:5" x14ac:dyDescent="0.2">
      <c r="A1159" s="23" t="s">
        <v>1156</v>
      </c>
      <c r="B1159" s="26">
        <v>6.2</v>
      </c>
      <c r="C1159" s="26">
        <v>66049204.810000002</v>
      </c>
      <c r="D1159" s="22"/>
      <c r="E1159" s="22"/>
    </row>
    <row r="1160" spans="1:5" x14ac:dyDescent="0.2">
      <c r="A1160" s="23" t="s">
        <v>1157</v>
      </c>
      <c r="B1160" s="26">
        <v>6.1</v>
      </c>
      <c r="C1160" s="26">
        <v>66237860.939999998</v>
      </c>
      <c r="D1160" s="22"/>
      <c r="E1160" s="22"/>
    </row>
    <row r="1161" spans="1:5" x14ac:dyDescent="0.2">
      <c r="A1161" s="23" t="s">
        <v>1158</v>
      </c>
      <c r="B1161" s="26">
        <v>6.13</v>
      </c>
      <c r="C1161" s="26">
        <v>68561259.189999998</v>
      </c>
      <c r="D1161" s="22"/>
      <c r="E1161" s="22"/>
    </row>
    <row r="1162" spans="1:5" x14ac:dyDescent="0.2">
      <c r="A1162" s="23" t="s">
        <v>1159</v>
      </c>
      <c r="B1162" s="26">
        <v>6.13</v>
      </c>
      <c r="C1162" s="26">
        <v>67070221.030000001</v>
      </c>
      <c r="D1162" s="22"/>
      <c r="E1162" s="22"/>
    </row>
    <row r="1163" spans="1:5" x14ac:dyDescent="0.2">
      <c r="A1163" s="23" t="s">
        <v>1160</v>
      </c>
      <c r="B1163" s="26">
        <v>6.18</v>
      </c>
      <c r="C1163" s="26">
        <v>67788445.959999993</v>
      </c>
      <c r="D1163" s="22"/>
      <c r="E1163" s="22"/>
    </row>
    <row r="1164" spans="1:5" x14ac:dyDescent="0.2">
      <c r="A1164" s="23" t="s">
        <v>1161</v>
      </c>
      <c r="B1164" s="26">
        <v>6.22</v>
      </c>
      <c r="C1164" s="26">
        <v>68415745.030000001</v>
      </c>
      <c r="D1164" s="22"/>
      <c r="E1164" s="22"/>
    </row>
    <row r="1165" spans="1:5" x14ac:dyDescent="0.2">
      <c r="A1165" s="23" t="s">
        <v>1162</v>
      </c>
      <c r="B1165" s="26">
        <v>6.16</v>
      </c>
      <c r="C1165" s="26">
        <v>68747191.680000007</v>
      </c>
      <c r="D1165" s="22"/>
      <c r="E1165" s="22"/>
    </row>
    <row r="1166" spans="1:5" x14ac:dyDescent="0.2">
      <c r="A1166" s="23" t="s">
        <v>1163</v>
      </c>
      <c r="B1166" s="26">
        <v>6.09</v>
      </c>
      <c r="C1166" s="26">
        <v>69099953.329999998</v>
      </c>
      <c r="D1166" s="22"/>
      <c r="E1166" s="22"/>
    </row>
    <row r="1167" spans="1:5" x14ac:dyDescent="0.2">
      <c r="A1167" s="23" t="s">
        <v>1164</v>
      </c>
      <c r="B1167" s="26">
        <v>6.08</v>
      </c>
      <c r="C1167" s="26">
        <v>70017122.790000007</v>
      </c>
      <c r="D1167" s="22"/>
      <c r="E1167" s="22"/>
    </row>
    <row r="1168" spans="1:5" x14ac:dyDescent="0.2">
      <c r="A1168" s="23" t="s">
        <v>1165</v>
      </c>
      <c r="B1168" s="26">
        <v>6.06</v>
      </c>
      <c r="C1168" s="26">
        <v>67716936.290000007</v>
      </c>
      <c r="D1168" s="22"/>
      <c r="E1168" s="22"/>
    </row>
    <row r="1169" spans="1:5" x14ac:dyDescent="0.2">
      <c r="A1169" s="23" t="s">
        <v>1166</v>
      </c>
      <c r="B1169" s="26">
        <v>6.12</v>
      </c>
      <c r="C1169" s="26">
        <v>70123174.680000007</v>
      </c>
      <c r="D1169" s="22"/>
      <c r="E1169" s="22"/>
    </row>
    <row r="1170" spans="1:5" x14ac:dyDescent="0.2">
      <c r="A1170" s="23" t="s">
        <v>1167</v>
      </c>
      <c r="B1170" s="26">
        <v>6.32</v>
      </c>
      <c r="C1170" s="26">
        <v>72671874.290000007</v>
      </c>
      <c r="D1170" s="22"/>
      <c r="E1170" s="22"/>
    </row>
    <row r="1171" spans="1:5" x14ac:dyDescent="0.2">
      <c r="A1171" s="23" t="s">
        <v>1168</v>
      </c>
      <c r="B1171" s="26">
        <v>6.33</v>
      </c>
      <c r="C1171" s="26">
        <v>72522169.760000005</v>
      </c>
      <c r="D1171" s="22"/>
      <c r="E1171" s="22"/>
    </row>
    <row r="1172" spans="1:5" x14ac:dyDescent="0.2">
      <c r="A1172" s="23" t="s">
        <v>1169</v>
      </c>
      <c r="B1172" s="26">
        <v>6.28</v>
      </c>
      <c r="C1172" s="26">
        <v>71009549.530000001</v>
      </c>
      <c r="D1172" s="22"/>
      <c r="E1172" s="22"/>
    </row>
    <row r="1173" spans="1:5" x14ac:dyDescent="0.2">
      <c r="A1173" s="23" t="s">
        <v>1170</v>
      </c>
      <c r="B1173" s="26">
        <v>6.23</v>
      </c>
      <c r="C1173" s="26">
        <v>70428578.840000004</v>
      </c>
      <c r="D1173" s="22"/>
      <c r="E1173" s="22"/>
    </row>
    <row r="1174" spans="1:5" x14ac:dyDescent="0.2">
      <c r="A1174" s="23" t="s">
        <v>1171</v>
      </c>
      <c r="B1174" s="26">
        <v>6.15</v>
      </c>
      <c r="C1174" s="26">
        <v>71951864.030000001</v>
      </c>
      <c r="D1174" s="22"/>
      <c r="E1174" s="22"/>
    </row>
    <row r="1175" spans="1:5" x14ac:dyDescent="0.2">
      <c r="A1175" s="23" t="s">
        <v>1172</v>
      </c>
      <c r="B1175" s="26">
        <v>6.07</v>
      </c>
      <c r="C1175" s="26">
        <v>68539476.760000005</v>
      </c>
      <c r="D1175" s="22"/>
      <c r="E1175" s="22"/>
    </row>
    <row r="1176" spans="1:5" x14ac:dyDescent="0.2">
      <c r="A1176" s="23" t="s">
        <v>1173</v>
      </c>
      <c r="B1176" s="26">
        <v>6.04</v>
      </c>
      <c r="C1176" s="26">
        <v>67984177.420000002</v>
      </c>
      <c r="D1176" s="22"/>
      <c r="E1176" s="22"/>
    </row>
    <row r="1177" spans="1:5" x14ac:dyDescent="0.2">
      <c r="A1177" s="23" t="s">
        <v>1174</v>
      </c>
      <c r="B1177" s="26">
        <v>6.11</v>
      </c>
      <c r="C1177" s="26">
        <v>74307478.019999996</v>
      </c>
      <c r="D1177" s="22"/>
      <c r="E1177" s="22"/>
    </row>
    <row r="1178" spans="1:5" x14ac:dyDescent="0.2">
      <c r="A1178" s="23" t="s">
        <v>1175</v>
      </c>
      <c r="B1178" s="26">
        <v>6.07</v>
      </c>
      <c r="C1178" s="26">
        <v>67268824.120000005</v>
      </c>
      <c r="D1178" s="22"/>
      <c r="E1178" s="22"/>
    </row>
    <row r="1179" spans="1:5" x14ac:dyDescent="0.2">
      <c r="A1179" s="23" t="s">
        <v>1176</v>
      </c>
      <c r="B1179" s="26">
        <v>6.03</v>
      </c>
      <c r="C1179" s="26">
        <v>67002881.280000001</v>
      </c>
      <c r="D1179" s="22"/>
      <c r="E1179" s="22"/>
    </row>
    <row r="1180" spans="1:5" x14ac:dyDescent="0.2">
      <c r="A1180" s="23" t="s">
        <v>1177</v>
      </c>
      <c r="B1180" s="26">
        <v>6.05</v>
      </c>
      <c r="C1180" s="26">
        <v>67150218.310000002</v>
      </c>
      <c r="D1180" s="22"/>
      <c r="E1180" s="22"/>
    </row>
    <row r="1181" spans="1:5" x14ac:dyDescent="0.2">
      <c r="A1181" s="23" t="s">
        <v>1178</v>
      </c>
      <c r="B1181" s="26">
        <v>6.12</v>
      </c>
      <c r="C1181" s="26">
        <v>69489780.939999998</v>
      </c>
      <c r="D1181" s="22"/>
      <c r="E1181" s="22"/>
    </row>
    <row r="1182" spans="1:5" x14ac:dyDescent="0.2">
      <c r="A1182" s="23" t="s">
        <v>1179</v>
      </c>
      <c r="B1182" s="26">
        <v>6.09</v>
      </c>
      <c r="C1182" s="26">
        <v>67255424.819999993</v>
      </c>
      <c r="D1182" s="22"/>
      <c r="E1182" s="22"/>
    </row>
    <row r="1183" spans="1:5" x14ac:dyDescent="0.2">
      <c r="A1183" s="23" t="s">
        <v>1180</v>
      </c>
      <c r="B1183" s="26">
        <v>6.06</v>
      </c>
      <c r="C1183" s="26">
        <v>69362679.780000001</v>
      </c>
      <c r="D1183" s="22"/>
      <c r="E1183" s="22"/>
    </row>
    <row r="1184" spans="1:5" x14ac:dyDescent="0.2">
      <c r="A1184" s="23" t="s">
        <v>1181</v>
      </c>
      <c r="B1184" s="26">
        <v>5.88</v>
      </c>
      <c r="C1184" s="26">
        <v>66500526.600000001</v>
      </c>
      <c r="D1184" s="22"/>
      <c r="E1184" s="22"/>
    </row>
    <row r="1185" spans="1:5" x14ac:dyDescent="0.2">
      <c r="A1185" s="23" t="s">
        <v>1182</v>
      </c>
      <c r="B1185" s="26">
        <v>5.79</v>
      </c>
      <c r="C1185" s="26">
        <v>63029124.93</v>
      </c>
      <c r="D1185" s="22"/>
      <c r="E1185" s="22"/>
    </row>
    <row r="1186" spans="1:5" x14ac:dyDescent="0.2">
      <c r="A1186" s="23" t="s">
        <v>1183</v>
      </c>
      <c r="B1186" s="26">
        <v>5.72</v>
      </c>
      <c r="C1186" s="26">
        <v>67148104.650000006</v>
      </c>
      <c r="D1186" s="22"/>
      <c r="E1186" s="22"/>
    </row>
    <row r="1187" spans="1:5" x14ac:dyDescent="0.2">
      <c r="A1187" s="23" t="s">
        <v>1184</v>
      </c>
      <c r="B1187" s="26">
        <v>5.71</v>
      </c>
      <c r="C1187" s="26">
        <v>62373926.130000003</v>
      </c>
      <c r="D1187" s="22"/>
      <c r="E1187" s="22"/>
    </row>
    <row r="1188" spans="1:5" x14ac:dyDescent="0.2">
      <c r="A1188" s="23" t="s">
        <v>1185</v>
      </c>
      <c r="B1188" s="26">
        <v>5.7</v>
      </c>
      <c r="C1188" s="26">
        <v>62013899.5</v>
      </c>
      <c r="D1188" s="22"/>
      <c r="E1188" s="22"/>
    </row>
    <row r="1189" spans="1:5" x14ac:dyDescent="0.2">
      <c r="A1189" s="23" t="s">
        <v>1186</v>
      </c>
      <c r="B1189" s="26">
        <v>5.67</v>
      </c>
      <c r="C1189" s="26">
        <v>64043492.759999998</v>
      </c>
      <c r="D1189" s="22"/>
      <c r="E1189" s="22"/>
    </row>
    <row r="1190" spans="1:5" x14ac:dyDescent="0.2">
      <c r="A1190" s="23" t="s">
        <v>1187</v>
      </c>
      <c r="B1190" s="26">
        <v>5.67</v>
      </c>
      <c r="C1190" s="26">
        <v>64143969.189999998</v>
      </c>
      <c r="D1190" s="22"/>
      <c r="E1190" s="22"/>
    </row>
    <row r="1191" spans="1:5" x14ac:dyDescent="0.2">
      <c r="A1191" s="23" t="s">
        <v>1188</v>
      </c>
      <c r="B1191" s="26">
        <v>5.71</v>
      </c>
      <c r="C1191" s="26">
        <v>62156666.270000003</v>
      </c>
      <c r="D1191" s="22"/>
      <c r="E1191" s="22"/>
    </row>
    <row r="1192" spans="1:5" x14ac:dyDescent="0.2">
      <c r="A1192" s="23" t="s">
        <v>1189</v>
      </c>
      <c r="B1192" s="26">
        <v>5.78</v>
      </c>
      <c r="C1192" s="26">
        <v>62642155.479999997</v>
      </c>
      <c r="D1192" s="22"/>
      <c r="E1192" s="22"/>
    </row>
    <row r="1193" spans="1:5" x14ac:dyDescent="0.2">
      <c r="A1193" s="23" t="s">
        <v>1190</v>
      </c>
      <c r="B1193" s="26">
        <v>5.95</v>
      </c>
      <c r="C1193" s="26">
        <v>70695788.680000007</v>
      </c>
      <c r="D1193" s="22"/>
      <c r="E1193" s="22"/>
    </row>
    <row r="1194" spans="1:5" x14ac:dyDescent="0.2">
      <c r="A1194" s="23" t="s">
        <v>1191</v>
      </c>
      <c r="B1194" s="26">
        <v>6.01</v>
      </c>
      <c r="C1194" s="26">
        <v>73091700</v>
      </c>
      <c r="D1194" s="22"/>
      <c r="E1194" s="22"/>
    </row>
    <row r="1195" spans="1:5" x14ac:dyDescent="0.2">
      <c r="A1195" s="23" t="s">
        <v>1192</v>
      </c>
      <c r="B1195" s="26">
        <v>5.92</v>
      </c>
      <c r="C1195" s="26">
        <v>70095368.260000005</v>
      </c>
      <c r="D1195" s="22"/>
      <c r="E1195" s="22"/>
    </row>
    <row r="1196" spans="1:5" x14ac:dyDescent="0.2">
      <c r="A1196" s="23" t="s">
        <v>1193</v>
      </c>
      <c r="B1196" s="26">
        <v>5.83</v>
      </c>
      <c r="C1196" s="26">
        <v>68848842.700000003</v>
      </c>
      <c r="D1196" s="22"/>
      <c r="E1196" s="22"/>
    </row>
    <row r="1197" spans="1:5" x14ac:dyDescent="0.2">
      <c r="A1197" s="23" t="s">
        <v>1194</v>
      </c>
      <c r="B1197" s="26">
        <v>5.91</v>
      </c>
      <c r="C1197" s="26">
        <v>70199853</v>
      </c>
      <c r="D1197" s="22"/>
      <c r="E1197" s="22"/>
    </row>
    <row r="1198" spans="1:5" x14ac:dyDescent="0.2">
      <c r="A1198" s="23" t="s">
        <v>1195</v>
      </c>
      <c r="B1198" s="26">
        <v>5.9</v>
      </c>
      <c r="C1198" s="26">
        <v>71742926.319999993</v>
      </c>
      <c r="D1198" s="22"/>
      <c r="E1198" s="22"/>
    </row>
    <row r="1199" spans="1:5" x14ac:dyDescent="0.2">
      <c r="A1199" s="23" t="s">
        <v>1196</v>
      </c>
      <c r="B1199" s="26">
        <v>5.79</v>
      </c>
      <c r="C1199" s="26">
        <v>69264427.590000004</v>
      </c>
      <c r="D1199" s="22"/>
      <c r="E1199" s="22"/>
    </row>
    <row r="1200" spans="1:5" x14ac:dyDescent="0.2">
      <c r="A1200" s="23" t="s">
        <v>1197</v>
      </c>
      <c r="B1200" s="26">
        <v>5.73</v>
      </c>
      <c r="C1200" s="26">
        <v>68983319.920000002</v>
      </c>
      <c r="D1200" s="22"/>
      <c r="E1200" s="22"/>
    </row>
    <row r="1201" spans="1:5" x14ac:dyDescent="0.2">
      <c r="A1201" s="23" t="s">
        <v>1198</v>
      </c>
      <c r="B1201" s="26">
        <v>5.6</v>
      </c>
      <c r="C1201" s="26">
        <v>66199431.140000001</v>
      </c>
      <c r="D1201" s="22"/>
      <c r="E1201" s="22"/>
    </row>
    <row r="1202" spans="1:5" x14ac:dyDescent="0.2">
      <c r="A1202" s="23" t="s">
        <v>1199</v>
      </c>
      <c r="B1202" s="26">
        <v>5.49</v>
      </c>
      <c r="C1202" s="26">
        <v>64963593.560000002</v>
      </c>
      <c r="D1202" s="22"/>
      <c r="E1202" s="22"/>
    </row>
    <row r="1203" spans="1:5" x14ac:dyDescent="0.2">
      <c r="A1203" s="23" t="s">
        <v>1200</v>
      </c>
      <c r="B1203" s="26">
        <v>5.4</v>
      </c>
      <c r="C1203" s="26">
        <v>61910557.880000003</v>
      </c>
      <c r="D1203" s="22"/>
      <c r="E1203" s="22"/>
    </row>
    <row r="1204" spans="1:5" x14ac:dyDescent="0.2">
      <c r="A1204" s="23" t="s">
        <v>1201</v>
      </c>
      <c r="B1204" s="26">
        <v>5.45</v>
      </c>
      <c r="C1204" s="26">
        <v>62764195.409999996</v>
      </c>
      <c r="D1204" s="22"/>
      <c r="E1204" s="22"/>
    </row>
    <row r="1205" spans="1:5" x14ac:dyDescent="0.2">
      <c r="A1205" s="23" t="s">
        <v>1202</v>
      </c>
      <c r="B1205" s="26">
        <v>5.66</v>
      </c>
      <c r="C1205" s="26">
        <v>64981758.369999997</v>
      </c>
      <c r="D1205" s="22"/>
      <c r="E1205" s="22"/>
    </row>
    <row r="1206" spans="1:5" x14ac:dyDescent="0.2">
      <c r="A1206" s="23" t="s">
        <v>1203</v>
      </c>
      <c r="B1206" s="26">
        <v>5.77</v>
      </c>
      <c r="C1206" s="26">
        <v>66084689.939999998</v>
      </c>
      <c r="D1206" s="22"/>
      <c r="E1206" s="22"/>
    </row>
    <row r="1207" spans="1:5" x14ac:dyDescent="0.2">
      <c r="A1207" s="23" t="s">
        <v>1204</v>
      </c>
      <c r="B1207" s="26">
        <v>5.87</v>
      </c>
      <c r="C1207" s="26">
        <v>66491756.020000003</v>
      </c>
      <c r="D1207" s="22"/>
      <c r="E1207" s="22"/>
    </row>
    <row r="1208" spans="1:5" x14ac:dyDescent="0.2">
      <c r="A1208" s="23" t="s">
        <v>1205</v>
      </c>
      <c r="B1208" s="26">
        <v>5.95</v>
      </c>
      <c r="C1208" s="26">
        <v>67581417.400000006</v>
      </c>
      <c r="D1208" s="22"/>
      <c r="E1208" s="22"/>
    </row>
    <row r="1209" spans="1:5" x14ac:dyDescent="0.2">
      <c r="A1209" s="23" t="s">
        <v>1206</v>
      </c>
      <c r="B1209" s="26">
        <v>5.88</v>
      </c>
      <c r="C1209" s="26">
        <v>66557386.990000002</v>
      </c>
      <c r="D1209" s="22"/>
      <c r="E1209" s="22"/>
    </row>
    <row r="1210" spans="1:5" x14ac:dyDescent="0.2">
      <c r="A1210" s="23" t="s">
        <v>1207</v>
      </c>
      <c r="B1210" s="26">
        <v>5.78</v>
      </c>
      <c r="C1210" s="26">
        <v>65304352.93</v>
      </c>
      <c r="D1210" s="22"/>
      <c r="E1210" s="22"/>
    </row>
    <row r="1211" spans="1:5" x14ac:dyDescent="0.2">
      <c r="A1211" s="23" t="s">
        <v>1208</v>
      </c>
      <c r="B1211" s="26">
        <v>6.08</v>
      </c>
      <c r="C1211" s="26">
        <v>71806123.980000004</v>
      </c>
      <c r="D1211" s="22"/>
      <c r="E1211" s="22"/>
    </row>
    <row r="1212" spans="1:5" x14ac:dyDescent="0.2">
      <c r="A1212" s="23" t="s">
        <v>1209</v>
      </c>
      <c r="B1212" s="26">
        <v>6.31</v>
      </c>
      <c r="C1212" s="26">
        <v>71265186.140000001</v>
      </c>
      <c r="D1212" s="22"/>
      <c r="E1212" s="22"/>
    </row>
    <row r="1213" spans="1:5" x14ac:dyDescent="0.2">
      <c r="A1213" s="23" t="s">
        <v>1210</v>
      </c>
      <c r="B1213" s="26">
        <v>6.29</v>
      </c>
      <c r="C1213" s="26">
        <v>72752942.370000005</v>
      </c>
      <c r="D1213" s="22"/>
      <c r="E1213" s="22"/>
    </row>
    <row r="1214" spans="1:5" x14ac:dyDescent="0.2">
      <c r="A1214" s="23" t="s">
        <v>1211</v>
      </c>
      <c r="B1214" s="26">
        <v>6.28</v>
      </c>
      <c r="C1214" s="26">
        <v>70686076.409999996</v>
      </c>
      <c r="D1214" s="22"/>
      <c r="E1214" s="22"/>
    </row>
    <row r="1215" spans="1:5" x14ac:dyDescent="0.2">
      <c r="A1215" s="23" t="s">
        <v>1212</v>
      </c>
      <c r="B1215" s="26">
        <v>6.43</v>
      </c>
      <c r="C1215" s="26">
        <v>74855381.269999996</v>
      </c>
      <c r="D1215" s="22"/>
      <c r="E1215" s="22"/>
    </row>
    <row r="1216" spans="1:5" x14ac:dyDescent="0.2">
      <c r="A1216" s="23" t="s">
        <v>1213</v>
      </c>
      <c r="B1216" s="26">
        <v>6.51</v>
      </c>
      <c r="C1216" s="26">
        <v>76974475.530000001</v>
      </c>
      <c r="D1216" s="22"/>
      <c r="E1216" s="22"/>
    </row>
    <row r="1217" spans="1:5" x14ac:dyDescent="0.2">
      <c r="A1217" s="23" t="s">
        <v>1214</v>
      </c>
      <c r="B1217" s="26">
        <v>6.48</v>
      </c>
      <c r="C1217" s="26">
        <v>73357312.019999996</v>
      </c>
      <c r="D1217" s="22"/>
      <c r="E1217" s="22"/>
    </row>
    <row r="1218" spans="1:5" x14ac:dyDescent="0.2">
      <c r="A1218" s="23" t="s">
        <v>1215</v>
      </c>
      <c r="B1218" s="26">
        <v>6.69</v>
      </c>
      <c r="C1218" s="26">
        <v>78725799.170000002</v>
      </c>
      <c r="D1218" s="22"/>
      <c r="E1218" s="22"/>
    </row>
    <row r="1219" spans="1:5" x14ac:dyDescent="0.2">
      <c r="A1219" s="23" t="s">
        <v>1216</v>
      </c>
      <c r="B1219" s="26">
        <v>6.87</v>
      </c>
      <c r="C1219" s="26">
        <v>77496372.129999995</v>
      </c>
      <c r="D1219" s="22"/>
      <c r="E1219" s="22"/>
    </row>
    <row r="1220" spans="1:5" x14ac:dyDescent="0.2">
      <c r="A1220" s="23" t="s">
        <v>1217</v>
      </c>
      <c r="B1220" s="26">
        <v>6.92</v>
      </c>
      <c r="C1220" s="26">
        <v>79163450.150000006</v>
      </c>
      <c r="D1220" s="22"/>
      <c r="E1220" s="22"/>
    </row>
    <row r="1221" spans="1:5" x14ac:dyDescent="0.2">
      <c r="A1221" s="23" t="s">
        <v>1218</v>
      </c>
      <c r="B1221" s="26">
        <v>7.2</v>
      </c>
      <c r="C1221" s="26">
        <v>83607759.5</v>
      </c>
      <c r="D1221" s="22"/>
      <c r="E1221" s="22"/>
    </row>
    <row r="1222" spans="1:5" x14ac:dyDescent="0.2">
      <c r="A1222" s="23" t="s">
        <v>1219</v>
      </c>
      <c r="B1222" s="26">
        <v>7.21</v>
      </c>
      <c r="C1222" s="26">
        <v>81174540.530000001</v>
      </c>
      <c r="D1222" s="22"/>
      <c r="E1222" s="22"/>
    </row>
    <row r="1223" spans="1:5" x14ac:dyDescent="0.2">
      <c r="A1223" s="23" t="s">
        <v>1220</v>
      </c>
      <c r="B1223" s="26">
        <v>7.39</v>
      </c>
      <c r="C1223" s="26">
        <v>83485233.730000004</v>
      </c>
      <c r="D1223" s="22"/>
      <c r="E1223" s="22"/>
    </row>
    <row r="1224" spans="1:5" x14ac:dyDescent="0.2">
      <c r="A1224" s="23" t="s">
        <v>1221</v>
      </c>
      <c r="B1224" s="26">
        <v>7.61</v>
      </c>
      <c r="C1224" s="26">
        <v>86280547.319999993</v>
      </c>
      <c r="D1224" s="22"/>
      <c r="E1224" s="22"/>
    </row>
    <row r="1225" spans="1:5" x14ac:dyDescent="0.2">
      <c r="A1225" s="23" t="s">
        <v>1222</v>
      </c>
      <c r="B1225" s="26">
        <v>7.77</v>
      </c>
      <c r="C1225" s="26">
        <v>88872505.489999995</v>
      </c>
      <c r="D1225" s="22"/>
      <c r="E1225" s="22"/>
    </row>
    <row r="1226" spans="1:5" x14ac:dyDescent="0.2">
      <c r="A1226" s="23" t="s">
        <v>1223</v>
      </c>
      <c r="B1226" s="26">
        <v>7.79</v>
      </c>
      <c r="C1226" s="26">
        <v>89093597.109999999</v>
      </c>
      <c r="D1226" s="22"/>
      <c r="E1226" s="22"/>
    </row>
    <row r="1227" spans="1:5" x14ac:dyDescent="0.2">
      <c r="A1227" s="23" t="s">
        <v>1224</v>
      </c>
      <c r="B1227" s="26">
        <v>7.76</v>
      </c>
      <c r="C1227" s="26">
        <v>88764217.260000005</v>
      </c>
      <c r="D1227" s="22"/>
      <c r="E1227" s="22"/>
    </row>
    <row r="1228" spans="1:5" x14ac:dyDescent="0.2">
      <c r="A1228" s="23" t="s">
        <v>1225</v>
      </c>
      <c r="B1228" s="26">
        <v>7.8</v>
      </c>
      <c r="C1228" s="26">
        <v>89192086.769999996</v>
      </c>
      <c r="D1228" s="22"/>
      <c r="E1228" s="22"/>
    </row>
    <row r="1229" spans="1:5" x14ac:dyDescent="0.2">
      <c r="A1229" s="23" t="s">
        <v>1226</v>
      </c>
      <c r="B1229" s="26">
        <v>7.98</v>
      </c>
      <c r="C1229" s="26">
        <v>91134874.450000003</v>
      </c>
      <c r="D1229" s="22"/>
      <c r="E1229" s="22"/>
    </row>
    <row r="1230" spans="1:5" x14ac:dyDescent="0.2">
      <c r="A1230" s="23" t="s">
        <v>1227</v>
      </c>
      <c r="B1230" s="26">
        <v>8.01</v>
      </c>
      <c r="C1230" s="26">
        <v>91530170.540000007</v>
      </c>
      <c r="D1230" s="22"/>
      <c r="E1230" s="22"/>
    </row>
    <row r="1231" spans="1:5" x14ac:dyDescent="0.2">
      <c r="A1231" s="23" t="s">
        <v>1228</v>
      </c>
      <c r="B1231" s="26">
        <v>8.11</v>
      </c>
      <c r="C1231" s="26">
        <v>92224766.879999995</v>
      </c>
      <c r="D1231" s="22"/>
      <c r="E1231" s="22"/>
    </row>
    <row r="1232" spans="1:5" x14ac:dyDescent="0.2">
      <c r="A1232" s="23" t="s">
        <v>1229</v>
      </c>
      <c r="B1232" s="26">
        <v>8.18</v>
      </c>
      <c r="C1232" s="26">
        <v>92501310.430000007</v>
      </c>
      <c r="D1232" s="22"/>
      <c r="E1232" s="22"/>
    </row>
    <row r="1233" spans="1:5" x14ac:dyDescent="0.2">
      <c r="A1233" s="23" t="s">
        <v>1230</v>
      </c>
      <c r="B1233" s="26">
        <v>8.17</v>
      </c>
      <c r="C1233" s="26">
        <v>93690707.310000002</v>
      </c>
      <c r="D1233" s="22"/>
      <c r="E1233" s="22"/>
    </row>
    <row r="1234" spans="1:5" x14ac:dyDescent="0.2">
      <c r="A1234" s="23" t="s">
        <v>1231</v>
      </c>
      <c r="B1234" s="26">
        <v>8.09</v>
      </c>
      <c r="C1234" s="26">
        <v>92679380.620000005</v>
      </c>
      <c r="D1234" s="22"/>
      <c r="E1234" s="22"/>
    </row>
    <row r="1235" spans="1:5" x14ac:dyDescent="0.2">
      <c r="A1235" s="23" t="s">
        <v>1232</v>
      </c>
      <c r="B1235" s="26">
        <v>8.08</v>
      </c>
      <c r="C1235" s="26">
        <v>92470262.090000004</v>
      </c>
      <c r="D1235" s="22"/>
      <c r="E1235" s="22"/>
    </row>
    <row r="1236" spans="1:5" x14ac:dyDescent="0.2">
      <c r="A1236" s="23" t="s">
        <v>1233</v>
      </c>
      <c r="B1236" s="26">
        <v>8.19</v>
      </c>
      <c r="C1236" s="26">
        <v>93756160.920000002</v>
      </c>
      <c r="D1236" s="22"/>
      <c r="E1236" s="22"/>
    </row>
    <row r="1237" spans="1:5" x14ac:dyDescent="0.2">
      <c r="A1237" s="23" t="s">
        <v>1234</v>
      </c>
      <c r="B1237" s="26">
        <v>8.26</v>
      </c>
      <c r="C1237" s="26">
        <v>94589046.780000001</v>
      </c>
      <c r="D1237" s="22"/>
      <c r="E1237" s="22"/>
    </row>
    <row r="1238" spans="1:5" x14ac:dyDescent="0.2">
      <c r="A1238" s="23" t="s">
        <v>1235</v>
      </c>
      <c r="B1238" s="26">
        <v>8.2200000000000006</v>
      </c>
      <c r="C1238" s="26">
        <v>94267707.670000002</v>
      </c>
      <c r="D1238" s="22"/>
      <c r="E1238" s="22"/>
    </row>
    <row r="1239" spans="1:5" x14ac:dyDescent="0.2">
      <c r="A1239" s="23" t="s">
        <v>1236</v>
      </c>
      <c r="B1239" s="26">
        <v>8.2799999999999994</v>
      </c>
      <c r="C1239" s="26">
        <v>94861949.900000006</v>
      </c>
      <c r="D1239" s="22"/>
      <c r="E1239" s="22"/>
    </row>
    <row r="1240" spans="1:5" x14ac:dyDescent="0.2">
      <c r="A1240" s="23" t="s">
        <v>1237</v>
      </c>
      <c r="B1240" s="26">
        <v>8.3699999999999992</v>
      </c>
      <c r="C1240" s="26">
        <v>96148587.609999999</v>
      </c>
      <c r="D1240" s="22"/>
      <c r="E1240" s="22"/>
    </row>
    <row r="1241" spans="1:5" x14ac:dyDescent="0.2">
      <c r="A1241" s="23" t="s">
        <v>1238</v>
      </c>
      <c r="B1241" s="26">
        <v>8.3000000000000007</v>
      </c>
      <c r="C1241" s="26">
        <v>94528698.459999993</v>
      </c>
      <c r="D1241" s="22"/>
      <c r="E1241" s="22"/>
    </row>
    <row r="1242" spans="1:5" x14ac:dyDescent="0.2">
      <c r="A1242" s="23" t="s">
        <v>1239</v>
      </c>
      <c r="B1242" s="26">
        <v>8.3800000000000008</v>
      </c>
      <c r="C1242" s="26">
        <v>94309543.030000001</v>
      </c>
      <c r="D1242" s="22"/>
      <c r="E1242" s="22"/>
    </row>
    <row r="1243" spans="1:5" x14ac:dyDescent="0.2">
      <c r="A1243" s="23" t="s">
        <v>1240</v>
      </c>
      <c r="B1243" s="26">
        <v>8.39</v>
      </c>
      <c r="C1243" s="26">
        <v>92501124.189999998</v>
      </c>
      <c r="D1243" s="22"/>
      <c r="E1243" s="22"/>
    </row>
    <row r="1244" spans="1:5" x14ac:dyDescent="0.2">
      <c r="A1244" s="23" t="s">
        <v>1241</v>
      </c>
      <c r="B1244" s="26">
        <v>8.49</v>
      </c>
      <c r="C1244" s="26">
        <v>94874799.150000006</v>
      </c>
      <c r="D1244" s="22"/>
      <c r="E1244" s="22"/>
    </row>
    <row r="1245" spans="1:5" x14ac:dyDescent="0.2">
      <c r="A1245" s="23" t="s">
        <v>1242</v>
      </c>
      <c r="B1245" s="26">
        <v>8.6300000000000008</v>
      </c>
      <c r="C1245" s="26">
        <v>96905450.090000004</v>
      </c>
      <c r="D1245" s="22"/>
      <c r="E1245" s="22"/>
    </row>
    <row r="1246" spans="1:5" x14ac:dyDescent="0.2">
      <c r="A1246" s="23" t="s">
        <v>1243</v>
      </c>
      <c r="B1246" s="26">
        <v>8.59</v>
      </c>
      <c r="C1246" s="26">
        <v>97369985</v>
      </c>
      <c r="D1246" s="22"/>
      <c r="E1246" s="22"/>
    </row>
    <row r="1247" spans="1:5" x14ac:dyDescent="0.2">
      <c r="A1247" s="23" t="s">
        <v>1244</v>
      </c>
      <c r="B1247" s="26">
        <v>8.59</v>
      </c>
      <c r="C1247" s="26">
        <v>97491338.640000001</v>
      </c>
      <c r="D1247" s="22"/>
      <c r="E1247" s="22"/>
    </row>
    <row r="1248" spans="1:5" x14ac:dyDescent="0.2">
      <c r="A1248" s="23" t="s">
        <v>1245</v>
      </c>
      <c r="B1248" s="26">
        <v>8.5399999999999991</v>
      </c>
      <c r="C1248" s="26">
        <v>97368922.930000007</v>
      </c>
      <c r="D1248" s="22"/>
      <c r="E1248" s="22"/>
    </row>
    <row r="1249" spans="1:5" x14ac:dyDescent="0.2">
      <c r="A1249" s="23" t="s">
        <v>1246</v>
      </c>
      <c r="B1249" s="26">
        <v>8.69</v>
      </c>
      <c r="C1249" s="26">
        <v>99289611.760000005</v>
      </c>
      <c r="D1249" s="22"/>
      <c r="E1249" s="22"/>
    </row>
    <row r="1250" spans="1:5" x14ac:dyDescent="0.2">
      <c r="A1250" s="23" t="s">
        <v>1247</v>
      </c>
      <c r="B1250" s="26">
        <v>8.8000000000000007</v>
      </c>
      <c r="C1250" s="26">
        <v>102744719.88</v>
      </c>
      <c r="D1250" s="22"/>
      <c r="E1250" s="22"/>
    </row>
    <row r="1251" spans="1:5" x14ac:dyDescent="0.2">
      <c r="A1251" s="23" t="s">
        <v>1248</v>
      </c>
      <c r="B1251" s="26">
        <v>8.6999999999999993</v>
      </c>
      <c r="C1251" s="26">
        <v>94736522.230000004</v>
      </c>
      <c r="D1251" s="22"/>
      <c r="E1251" s="22"/>
    </row>
    <row r="1252" spans="1:5" x14ac:dyDescent="0.2">
      <c r="A1252" s="23" t="s">
        <v>1249</v>
      </c>
      <c r="B1252" s="26">
        <v>8.52</v>
      </c>
      <c r="C1252" s="26">
        <v>93182267.390000001</v>
      </c>
      <c r="D1252" s="22"/>
      <c r="E1252" s="22"/>
    </row>
    <row r="1253" spans="1:5" x14ac:dyDescent="0.2">
      <c r="A1253" s="23" t="s">
        <v>1250</v>
      </c>
      <c r="B1253" s="26">
        <v>8.56</v>
      </c>
      <c r="C1253" s="26">
        <v>93708384.719999999</v>
      </c>
      <c r="D1253" s="22"/>
      <c r="E1253" s="22"/>
    </row>
    <row r="1254" spans="1:5" x14ac:dyDescent="0.2">
      <c r="A1254" s="23" t="s">
        <v>1251</v>
      </c>
      <c r="B1254" s="26">
        <v>8.65</v>
      </c>
      <c r="C1254" s="26">
        <v>94650013.439999998</v>
      </c>
      <c r="D1254" s="22"/>
      <c r="E1254" s="22"/>
    </row>
    <row r="1255" spans="1:5" x14ac:dyDescent="0.2">
      <c r="A1255" s="23" t="s">
        <v>1252</v>
      </c>
      <c r="B1255" s="26">
        <v>8.73</v>
      </c>
      <c r="C1255" s="26">
        <v>96213718.890000001</v>
      </c>
      <c r="D1255" s="22"/>
      <c r="E1255" s="22"/>
    </row>
    <row r="1256" spans="1:5" x14ac:dyDescent="0.2">
      <c r="A1256" s="23" t="s">
        <v>1253</v>
      </c>
      <c r="B1256" s="26">
        <v>8.84</v>
      </c>
      <c r="C1256" s="26">
        <v>97484589.480000004</v>
      </c>
      <c r="D1256" s="22"/>
      <c r="E1256" s="22"/>
    </row>
    <row r="1257" spans="1:5" x14ac:dyDescent="0.2">
      <c r="A1257" s="23" t="s">
        <v>1254</v>
      </c>
      <c r="B1257" s="26">
        <v>8.92</v>
      </c>
      <c r="C1257" s="26">
        <v>96560007.959999993</v>
      </c>
      <c r="D1257" s="22"/>
      <c r="E1257" s="22"/>
    </row>
    <row r="1258" spans="1:5" x14ac:dyDescent="0.2">
      <c r="A1258" s="23" t="s">
        <v>1255</v>
      </c>
      <c r="B1258" s="26">
        <v>8.9600000000000009</v>
      </c>
      <c r="C1258" s="26">
        <v>96807707.5</v>
      </c>
      <c r="D1258" s="22"/>
      <c r="E1258" s="22"/>
    </row>
    <row r="1259" spans="1:5" x14ac:dyDescent="0.2">
      <c r="A1259" s="23" t="s">
        <v>1256</v>
      </c>
      <c r="B1259" s="26">
        <v>8.9600000000000009</v>
      </c>
      <c r="C1259" s="26">
        <v>93865732.409999996</v>
      </c>
      <c r="D1259" s="22"/>
      <c r="E1259" s="22"/>
    </row>
    <row r="1260" spans="1:5" x14ac:dyDescent="0.2">
      <c r="A1260" s="23" t="s">
        <v>1257</v>
      </c>
      <c r="B1260" s="26">
        <v>8.91</v>
      </c>
      <c r="C1260" s="26">
        <v>97653763.620000005</v>
      </c>
      <c r="D1260" s="22"/>
      <c r="E1260" s="22"/>
    </row>
    <row r="1261" spans="1:5" x14ac:dyDescent="0.2">
      <c r="A1261" s="23" t="s">
        <v>1258</v>
      </c>
      <c r="B1261" s="26">
        <v>8.84</v>
      </c>
      <c r="C1261" s="26">
        <v>93927915.819999993</v>
      </c>
      <c r="D1261" s="22"/>
      <c r="E1261" s="22"/>
    </row>
    <row r="1262" spans="1:5" x14ac:dyDescent="0.2">
      <c r="A1262" s="23" t="s">
        <v>1259</v>
      </c>
      <c r="B1262" s="26">
        <v>8.83</v>
      </c>
      <c r="C1262" s="26">
        <v>96525112.989999995</v>
      </c>
      <c r="D1262" s="22"/>
      <c r="E1262" s="22"/>
    </row>
    <row r="1263" spans="1:5" x14ac:dyDescent="0.2">
      <c r="A1263" s="23" t="s">
        <v>1260</v>
      </c>
      <c r="B1263" s="26">
        <v>8.6300000000000008</v>
      </c>
      <c r="C1263" s="26">
        <v>92170185.439999998</v>
      </c>
      <c r="D1263" s="22"/>
      <c r="E1263" s="22"/>
    </row>
    <row r="1264" spans="1:5" x14ac:dyDescent="0.2">
      <c r="A1264" s="23" t="s">
        <v>1261</v>
      </c>
      <c r="B1264" s="26">
        <v>8.6199999999999992</v>
      </c>
      <c r="C1264" s="26">
        <v>93283750.069999993</v>
      </c>
      <c r="D1264" s="22"/>
      <c r="E1264" s="22"/>
    </row>
    <row r="1265" spans="1:5" x14ac:dyDescent="0.2">
      <c r="A1265" s="23" t="s">
        <v>1262</v>
      </c>
      <c r="B1265" s="26">
        <v>8.74</v>
      </c>
      <c r="C1265" s="26">
        <v>95676553.019999996</v>
      </c>
      <c r="D1265" s="22"/>
      <c r="E1265" s="22"/>
    </row>
    <row r="1266" spans="1:5" x14ac:dyDescent="0.2">
      <c r="A1266" s="23" t="s">
        <v>1263</v>
      </c>
      <c r="B1266" s="26">
        <v>8.6300000000000008</v>
      </c>
      <c r="C1266" s="26">
        <v>96414119.180000007</v>
      </c>
      <c r="D1266" s="22"/>
      <c r="E1266" s="22"/>
    </row>
    <row r="1267" spans="1:5" x14ac:dyDescent="0.2">
      <c r="A1267" s="23" t="s">
        <v>1264</v>
      </c>
      <c r="B1267" s="26">
        <v>8.5500000000000007</v>
      </c>
      <c r="C1267" s="26">
        <v>93152209.599999994</v>
      </c>
      <c r="D1267" s="22"/>
      <c r="E1267" s="22"/>
    </row>
    <row r="1268" spans="1:5" x14ac:dyDescent="0.2">
      <c r="A1268" s="23" t="s">
        <v>1265</v>
      </c>
      <c r="B1268" s="26">
        <v>8.5500000000000007</v>
      </c>
      <c r="C1268" s="26">
        <v>95062115.680000007</v>
      </c>
      <c r="D1268" s="22"/>
      <c r="E1268" s="22"/>
    </row>
    <row r="1269" spans="1:5" x14ac:dyDescent="0.2">
      <c r="A1269" s="23" t="s">
        <v>1266</v>
      </c>
      <c r="B1269" s="26">
        <v>8.56</v>
      </c>
      <c r="C1269" s="26">
        <v>95076349.120000005</v>
      </c>
      <c r="D1269" s="22"/>
      <c r="E1269" s="22"/>
    </row>
    <row r="1270" spans="1:5" x14ac:dyDescent="0.2">
      <c r="A1270" s="23" t="s">
        <v>1267</v>
      </c>
      <c r="B1270" s="26">
        <v>8.59</v>
      </c>
      <c r="C1270" s="26">
        <v>96291173.140000001</v>
      </c>
      <c r="D1270" s="22"/>
      <c r="E1270" s="22"/>
    </row>
    <row r="1271" spans="1:5" x14ac:dyDescent="0.2">
      <c r="A1271" s="23" t="s">
        <v>1268</v>
      </c>
      <c r="B1271" s="26">
        <v>8.52</v>
      </c>
      <c r="C1271" s="26">
        <v>96339609.829999998</v>
      </c>
      <c r="D1271" s="22"/>
      <c r="E1271" s="22"/>
    </row>
    <row r="1272" spans="1:5" x14ac:dyDescent="0.2">
      <c r="A1272" s="23" t="s">
        <v>1269</v>
      </c>
      <c r="B1272" s="26">
        <v>8.4499999999999993</v>
      </c>
      <c r="C1272" s="26">
        <v>96667710.150000006</v>
      </c>
      <c r="D1272" s="22"/>
      <c r="E1272" s="22"/>
    </row>
    <row r="1273" spans="1:5" x14ac:dyDescent="0.2">
      <c r="A1273" s="23" t="s">
        <v>1270</v>
      </c>
      <c r="B1273" s="26">
        <v>8.51</v>
      </c>
      <c r="C1273" s="26">
        <v>99082803.5</v>
      </c>
      <c r="D1273" s="22"/>
      <c r="E1273" s="22"/>
    </row>
    <row r="1274" spans="1:5" x14ac:dyDescent="0.2">
      <c r="A1274" s="23" t="s">
        <v>1271</v>
      </c>
      <c r="B1274" s="26">
        <v>8.57</v>
      </c>
      <c r="C1274" s="26">
        <v>98144825.579999998</v>
      </c>
      <c r="D1274" s="22"/>
      <c r="E1274" s="22"/>
    </row>
    <row r="1275" spans="1:5" x14ac:dyDescent="0.2">
      <c r="A1275" s="23" t="s">
        <v>1272</v>
      </c>
      <c r="B1275" s="26">
        <v>8.51</v>
      </c>
      <c r="C1275" s="26">
        <v>98269519.409999996</v>
      </c>
      <c r="D1275" s="22"/>
      <c r="E1275" s="22"/>
    </row>
    <row r="1276" spans="1:5" x14ac:dyDescent="0.2">
      <c r="A1276" s="23" t="s">
        <v>1273</v>
      </c>
      <c r="B1276" s="26">
        <v>8.5</v>
      </c>
      <c r="C1276" s="26">
        <v>98631360.269999996</v>
      </c>
      <c r="D1276" s="22"/>
      <c r="E1276" s="22"/>
    </row>
    <row r="1277" spans="1:5" x14ac:dyDescent="0.2">
      <c r="A1277" s="23" t="s">
        <v>1274</v>
      </c>
      <c r="B1277" s="26">
        <v>8.5399999999999991</v>
      </c>
      <c r="C1277" s="26">
        <v>98213705.129999995</v>
      </c>
      <c r="D1277" s="22"/>
      <c r="E1277" s="22"/>
    </row>
    <row r="1278" spans="1:5" x14ac:dyDescent="0.2">
      <c r="A1278" s="23" t="s">
        <v>1275</v>
      </c>
      <c r="B1278" s="26">
        <v>8.52</v>
      </c>
      <c r="C1278" s="26">
        <v>99789774.230000004</v>
      </c>
      <c r="D1278" s="22"/>
      <c r="E1278" s="22"/>
    </row>
    <row r="1279" spans="1:5" x14ac:dyDescent="0.2">
      <c r="A1279" s="23" t="s">
        <v>1276</v>
      </c>
      <c r="B1279" s="26">
        <v>8.52</v>
      </c>
      <c r="C1279" s="26">
        <v>95598651.609999999</v>
      </c>
      <c r="D1279" s="22"/>
      <c r="E1279" s="22"/>
    </row>
    <row r="1280" spans="1:5" x14ac:dyDescent="0.2">
      <c r="A1280" s="23" t="s">
        <v>1277</v>
      </c>
      <c r="B1280" s="26">
        <v>8.43</v>
      </c>
      <c r="C1280" s="26">
        <v>93672472.560000002</v>
      </c>
      <c r="D1280" s="22"/>
      <c r="E1280" s="22"/>
    </row>
    <row r="1281" spans="1:5" x14ac:dyDescent="0.2">
      <c r="A1281" s="23" t="s">
        <v>1278</v>
      </c>
      <c r="B1281" s="26">
        <v>8.64</v>
      </c>
      <c r="C1281" s="26">
        <v>97634119.549999997</v>
      </c>
      <c r="D1281" s="22"/>
      <c r="E1281" s="22"/>
    </row>
    <row r="1282" spans="1:5" x14ac:dyDescent="0.2">
      <c r="A1282" s="23" t="s">
        <v>1279</v>
      </c>
      <c r="B1282" s="26">
        <v>8.76</v>
      </c>
      <c r="C1282" s="26">
        <v>97898112.840000004</v>
      </c>
      <c r="D1282" s="22"/>
      <c r="E1282" s="22"/>
    </row>
    <row r="1283" spans="1:5" x14ac:dyDescent="0.2">
      <c r="A1283" s="23" t="s">
        <v>1280</v>
      </c>
      <c r="B1283" s="26">
        <v>8.73</v>
      </c>
      <c r="C1283" s="26">
        <v>100679845.73</v>
      </c>
      <c r="D1283" s="22"/>
      <c r="E1283" s="22"/>
    </row>
    <row r="1284" spans="1:5" x14ac:dyDescent="0.2">
      <c r="A1284" s="23" t="s">
        <v>1281</v>
      </c>
      <c r="B1284" s="26">
        <v>8.6999999999999993</v>
      </c>
      <c r="C1284" s="26">
        <v>99496788.129999995</v>
      </c>
      <c r="D1284" s="22"/>
      <c r="E1284" s="22"/>
    </row>
    <row r="1285" spans="1:5" x14ac:dyDescent="0.2">
      <c r="A1285" s="23" t="s">
        <v>1282</v>
      </c>
      <c r="B1285" s="26">
        <v>8.57</v>
      </c>
      <c r="C1285" s="26">
        <v>94893310.109999999</v>
      </c>
      <c r="D1285" s="22"/>
      <c r="E1285" s="22"/>
    </row>
    <row r="1286" spans="1:5" x14ac:dyDescent="0.2">
      <c r="A1286" s="23" t="s">
        <v>1283</v>
      </c>
      <c r="B1286" s="26">
        <v>8.4499999999999993</v>
      </c>
      <c r="C1286" s="26">
        <v>96265877.079999998</v>
      </c>
      <c r="D1286" s="22"/>
      <c r="E1286" s="22"/>
    </row>
    <row r="1287" spans="1:5" x14ac:dyDescent="0.2">
      <c r="A1287" s="23" t="s">
        <v>1284</v>
      </c>
      <c r="B1287" s="26">
        <v>8.36</v>
      </c>
      <c r="C1287" s="26">
        <v>90830275.810000002</v>
      </c>
      <c r="D1287" s="22"/>
      <c r="E1287" s="22"/>
    </row>
    <row r="1288" spans="1:5" x14ac:dyDescent="0.2">
      <c r="A1288" s="23" t="s">
        <v>1285</v>
      </c>
      <c r="B1288" s="26">
        <v>8.1199999999999992</v>
      </c>
      <c r="C1288" s="26">
        <v>84913896.090000004</v>
      </c>
      <c r="D1288" s="22"/>
      <c r="E1288" s="22"/>
    </row>
    <row r="1289" spans="1:5" x14ac:dyDescent="0.2">
      <c r="A1289" s="23" t="s">
        <v>1286</v>
      </c>
      <c r="B1289" s="26">
        <v>7.92</v>
      </c>
      <c r="C1289" s="26">
        <v>85612749.930000007</v>
      </c>
      <c r="D1289" s="22"/>
      <c r="E1289" s="22"/>
    </row>
    <row r="1290" spans="1:5" x14ac:dyDescent="0.2">
      <c r="A1290" s="23" t="s">
        <v>1287</v>
      </c>
      <c r="B1290" s="26">
        <v>7.96</v>
      </c>
      <c r="C1290" s="26">
        <v>85856949.900000006</v>
      </c>
      <c r="D1290" s="22"/>
      <c r="E1290" s="22"/>
    </row>
    <row r="1291" spans="1:5" x14ac:dyDescent="0.2">
      <c r="A1291" s="23" t="s">
        <v>1288</v>
      </c>
      <c r="B1291" s="26">
        <v>7.93</v>
      </c>
      <c r="C1291" s="26">
        <v>82415440</v>
      </c>
      <c r="D1291" s="22"/>
      <c r="E1291" s="22"/>
    </row>
    <row r="1292" spans="1:5" x14ac:dyDescent="0.2">
      <c r="A1292" s="23" t="s">
        <v>1289</v>
      </c>
      <c r="B1292" s="26">
        <v>7.86</v>
      </c>
      <c r="C1292" s="26">
        <v>81916466.650000006</v>
      </c>
      <c r="D1292" s="22"/>
      <c r="E1292" s="22"/>
    </row>
    <row r="1293" spans="1:5" x14ac:dyDescent="0.2">
      <c r="A1293" s="23" t="s">
        <v>1290</v>
      </c>
      <c r="B1293" s="26">
        <v>7.85</v>
      </c>
      <c r="C1293" s="26">
        <v>84705165.430000007</v>
      </c>
      <c r="D1293" s="22"/>
      <c r="E1293" s="22"/>
    </row>
    <row r="1294" spans="1:5" x14ac:dyDescent="0.2">
      <c r="A1294" s="23" t="s">
        <v>1291</v>
      </c>
      <c r="B1294" s="26">
        <v>7.81</v>
      </c>
      <c r="C1294" s="26">
        <v>83278232</v>
      </c>
      <c r="D1294" s="22"/>
      <c r="E1294" s="22"/>
    </row>
    <row r="1295" spans="1:5" x14ac:dyDescent="0.2">
      <c r="A1295" s="23" t="s">
        <v>1292</v>
      </c>
      <c r="B1295" s="26">
        <v>7.82</v>
      </c>
      <c r="C1295" s="26">
        <v>84600084.159999996</v>
      </c>
      <c r="D1295" s="22"/>
      <c r="E1295" s="22"/>
    </row>
    <row r="1296" spans="1:5" x14ac:dyDescent="0.2">
      <c r="A1296" s="23" t="s">
        <v>1293</v>
      </c>
      <c r="B1296" s="26">
        <v>7.85</v>
      </c>
      <c r="C1296" s="26">
        <v>81862437.390000001</v>
      </c>
      <c r="D1296" s="22"/>
      <c r="E1296" s="22"/>
    </row>
    <row r="1297" spans="1:5" x14ac:dyDescent="0.2">
      <c r="A1297" s="23" t="s">
        <v>1294</v>
      </c>
      <c r="B1297" s="26">
        <v>7.8</v>
      </c>
      <c r="C1297" s="26">
        <v>81818811.359999999</v>
      </c>
      <c r="D1297" s="22"/>
      <c r="E1297" s="22"/>
    </row>
    <row r="1298" spans="1:5" x14ac:dyDescent="0.2">
      <c r="A1298" s="23" t="s">
        <v>1295</v>
      </c>
      <c r="B1298" s="26">
        <v>7.83</v>
      </c>
      <c r="C1298" s="26">
        <v>84693206.450000003</v>
      </c>
      <c r="D1298" s="22"/>
      <c r="E1298" s="22"/>
    </row>
    <row r="1299" spans="1:5" x14ac:dyDescent="0.2">
      <c r="A1299" s="23" t="s">
        <v>1296</v>
      </c>
      <c r="B1299" s="26">
        <v>7.67</v>
      </c>
      <c r="C1299" s="26">
        <v>80452882.25</v>
      </c>
      <c r="D1299" s="22"/>
      <c r="E1299" s="22"/>
    </row>
    <row r="1300" spans="1:5" x14ac:dyDescent="0.2">
      <c r="A1300" s="23" t="s">
        <v>1297</v>
      </c>
      <c r="B1300" s="26">
        <v>7.77</v>
      </c>
      <c r="C1300" s="26">
        <v>81440662.689999998</v>
      </c>
      <c r="D1300" s="22"/>
      <c r="E1300" s="22"/>
    </row>
    <row r="1301" spans="1:5" x14ac:dyDescent="0.2">
      <c r="A1301" s="23" t="s">
        <v>1298</v>
      </c>
      <c r="B1301" s="26">
        <v>7.74</v>
      </c>
      <c r="C1301" s="26">
        <v>81446770.510000005</v>
      </c>
      <c r="D1301" s="22"/>
      <c r="E1301" s="22"/>
    </row>
    <row r="1302" spans="1:5" x14ac:dyDescent="0.2">
      <c r="A1302" s="23" t="s">
        <v>1299</v>
      </c>
      <c r="B1302" s="26">
        <v>7.75</v>
      </c>
      <c r="C1302" s="26">
        <v>81070678.269999996</v>
      </c>
      <c r="D1302" s="22"/>
      <c r="E1302" s="22"/>
    </row>
    <row r="1303" spans="1:5" x14ac:dyDescent="0.2">
      <c r="A1303" s="23" t="s">
        <v>1300</v>
      </c>
      <c r="B1303" s="26">
        <v>7.81</v>
      </c>
      <c r="C1303" s="26">
        <v>81303030.450000003</v>
      </c>
      <c r="D1303" s="22"/>
      <c r="E1303" s="22"/>
    </row>
    <row r="1304" spans="1:5" x14ac:dyDescent="0.2">
      <c r="A1304" s="23" t="s">
        <v>1301</v>
      </c>
      <c r="B1304" s="26">
        <v>7.28</v>
      </c>
      <c r="C1304" s="26">
        <v>75803542.349999994</v>
      </c>
      <c r="D1304" s="22"/>
      <c r="E1304" s="22"/>
    </row>
    <row r="1305" spans="1:5" x14ac:dyDescent="0.2">
      <c r="A1305" s="23" t="s">
        <v>1302</v>
      </c>
      <c r="B1305" s="26">
        <v>7.16</v>
      </c>
      <c r="C1305" s="26">
        <v>74541520.730000004</v>
      </c>
      <c r="D1305" s="22"/>
      <c r="E1305" s="22"/>
    </row>
    <row r="1306" spans="1:5" x14ac:dyDescent="0.2">
      <c r="A1306" s="23" t="s">
        <v>1303</v>
      </c>
      <c r="B1306" s="26">
        <v>7.31</v>
      </c>
      <c r="C1306" s="26">
        <v>76065584.049999997</v>
      </c>
      <c r="D1306" s="22"/>
      <c r="E1306" s="22"/>
    </row>
    <row r="1307" spans="1:5" x14ac:dyDescent="0.2">
      <c r="A1307" s="23" t="s">
        <v>1304</v>
      </c>
      <c r="B1307" s="26">
        <v>7.36</v>
      </c>
      <c r="C1307" s="26">
        <v>73596503.849999994</v>
      </c>
      <c r="D1307" s="22"/>
      <c r="E1307" s="22"/>
    </row>
    <row r="1308" spans="1:5" x14ac:dyDescent="0.2">
      <c r="A1308" s="23" t="s">
        <v>1305</v>
      </c>
      <c r="B1308" s="26">
        <v>7.46</v>
      </c>
      <c r="C1308" s="26">
        <v>73986512.890000001</v>
      </c>
      <c r="D1308" s="22"/>
      <c r="E1308" s="22"/>
    </row>
    <row r="1309" spans="1:5" x14ac:dyDescent="0.2">
      <c r="A1309" s="23" t="s">
        <v>1306</v>
      </c>
      <c r="B1309" s="26">
        <v>7.49</v>
      </c>
      <c r="C1309" s="26">
        <v>74305505.099999994</v>
      </c>
      <c r="D1309" s="22"/>
      <c r="E1309" s="22"/>
    </row>
    <row r="1310" spans="1:5" x14ac:dyDescent="0.2">
      <c r="A1310" s="23" t="s">
        <v>1307</v>
      </c>
      <c r="B1310" s="26">
        <v>7.6</v>
      </c>
      <c r="C1310" s="26">
        <v>75718912.290000007</v>
      </c>
      <c r="D1310" s="22"/>
      <c r="E1310" s="22"/>
    </row>
    <row r="1311" spans="1:5" x14ac:dyDescent="0.2">
      <c r="A1311" s="23" t="s">
        <v>1308</v>
      </c>
      <c r="B1311" s="26">
        <v>7.82</v>
      </c>
      <c r="C1311" s="26">
        <v>77799692.900000006</v>
      </c>
      <c r="D1311" s="22"/>
      <c r="E1311" s="22"/>
    </row>
    <row r="1312" spans="1:5" x14ac:dyDescent="0.2">
      <c r="A1312" s="23" t="s">
        <v>1309</v>
      </c>
      <c r="B1312" s="26">
        <v>7.81</v>
      </c>
      <c r="C1312" s="26">
        <v>77714362.25</v>
      </c>
      <c r="D1312" s="22"/>
      <c r="E1312" s="22"/>
    </row>
    <row r="1313" spans="1:5" x14ac:dyDescent="0.2">
      <c r="A1313" s="23" t="s">
        <v>1310</v>
      </c>
      <c r="B1313" s="26">
        <v>7.87</v>
      </c>
      <c r="C1313" s="26">
        <v>80441775.700000003</v>
      </c>
      <c r="D1313" s="22"/>
      <c r="E1313" s="22"/>
    </row>
    <row r="1314" spans="1:5" x14ac:dyDescent="0.2">
      <c r="A1314" s="23" t="s">
        <v>1311</v>
      </c>
      <c r="B1314" s="26">
        <v>7.96</v>
      </c>
      <c r="C1314" s="26">
        <v>78188412.489999995</v>
      </c>
      <c r="D1314" s="22"/>
      <c r="E1314" s="22"/>
    </row>
    <row r="1315" spans="1:5" x14ac:dyDescent="0.2">
      <c r="A1315" s="23" t="s">
        <v>1312</v>
      </c>
      <c r="B1315" s="26">
        <v>7.97</v>
      </c>
      <c r="C1315" s="26">
        <v>77640388.209999993</v>
      </c>
      <c r="D1315" s="22"/>
      <c r="E1315" s="22"/>
    </row>
    <row r="1316" spans="1:5" x14ac:dyDescent="0.2">
      <c r="A1316" s="23" t="s">
        <v>1313</v>
      </c>
      <c r="B1316" s="26">
        <v>7.93</v>
      </c>
      <c r="C1316" s="26">
        <v>77416396.930000007</v>
      </c>
      <c r="D1316" s="22"/>
      <c r="E1316" s="22"/>
    </row>
    <row r="1317" spans="1:5" x14ac:dyDescent="0.2">
      <c r="A1317" s="23" t="s">
        <v>1314</v>
      </c>
      <c r="B1317" s="26">
        <v>7.82</v>
      </c>
      <c r="C1317" s="26">
        <v>76384218.299999997</v>
      </c>
      <c r="D1317" s="22"/>
      <c r="E1317" s="22"/>
    </row>
    <row r="1318" spans="1:5" x14ac:dyDescent="0.2">
      <c r="A1318" s="23" t="s">
        <v>1315</v>
      </c>
      <c r="B1318" s="26">
        <v>8.06</v>
      </c>
      <c r="C1318" s="26">
        <v>78143899.069999993</v>
      </c>
      <c r="D1318" s="22"/>
      <c r="E1318" s="22"/>
    </row>
    <row r="1319" spans="1:5" x14ac:dyDescent="0.2">
      <c r="A1319" s="23" t="s">
        <v>1316</v>
      </c>
      <c r="B1319" s="26">
        <v>8.18</v>
      </c>
      <c r="C1319" s="26">
        <v>79235871.180000007</v>
      </c>
      <c r="D1319" s="22"/>
      <c r="E1319" s="22"/>
    </row>
    <row r="1320" spans="1:5" x14ac:dyDescent="0.2">
      <c r="A1320" s="23" t="s">
        <v>1317</v>
      </c>
      <c r="B1320" s="26">
        <v>8.52</v>
      </c>
      <c r="C1320" s="26">
        <v>82623923.040000007</v>
      </c>
      <c r="D1320" s="22"/>
      <c r="E1320" s="22"/>
    </row>
    <row r="1321" spans="1:5" x14ac:dyDescent="0.2">
      <c r="A1321" s="23" t="s">
        <v>1318</v>
      </c>
      <c r="B1321" s="26">
        <v>8.5399999999999991</v>
      </c>
      <c r="C1321" s="26">
        <v>83100862.819999993</v>
      </c>
      <c r="D1321" s="22"/>
      <c r="E1321" s="22"/>
    </row>
    <row r="1322" spans="1:5" x14ac:dyDescent="0.2">
      <c r="A1322" s="23" t="s">
        <v>1319</v>
      </c>
      <c r="B1322" s="26">
        <v>8.7200000000000006</v>
      </c>
      <c r="C1322" s="26">
        <v>84730073.930000007</v>
      </c>
      <c r="D1322" s="22"/>
      <c r="E1322" s="22"/>
    </row>
    <row r="1323" spans="1:5" x14ac:dyDescent="0.2">
      <c r="A1323" s="23" t="s">
        <v>1320</v>
      </c>
      <c r="B1323" s="26">
        <v>8.83</v>
      </c>
      <c r="C1323" s="26">
        <v>85816307.329999998</v>
      </c>
      <c r="D1323" s="22"/>
      <c r="E1323" s="22"/>
    </row>
    <row r="1324" spans="1:5" x14ac:dyDescent="0.2">
      <c r="A1324" s="23" t="s">
        <v>1321</v>
      </c>
      <c r="B1324" s="26">
        <v>8.86</v>
      </c>
      <c r="C1324" s="26">
        <v>84024677</v>
      </c>
      <c r="D1324" s="22"/>
      <c r="E1324" s="22"/>
    </row>
    <row r="1325" spans="1:5" x14ac:dyDescent="0.2">
      <c r="A1325" s="23" t="s">
        <v>1322</v>
      </c>
      <c r="B1325" s="26">
        <v>8.84</v>
      </c>
      <c r="C1325" s="26">
        <v>86516515</v>
      </c>
      <c r="D1325" s="22"/>
      <c r="E1325" s="22"/>
    </row>
    <row r="1326" spans="1:5" x14ac:dyDescent="0.2">
      <c r="A1326" s="23" t="s">
        <v>1323</v>
      </c>
      <c r="B1326" s="26">
        <v>8.64</v>
      </c>
      <c r="C1326" s="26">
        <v>82517921</v>
      </c>
      <c r="D1326" s="22"/>
      <c r="E1326" s="22"/>
    </row>
    <row r="1327" spans="1:5" x14ac:dyDescent="0.2">
      <c r="A1327" s="23" t="s">
        <v>1324</v>
      </c>
      <c r="B1327" s="26">
        <v>8.58</v>
      </c>
      <c r="C1327" s="26">
        <v>84146638.25</v>
      </c>
      <c r="D1327" s="22"/>
      <c r="E1327" s="22"/>
    </row>
    <row r="1328" spans="1:5" x14ac:dyDescent="0.2">
      <c r="A1328" s="23" t="s">
        <v>1325</v>
      </c>
      <c r="B1328" s="26">
        <v>8.52</v>
      </c>
      <c r="C1328" s="26">
        <v>81259375.959999993</v>
      </c>
      <c r="D1328" s="22"/>
      <c r="E1328" s="22"/>
    </row>
    <row r="1329" spans="1:5" x14ac:dyDescent="0.2">
      <c r="A1329" s="23" t="s">
        <v>1326</v>
      </c>
      <c r="B1329" s="26">
        <v>8.23</v>
      </c>
      <c r="C1329" s="26">
        <v>78235853.280000001</v>
      </c>
      <c r="D1329" s="22"/>
      <c r="E1329" s="22"/>
    </row>
    <row r="1330" spans="1:5" x14ac:dyDescent="0.2">
      <c r="A1330" s="23" t="s">
        <v>1327</v>
      </c>
      <c r="B1330" s="26">
        <v>8.35</v>
      </c>
      <c r="C1330" s="26">
        <v>80364910.209999993</v>
      </c>
      <c r="D1330" s="22"/>
      <c r="E1330" s="22"/>
    </row>
    <row r="1331" spans="1:5" x14ac:dyDescent="0.2">
      <c r="A1331" s="23" t="s">
        <v>1328</v>
      </c>
      <c r="B1331" s="26">
        <v>8.35</v>
      </c>
      <c r="C1331" s="26">
        <v>80712085.590000004</v>
      </c>
      <c r="D1331" s="22"/>
      <c r="E1331" s="22"/>
    </row>
    <row r="1332" spans="1:5" x14ac:dyDescent="0.2">
      <c r="A1332" s="23" t="s">
        <v>1329</v>
      </c>
      <c r="B1332" s="26">
        <v>8.3800000000000008</v>
      </c>
      <c r="C1332" s="26">
        <v>80594771.670000002</v>
      </c>
      <c r="D1332" s="22"/>
      <c r="E1332" s="22"/>
    </row>
    <row r="1333" spans="1:5" x14ac:dyDescent="0.2">
      <c r="A1333" s="23" t="s">
        <v>1330</v>
      </c>
      <c r="B1333" s="26">
        <v>8.2899999999999991</v>
      </c>
      <c r="C1333" s="26">
        <v>81168050.060000002</v>
      </c>
      <c r="D1333" s="22"/>
      <c r="E1333" s="22"/>
    </row>
    <row r="1334" spans="1:5" x14ac:dyDescent="0.2">
      <c r="A1334" s="23" t="s">
        <v>1331</v>
      </c>
      <c r="B1334" s="26">
        <v>8.4600000000000009</v>
      </c>
      <c r="C1334" s="26">
        <v>81390313.099999994</v>
      </c>
      <c r="D1334" s="22"/>
      <c r="E1334" s="22"/>
    </row>
    <row r="1335" spans="1:5" x14ac:dyDescent="0.2">
      <c r="A1335" s="23" t="s">
        <v>1332</v>
      </c>
      <c r="B1335" s="26">
        <v>8.5299999999999994</v>
      </c>
      <c r="C1335" s="26">
        <v>82061440.930000007</v>
      </c>
      <c r="D1335" s="22"/>
      <c r="E1335" s="22"/>
    </row>
    <row r="1336" spans="1:5" x14ac:dyDescent="0.2">
      <c r="A1336" s="23" t="s">
        <v>1333</v>
      </c>
      <c r="B1336" s="26">
        <v>8.68</v>
      </c>
      <c r="C1336" s="26">
        <v>86370079.939999998</v>
      </c>
      <c r="D1336" s="22"/>
      <c r="E1336" s="22"/>
    </row>
    <row r="1337" spans="1:5" x14ac:dyDescent="0.2">
      <c r="A1337" s="23" t="s">
        <v>1334</v>
      </c>
      <c r="B1337" s="26">
        <v>8.64</v>
      </c>
      <c r="C1337" s="26">
        <v>82422835.540000007</v>
      </c>
      <c r="D1337" s="22"/>
      <c r="E1337" s="22"/>
    </row>
    <row r="1338" spans="1:5" x14ac:dyDescent="0.2">
      <c r="A1338" s="23" t="s">
        <v>1335</v>
      </c>
      <c r="B1338" s="26">
        <v>8.66</v>
      </c>
      <c r="C1338" s="26">
        <v>85926404.549999997</v>
      </c>
      <c r="D1338" s="22"/>
      <c r="E1338" s="22"/>
    </row>
    <row r="1339" spans="1:5" x14ac:dyDescent="0.2">
      <c r="A1339" s="23" t="s">
        <v>1336</v>
      </c>
      <c r="B1339" s="26">
        <v>8.5</v>
      </c>
      <c r="C1339" s="26">
        <v>83102942.069999993</v>
      </c>
      <c r="D1339" s="22"/>
      <c r="E1339" s="22"/>
    </row>
    <row r="1340" spans="1:5" x14ac:dyDescent="0.2">
      <c r="A1340" s="23" t="s">
        <v>1337</v>
      </c>
      <c r="B1340" s="26">
        <v>8.41</v>
      </c>
      <c r="C1340" s="26">
        <v>78219712.890000001</v>
      </c>
      <c r="D1340" s="22"/>
      <c r="E1340" s="22"/>
    </row>
    <row r="1341" spans="1:5" x14ac:dyDescent="0.2">
      <c r="A1341" s="23" t="s">
        <v>1338</v>
      </c>
      <c r="B1341" s="26">
        <v>8.57</v>
      </c>
      <c r="C1341" s="26">
        <v>80063345.109999999</v>
      </c>
      <c r="D1341" s="22"/>
      <c r="E1341" s="22"/>
    </row>
    <row r="1342" spans="1:5" x14ac:dyDescent="0.2">
      <c r="A1342" s="23" t="s">
        <v>1339</v>
      </c>
      <c r="B1342" s="26">
        <v>8.76</v>
      </c>
      <c r="C1342" s="26">
        <v>82077050.359999999</v>
      </c>
      <c r="D1342" s="22"/>
      <c r="E1342" s="22"/>
    </row>
    <row r="1343" spans="1:5" x14ac:dyDescent="0.2">
      <c r="A1343" s="23" t="s">
        <v>1340</v>
      </c>
      <c r="B1343" s="26">
        <v>8.6</v>
      </c>
      <c r="C1343" s="26">
        <v>79598592.170000002</v>
      </c>
      <c r="D1343" s="22"/>
      <c r="E1343" s="22"/>
    </row>
    <row r="1344" spans="1:5" x14ac:dyDescent="0.2">
      <c r="A1344" s="23" t="s">
        <v>1341</v>
      </c>
      <c r="B1344" s="26">
        <v>8.3000000000000007</v>
      </c>
      <c r="C1344" s="26">
        <v>79523859.879999995</v>
      </c>
      <c r="D1344" s="22"/>
      <c r="E1344" s="22"/>
    </row>
    <row r="1345" spans="1:5" x14ac:dyDescent="0.2">
      <c r="A1345" s="23" t="s">
        <v>1342</v>
      </c>
      <c r="B1345" s="26">
        <v>8.2799999999999994</v>
      </c>
      <c r="C1345" s="26">
        <v>73313951.420000002</v>
      </c>
      <c r="D1345" s="22"/>
      <c r="E1345" s="22"/>
    </row>
    <row r="1346" spans="1:5" x14ac:dyDescent="0.2">
      <c r="A1346" s="23" t="s">
        <v>1343</v>
      </c>
      <c r="B1346" s="26">
        <v>8.31</v>
      </c>
      <c r="C1346" s="26">
        <v>76916682.950000003</v>
      </c>
      <c r="D1346" s="22"/>
      <c r="E1346" s="22"/>
    </row>
    <row r="1347" spans="1:5" x14ac:dyDescent="0.2">
      <c r="A1347" s="23" t="s">
        <v>1344</v>
      </c>
      <c r="B1347" s="26">
        <v>8.36</v>
      </c>
      <c r="C1347" s="26">
        <v>76657075.829999998</v>
      </c>
      <c r="D1347" s="22"/>
      <c r="E1347" s="22"/>
    </row>
    <row r="1348" spans="1:5" x14ac:dyDescent="0.2">
      <c r="A1348" s="23" t="s">
        <v>1345</v>
      </c>
      <c r="B1348" s="26">
        <v>8.35</v>
      </c>
      <c r="C1348" s="26">
        <v>73941481.829999998</v>
      </c>
      <c r="D1348" s="22"/>
      <c r="E1348" s="22"/>
    </row>
    <row r="1349" spans="1:5" x14ac:dyDescent="0.2">
      <c r="A1349" s="23" t="s">
        <v>1346</v>
      </c>
      <c r="B1349" s="26">
        <v>8.35</v>
      </c>
      <c r="C1349" s="26">
        <v>73836802.420000002</v>
      </c>
      <c r="D1349" s="22"/>
      <c r="E1349" s="22"/>
    </row>
    <row r="1350" spans="1:5" x14ac:dyDescent="0.2">
      <c r="A1350" s="23" t="s">
        <v>1347</v>
      </c>
      <c r="B1350" s="26">
        <v>8.2100000000000009</v>
      </c>
      <c r="C1350" s="26">
        <v>72821824.859999999</v>
      </c>
      <c r="D1350" s="22"/>
      <c r="E1350" s="22"/>
    </row>
    <row r="1351" spans="1:5" x14ac:dyDescent="0.2">
      <c r="A1351" s="23" t="s">
        <v>1348</v>
      </c>
      <c r="B1351" s="26">
        <v>8.17</v>
      </c>
      <c r="C1351" s="26">
        <v>72590356.340000004</v>
      </c>
      <c r="D1351" s="22"/>
      <c r="E1351" s="22"/>
    </row>
    <row r="1352" spans="1:5" x14ac:dyDescent="0.2">
      <c r="A1352" s="23" t="s">
        <v>1349</v>
      </c>
      <c r="B1352" s="26">
        <v>8.19</v>
      </c>
      <c r="C1352" s="26">
        <v>72146703.849999994</v>
      </c>
      <c r="D1352" s="22"/>
      <c r="E1352" s="22"/>
    </row>
    <row r="1353" spans="1:5" x14ac:dyDescent="0.2">
      <c r="A1353" s="23" t="s">
        <v>1350</v>
      </c>
      <c r="B1353" s="26">
        <v>8.11</v>
      </c>
      <c r="C1353" s="26">
        <v>71790841.870000005</v>
      </c>
      <c r="D1353" s="22"/>
      <c r="E1353" s="22"/>
    </row>
    <row r="1354" spans="1:5" x14ac:dyDescent="0.2">
      <c r="A1354" s="23" t="s">
        <v>1351</v>
      </c>
      <c r="B1354" s="26">
        <v>8.0500000000000007</v>
      </c>
      <c r="C1354" s="26">
        <v>71592510.299999997</v>
      </c>
      <c r="D1354" s="22"/>
      <c r="E1354" s="22"/>
    </row>
    <row r="1355" spans="1:5" x14ac:dyDescent="0.2">
      <c r="A1355" s="23" t="s">
        <v>1352</v>
      </c>
      <c r="B1355" s="26">
        <v>8.06</v>
      </c>
      <c r="C1355" s="26">
        <v>71146287.349999994</v>
      </c>
      <c r="D1355" s="22"/>
      <c r="E1355" s="22"/>
    </row>
    <row r="1356" spans="1:5" x14ac:dyDescent="0.2">
      <c r="A1356" s="23" t="s">
        <v>1353</v>
      </c>
      <c r="B1356" s="26">
        <v>7.98</v>
      </c>
      <c r="C1356" s="26">
        <v>70689992.569999993</v>
      </c>
      <c r="D1356" s="22"/>
      <c r="E1356" s="22"/>
    </row>
    <row r="1357" spans="1:5" x14ac:dyDescent="0.2">
      <c r="A1357" s="23" t="s">
        <v>1354</v>
      </c>
      <c r="B1357" s="26">
        <v>8.0399999999999991</v>
      </c>
      <c r="C1357" s="26">
        <v>74278927.659999996</v>
      </c>
      <c r="D1357" s="22"/>
      <c r="E1357" s="22"/>
    </row>
    <row r="1358" spans="1:5" x14ac:dyDescent="0.2">
      <c r="A1358" s="23" t="s">
        <v>1355</v>
      </c>
      <c r="B1358" s="26">
        <v>7.97</v>
      </c>
      <c r="C1358" s="26">
        <v>71762676.959999993</v>
      </c>
      <c r="D1358" s="22"/>
      <c r="E1358" s="22"/>
    </row>
    <row r="1359" spans="1:5" x14ac:dyDescent="0.2">
      <c r="A1359" s="23" t="s">
        <v>1356</v>
      </c>
      <c r="B1359" s="26">
        <v>7.82</v>
      </c>
      <c r="C1359" s="26">
        <v>72877241.219999999</v>
      </c>
      <c r="D1359" s="22"/>
      <c r="E1359" s="22"/>
    </row>
    <row r="1360" spans="1:5" x14ac:dyDescent="0.2">
      <c r="A1360" s="23" t="s">
        <v>1357</v>
      </c>
      <c r="B1360" s="26">
        <v>7.78</v>
      </c>
      <c r="C1360" s="26">
        <v>70410407.700000003</v>
      </c>
      <c r="D1360" s="22"/>
      <c r="E1360" s="22"/>
    </row>
    <row r="1361" spans="1:5" x14ac:dyDescent="0.2">
      <c r="A1361" s="23" t="s">
        <v>1358</v>
      </c>
      <c r="B1361" s="26">
        <v>7.71</v>
      </c>
      <c r="C1361" s="26">
        <v>73195796.730000004</v>
      </c>
      <c r="D1361" s="22"/>
      <c r="E1361" s="22"/>
    </row>
    <row r="1362" spans="1:5" x14ac:dyDescent="0.2">
      <c r="A1362" s="23" t="s">
        <v>1359</v>
      </c>
      <c r="B1362" s="26">
        <v>7.68</v>
      </c>
      <c r="C1362" s="26">
        <v>67639569.519999996</v>
      </c>
      <c r="D1362" s="22"/>
      <c r="E1362" s="22"/>
    </row>
    <row r="1363" spans="1:5" x14ac:dyDescent="0.2">
      <c r="A1363" s="23" t="s">
        <v>1360</v>
      </c>
      <c r="B1363" s="26">
        <v>7.58</v>
      </c>
      <c r="C1363" s="26">
        <v>67311389.450000003</v>
      </c>
      <c r="D1363" s="22"/>
      <c r="E1363" s="22"/>
    </row>
    <row r="1364" spans="1:5" x14ac:dyDescent="0.2">
      <c r="A1364" s="23" t="s">
        <v>1361</v>
      </c>
      <c r="B1364" s="26">
        <v>7.49</v>
      </c>
      <c r="C1364" s="26">
        <v>66403348.649999999</v>
      </c>
      <c r="D1364" s="22"/>
      <c r="E1364" s="22"/>
    </row>
    <row r="1365" spans="1:5" x14ac:dyDescent="0.2">
      <c r="A1365" s="23" t="s">
        <v>1362</v>
      </c>
      <c r="B1365" s="26">
        <v>7.32</v>
      </c>
      <c r="C1365" s="26">
        <v>66039017.75</v>
      </c>
      <c r="D1365" s="22"/>
      <c r="E1365" s="22"/>
    </row>
    <row r="1366" spans="1:5" x14ac:dyDescent="0.2">
      <c r="A1366" s="23" t="s">
        <v>1363</v>
      </c>
      <c r="B1366" s="26">
        <v>7.4</v>
      </c>
      <c r="C1366" s="26">
        <v>71793567</v>
      </c>
      <c r="D1366" s="22"/>
      <c r="E1366" s="22"/>
    </row>
    <row r="1367" spans="1:5" x14ac:dyDescent="0.2">
      <c r="A1367" s="23" t="s">
        <v>1364</v>
      </c>
      <c r="B1367" s="26">
        <v>7.61</v>
      </c>
      <c r="C1367" s="26">
        <v>73848751.980000004</v>
      </c>
      <c r="D1367" s="22"/>
      <c r="E1367" s="22"/>
    </row>
    <row r="1368" spans="1:5" x14ac:dyDescent="0.2">
      <c r="A1368" s="23" t="s">
        <v>1365</v>
      </c>
      <c r="B1368" s="26">
        <v>7.66</v>
      </c>
      <c r="C1368" s="26">
        <v>73253331.469999999</v>
      </c>
      <c r="D1368" s="22"/>
      <c r="E1368" s="22"/>
    </row>
    <row r="1369" spans="1:5" x14ac:dyDescent="0.2">
      <c r="A1369" s="23" t="s">
        <v>1366</v>
      </c>
      <c r="B1369" s="26">
        <v>7.77</v>
      </c>
      <c r="C1369" s="26">
        <v>69342068.379999995</v>
      </c>
      <c r="D1369" s="22"/>
      <c r="E1369" s="22"/>
    </row>
    <row r="1370" spans="1:5" x14ac:dyDescent="0.2">
      <c r="A1370" s="23" t="s">
        <v>1367</v>
      </c>
      <c r="B1370" s="26">
        <v>7.7</v>
      </c>
      <c r="C1370" s="26">
        <v>68504530.890000001</v>
      </c>
      <c r="D1370" s="22"/>
      <c r="E1370" s="22"/>
    </row>
    <row r="1371" spans="1:5" x14ac:dyDescent="0.2">
      <c r="A1371" s="23" t="s">
        <v>1368</v>
      </c>
      <c r="B1371" s="26">
        <v>7.79</v>
      </c>
      <c r="C1371" s="26">
        <v>67968940.549999997</v>
      </c>
      <c r="D1371" s="22"/>
      <c r="E1371" s="22"/>
    </row>
    <row r="1372" spans="1:5" x14ac:dyDescent="0.2">
      <c r="A1372" s="23" t="s">
        <v>1369</v>
      </c>
      <c r="B1372" s="26">
        <v>7.62</v>
      </c>
      <c r="C1372" s="26">
        <v>74161257.079999998</v>
      </c>
      <c r="D1372" s="22"/>
      <c r="E1372" s="22"/>
    </row>
    <row r="1373" spans="1:5" x14ac:dyDescent="0.2">
      <c r="A1373" s="23" t="s">
        <v>1370</v>
      </c>
      <c r="B1373" s="26">
        <v>7.67</v>
      </c>
      <c r="C1373" s="26">
        <v>70577311.510000005</v>
      </c>
      <c r="D1373" s="22"/>
      <c r="E1373" s="22"/>
    </row>
    <row r="1374" spans="1:5" x14ac:dyDescent="0.2">
      <c r="A1374" s="23" t="s">
        <v>1371</v>
      </c>
      <c r="B1374" s="26">
        <v>8.34</v>
      </c>
      <c r="C1374" s="26">
        <v>77044416.290000007</v>
      </c>
      <c r="D1374" s="22"/>
      <c r="E1374" s="22"/>
    </row>
    <row r="1375" spans="1:5" x14ac:dyDescent="0.2">
      <c r="A1375" s="23" t="s">
        <v>1372</v>
      </c>
      <c r="B1375" s="26">
        <v>8.9</v>
      </c>
      <c r="C1375" s="26">
        <v>85046221.090000004</v>
      </c>
      <c r="D1375" s="22"/>
      <c r="E1375" s="22"/>
    </row>
    <row r="1376" spans="1:5" x14ac:dyDescent="0.2">
      <c r="A1376" s="23" t="s">
        <v>1373</v>
      </c>
      <c r="B1376" s="26">
        <v>8.83</v>
      </c>
      <c r="C1376" s="26">
        <v>80581654.709999993</v>
      </c>
      <c r="D1376" s="22"/>
      <c r="E1376" s="22"/>
    </row>
    <row r="1377" spans="1:5" x14ac:dyDescent="0.2">
      <c r="A1377" s="23" t="s">
        <v>1374</v>
      </c>
      <c r="B1377" s="26">
        <v>8.83</v>
      </c>
      <c r="C1377" s="26">
        <v>85288832.340000004</v>
      </c>
      <c r="D1377" s="22"/>
      <c r="E1377" s="22"/>
    </row>
    <row r="1378" spans="1:5" x14ac:dyDescent="0.2">
      <c r="A1378" s="23" t="s">
        <v>1375</v>
      </c>
      <c r="B1378" s="26">
        <v>8.83</v>
      </c>
      <c r="C1378" s="26">
        <v>80831516.769999996</v>
      </c>
      <c r="D1378" s="22"/>
      <c r="E1378" s="22"/>
    </row>
    <row r="1379" spans="1:5" x14ac:dyDescent="0.2">
      <c r="A1379" s="23" t="s">
        <v>1376</v>
      </c>
      <c r="B1379" s="26">
        <v>8.91</v>
      </c>
      <c r="C1379" s="26">
        <v>86200708.129999995</v>
      </c>
      <c r="D1379" s="22"/>
      <c r="E1379" s="22"/>
    </row>
    <row r="1380" spans="1:5" x14ac:dyDescent="0.2">
      <c r="A1380" s="23" t="s">
        <v>1377</v>
      </c>
      <c r="B1380" s="26">
        <v>8.66</v>
      </c>
      <c r="C1380" s="26">
        <v>79045420.090000004</v>
      </c>
      <c r="D1380" s="22"/>
      <c r="E1380" s="22"/>
    </row>
    <row r="1381" spans="1:5" x14ac:dyDescent="0.2">
      <c r="A1381" s="23" t="s">
        <v>1378</v>
      </c>
      <c r="B1381" s="26">
        <v>8.64</v>
      </c>
      <c r="C1381" s="26">
        <v>78689819.640000001</v>
      </c>
      <c r="D1381" s="22"/>
      <c r="E1381" s="22"/>
    </row>
    <row r="1382" spans="1:5" x14ac:dyDescent="0.2">
      <c r="A1382" s="23" t="s">
        <v>1379</v>
      </c>
      <c r="B1382" s="26">
        <v>8.61</v>
      </c>
      <c r="C1382" s="26">
        <v>78408123.920000002</v>
      </c>
      <c r="D1382" s="22"/>
      <c r="E1382" s="22"/>
    </row>
    <row r="1383" spans="1:5" x14ac:dyDescent="0.2">
      <c r="A1383" s="23" t="s">
        <v>1380</v>
      </c>
      <c r="B1383" s="26">
        <v>8.98</v>
      </c>
      <c r="C1383" s="26">
        <v>86330205.25</v>
      </c>
      <c r="D1383" s="22"/>
      <c r="E1383" s="22"/>
    </row>
    <row r="1384" spans="1:5" x14ac:dyDescent="0.2">
      <c r="A1384" s="23" t="s">
        <v>1381</v>
      </c>
      <c r="B1384" s="26">
        <v>9.1</v>
      </c>
      <c r="C1384" s="26">
        <v>87560726.340000004</v>
      </c>
      <c r="D1384" s="22"/>
      <c r="E1384" s="22"/>
    </row>
    <row r="1385" spans="1:5" x14ac:dyDescent="0.2">
      <c r="A1385" s="23" t="s">
        <v>1382</v>
      </c>
      <c r="B1385" s="26">
        <v>8.8800000000000008</v>
      </c>
      <c r="C1385" s="26">
        <v>83708246.099999994</v>
      </c>
      <c r="D1385" s="22"/>
      <c r="E1385" s="22"/>
    </row>
    <row r="1386" spans="1:5" x14ac:dyDescent="0.2">
      <c r="A1386" s="23" t="s">
        <v>1383</v>
      </c>
      <c r="B1386" s="26">
        <v>8.61</v>
      </c>
      <c r="C1386" s="26">
        <v>77668837.689999998</v>
      </c>
      <c r="D1386" s="22"/>
      <c r="E1386" s="22"/>
    </row>
    <row r="1387" spans="1:5" x14ac:dyDescent="0.2">
      <c r="A1387" s="23" t="s">
        <v>1384</v>
      </c>
      <c r="B1387" s="26">
        <v>8.5399999999999991</v>
      </c>
      <c r="C1387" s="26">
        <v>75868922.019999996</v>
      </c>
      <c r="D1387" s="22"/>
      <c r="E1387" s="22"/>
    </row>
    <row r="1388" spans="1:5" x14ac:dyDescent="0.2">
      <c r="A1388" s="23" t="s">
        <v>1385</v>
      </c>
      <c r="B1388" s="26">
        <v>8.69</v>
      </c>
      <c r="C1388" s="26">
        <v>77527348.730000004</v>
      </c>
      <c r="D1388" s="22"/>
      <c r="E1388" s="22"/>
    </row>
    <row r="1389" spans="1:5" x14ac:dyDescent="0.2">
      <c r="A1389" s="23" t="s">
        <v>1386</v>
      </c>
      <c r="B1389" s="26">
        <v>8.7200000000000006</v>
      </c>
      <c r="C1389" s="26">
        <v>82447806.939999998</v>
      </c>
      <c r="D1389" s="22"/>
      <c r="E1389" s="22"/>
    </row>
    <row r="1390" spans="1:5" x14ac:dyDescent="0.2">
      <c r="A1390" s="23" t="s">
        <v>1387</v>
      </c>
      <c r="B1390" s="26">
        <v>8.7899999999999991</v>
      </c>
      <c r="C1390" s="26">
        <v>81338718.049999997</v>
      </c>
      <c r="D1390" s="22"/>
      <c r="E1390" s="22"/>
    </row>
    <row r="1391" spans="1:5" x14ac:dyDescent="0.2">
      <c r="A1391" s="23" t="s">
        <v>1388</v>
      </c>
      <c r="B1391" s="26">
        <v>8.61</v>
      </c>
      <c r="C1391" s="26">
        <v>76680066.620000005</v>
      </c>
      <c r="D1391" s="22"/>
      <c r="E1391" s="22"/>
    </row>
    <row r="1392" spans="1:5" x14ac:dyDescent="0.2">
      <c r="A1392" s="23" t="s">
        <v>1389</v>
      </c>
      <c r="B1392" s="26">
        <v>8.56</v>
      </c>
      <c r="C1392" s="26">
        <v>75988826</v>
      </c>
      <c r="D1392" s="22"/>
      <c r="E1392" s="22"/>
    </row>
    <row r="1393" spans="1:5" x14ac:dyDescent="0.2">
      <c r="A1393" s="23" t="s">
        <v>1390</v>
      </c>
      <c r="B1393" s="26">
        <v>8.27</v>
      </c>
      <c r="C1393" s="26">
        <v>73295228.760000005</v>
      </c>
      <c r="D1393" s="22"/>
      <c r="E1393" s="22"/>
    </row>
    <row r="1394" spans="1:5" x14ac:dyDescent="0.2">
      <c r="A1394" s="23" t="s">
        <v>1391</v>
      </c>
      <c r="B1394" s="26">
        <v>8.44</v>
      </c>
      <c r="C1394" s="26">
        <v>74954829</v>
      </c>
      <c r="D1394" s="22"/>
      <c r="E1394" s="22"/>
    </row>
    <row r="1395" spans="1:5" x14ac:dyDescent="0.2">
      <c r="A1395" s="23" t="s">
        <v>1392</v>
      </c>
      <c r="B1395" s="26">
        <v>8.44</v>
      </c>
      <c r="C1395" s="26">
        <v>74169568.25</v>
      </c>
      <c r="D1395" s="22"/>
      <c r="E1395" s="22"/>
    </row>
    <row r="1396" spans="1:5" x14ac:dyDescent="0.2">
      <c r="A1396" s="23" t="s">
        <v>1393</v>
      </c>
      <c r="B1396" s="26">
        <v>8.5</v>
      </c>
      <c r="C1396" s="26">
        <v>74463909.900000006</v>
      </c>
      <c r="D1396" s="22"/>
      <c r="E1396" s="22"/>
    </row>
    <row r="1397" spans="1:5" x14ac:dyDescent="0.2">
      <c r="A1397" s="23" t="s">
        <v>1394</v>
      </c>
      <c r="B1397" s="26">
        <v>8.4700000000000006</v>
      </c>
      <c r="C1397" s="26">
        <v>73977208.590000004</v>
      </c>
      <c r="D1397" s="22"/>
      <c r="E1397" s="22"/>
    </row>
    <row r="1398" spans="1:5" x14ac:dyDescent="0.2">
      <c r="A1398" s="23" t="s">
        <v>1395</v>
      </c>
      <c r="B1398" s="26">
        <v>8.42</v>
      </c>
      <c r="C1398" s="26">
        <v>73735340.909999996</v>
      </c>
      <c r="D1398" s="22"/>
      <c r="E1398" s="22"/>
    </row>
    <row r="1399" spans="1:5" x14ac:dyDescent="0.2">
      <c r="A1399" s="23" t="s">
        <v>1396</v>
      </c>
      <c r="B1399" s="26">
        <v>8.77</v>
      </c>
      <c r="C1399" s="26">
        <v>78639590.209999993</v>
      </c>
      <c r="D1399" s="22"/>
      <c r="E1399" s="22"/>
    </row>
    <row r="1400" spans="1:5" x14ac:dyDescent="0.2">
      <c r="A1400" s="23" t="s">
        <v>1397</v>
      </c>
      <c r="B1400" s="26">
        <v>8.8000000000000007</v>
      </c>
      <c r="C1400" s="26">
        <v>76098896.420000002</v>
      </c>
      <c r="D1400" s="22"/>
      <c r="E1400" s="22"/>
    </row>
    <row r="1401" spans="1:5" x14ac:dyDescent="0.2">
      <c r="A1401" s="23" t="s">
        <v>1398</v>
      </c>
      <c r="B1401" s="26">
        <v>8.48</v>
      </c>
      <c r="C1401" s="26">
        <v>71403201.890000001</v>
      </c>
      <c r="D1401" s="22"/>
      <c r="E1401" s="22"/>
    </row>
    <row r="1402" spans="1:5" x14ac:dyDescent="0.2">
      <c r="A1402" s="23" t="s">
        <v>1399</v>
      </c>
      <c r="B1402" s="26">
        <v>8.4499999999999993</v>
      </c>
      <c r="C1402" s="26">
        <v>68927152.280000001</v>
      </c>
      <c r="D1402" s="22"/>
      <c r="E1402" s="22"/>
    </row>
    <row r="1403" spans="1:5" x14ac:dyDescent="0.2">
      <c r="A1403" s="23" t="s">
        <v>1400</v>
      </c>
      <c r="B1403" s="26">
        <v>8.17</v>
      </c>
      <c r="C1403" s="26">
        <v>64726451.829999998</v>
      </c>
      <c r="D1403" s="22"/>
      <c r="E1403" s="22"/>
    </row>
    <row r="1404" spans="1:5" x14ac:dyDescent="0.2">
      <c r="A1404" s="23" t="s">
        <v>1401</v>
      </c>
      <c r="B1404" s="26">
        <v>8.0399999999999991</v>
      </c>
      <c r="C1404" s="26">
        <v>63388250.57</v>
      </c>
      <c r="D1404" s="22"/>
      <c r="E1404" s="22"/>
    </row>
    <row r="1405" spans="1:5" x14ac:dyDescent="0.2">
      <c r="A1405" s="23" t="s">
        <v>1402</v>
      </c>
      <c r="B1405" s="26">
        <v>8.58</v>
      </c>
      <c r="C1405" s="26">
        <v>69288396.629999995</v>
      </c>
      <c r="D1405" s="22"/>
      <c r="E1405" s="22"/>
    </row>
    <row r="1406" spans="1:5" x14ac:dyDescent="0.2">
      <c r="A1406" s="23" t="s">
        <v>1403</v>
      </c>
      <c r="B1406" s="26">
        <v>8.51</v>
      </c>
      <c r="C1406" s="26">
        <v>68904118.640000001</v>
      </c>
      <c r="D1406" s="22"/>
      <c r="E1406" s="22"/>
    </row>
    <row r="1407" spans="1:5" x14ac:dyDescent="0.2">
      <c r="A1407" s="23" t="s">
        <v>1404</v>
      </c>
      <c r="B1407" s="26">
        <v>9.27</v>
      </c>
      <c r="C1407" s="26">
        <v>76252616.549999997</v>
      </c>
      <c r="D1407" s="22"/>
      <c r="E1407" s="22"/>
    </row>
    <row r="1408" spans="1:5" x14ac:dyDescent="0.2">
      <c r="A1408" s="23" t="s">
        <v>1405</v>
      </c>
      <c r="B1408" s="26">
        <v>9.69</v>
      </c>
      <c r="C1408" s="26">
        <v>80146816.209999993</v>
      </c>
      <c r="D1408" s="22"/>
      <c r="E1408" s="22"/>
    </row>
    <row r="1409" spans="1:5" x14ac:dyDescent="0.2">
      <c r="A1409" s="23" t="s">
        <v>1406</v>
      </c>
      <c r="B1409" s="26">
        <v>10.17</v>
      </c>
      <c r="C1409" s="26">
        <v>85456935.299999997</v>
      </c>
      <c r="D1409" s="22"/>
      <c r="E1409" s="22"/>
    </row>
    <row r="1410" spans="1:5" x14ac:dyDescent="0.2">
      <c r="A1410" s="23" t="s">
        <v>1407</v>
      </c>
      <c r="B1410" s="26">
        <v>10.36</v>
      </c>
      <c r="C1410" s="26">
        <v>87781448.640000001</v>
      </c>
      <c r="D1410" s="22"/>
      <c r="E1410" s="22"/>
    </row>
    <row r="1411" spans="1:5" x14ac:dyDescent="0.2">
      <c r="A1411" s="23" t="s">
        <v>1408</v>
      </c>
      <c r="B1411" s="26">
        <v>10.52</v>
      </c>
      <c r="C1411" s="26">
        <v>89004446.709999993</v>
      </c>
      <c r="D1411" s="22"/>
      <c r="E1411" s="22"/>
    </row>
    <row r="1412" spans="1:5" x14ac:dyDescent="0.2">
      <c r="A1412" s="23" t="s">
        <v>1409</v>
      </c>
      <c r="B1412" s="26">
        <v>10.62</v>
      </c>
      <c r="C1412" s="26">
        <v>94360655.799999997</v>
      </c>
      <c r="D1412" s="22"/>
      <c r="E1412" s="22"/>
    </row>
    <row r="1413" spans="1:5" x14ac:dyDescent="0.2">
      <c r="A1413" s="23" t="s">
        <v>1410</v>
      </c>
      <c r="B1413" s="26">
        <v>10.46</v>
      </c>
      <c r="C1413" s="26">
        <v>91412741.620000005</v>
      </c>
      <c r="D1413" s="22"/>
      <c r="E1413" s="22"/>
    </row>
    <row r="1414" spans="1:5" x14ac:dyDescent="0.2">
      <c r="A1414" s="23" t="s">
        <v>1411</v>
      </c>
      <c r="B1414" s="26">
        <v>10.41</v>
      </c>
      <c r="C1414" s="26">
        <v>91275037.040000007</v>
      </c>
      <c r="D1414" s="22"/>
      <c r="E1414" s="22"/>
    </row>
    <row r="1415" spans="1:5" x14ac:dyDescent="0.2">
      <c r="A1415" s="23" t="s">
        <v>1412</v>
      </c>
      <c r="B1415" s="26">
        <v>10.45</v>
      </c>
      <c r="C1415" s="26">
        <v>91941449.730000004</v>
      </c>
      <c r="D1415" s="22"/>
      <c r="E1415" s="22"/>
    </row>
    <row r="1416" spans="1:5" x14ac:dyDescent="0.2">
      <c r="A1416" s="23" t="s">
        <v>1413</v>
      </c>
      <c r="B1416" s="26">
        <v>10.49</v>
      </c>
      <c r="C1416" s="26">
        <v>92140793.769999996</v>
      </c>
      <c r="D1416" s="22"/>
      <c r="E1416" s="22"/>
    </row>
    <row r="1417" spans="1:5" x14ac:dyDescent="0.2">
      <c r="A1417" s="23" t="s">
        <v>1414</v>
      </c>
      <c r="B1417" s="26">
        <v>10.5</v>
      </c>
      <c r="C1417" s="26">
        <v>92029811.430000007</v>
      </c>
      <c r="D1417" s="22"/>
      <c r="E1417" s="22"/>
    </row>
    <row r="1418" spans="1:5" x14ac:dyDescent="0.2">
      <c r="A1418" s="23" t="s">
        <v>1415</v>
      </c>
      <c r="B1418" s="26">
        <v>10.52</v>
      </c>
      <c r="C1418" s="26">
        <v>90224329.629999995</v>
      </c>
      <c r="D1418" s="22"/>
      <c r="E1418" s="22"/>
    </row>
    <row r="1419" spans="1:5" x14ac:dyDescent="0.2">
      <c r="A1419" s="23" t="s">
        <v>1416</v>
      </c>
      <c r="B1419" s="26">
        <v>10.4</v>
      </c>
      <c r="C1419" s="26">
        <v>88835416.140000001</v>
      </c>
      <c r="D1419" s="22"/>
      <c r="E1419" s="22"/>
    </row>
    <row r="1420" spans="1:5" x14ac:dyDescent="0.2">
      <c r="A1420" s="23" t="s">
        <v>1417</v>
      </c>
      <c r="B1420" s="26">
        <v>10.44</v>
      </c>
      <c r="C1420" s="26">
        <v>88202858.909999996</v>
      </c>
      <c r="D1420" s="22"/>
      <c r="E1420" s="22"/>
    </row>
    <row r="1421" spans="1:5" x14ac:dyDescent="0.2">
      <c r="A1421" s="23" t="s">
        <v>1418</v>
      </c>
      <c r="B1421" s="26">
        <v>10.42</v>
      </c>
      <c r="C1421" s="26">
        <v>84772161.579999998</v>
      </c>
      <c r="D1421" s="22"/>
      <c r="E1421" s="22"/>
    </row>
    <row r="1422" spans="1:5" x14ac:dyDescent="0.2">
      <c r="A1422" s="23" t="s">
        <v>1419</v>
      </c>
      <c r="B1422" s="26">
        <v>10.46</v>
      </c>
      <c r="C1422" s="26">
        <v>84545815.510000005</v>
      </c>
      <c r="D1422" s="22"/>
      <c r="E1422" s="22"/>
    </row>
    <row r="1423" spans="1:5" x14ac:dyDescent="0.2">
      <c r="A1423" s="23" t="s">
        <v>1420</v>
      </c>
      <c r="B1423" s="26">
        <v>10.54</v>
      </c>
      <c r="C1423" s="26">
        <v>84707227.040000007</v>
      </c>
      <c r="D1423" s="22"/>
      <c r="E1423" s="22"/>
    </row>
    <row r="1424" spans="1:5" x14ac:dyDescent="0.2">
      <c r="A1424" s="23" t="s">
        <v>1421</v>
      </c>
      <c r="B1424" s="26">
        <v>10.57</v>
      </c>
      <c r="C1424" s="26">
        <v>84550467.590000004</v>
      </c>
      <c r="D1424" s="22"/>
      <c r="E1424" s="22"/>
    </row>
    <row r="1425" spans="1:5" x14ac:dyDescent="0.2">
      <c r="A1425" s="23" t="s">
        <v>1422</v>
      </c>
      <c r="B1425" s="26">
        <v>10.57</v>
      </c>
      <c r="C1425" s="26">
        <v>84307057.090000004</v>
      </c>
      <c r="D1425" s="22"/>
      <c r="E1425" s="22"/>
    </row>
    <row r="1426" spans="1:5" x14ac:dyDescent="0.2">
      <c r="A1426" s="23" t="s">
        <v>1423</v>
      </c>
      <c r="B1426" s="26">
        <v>10.56</v>
      </c>
      <c r="C1426" s="26">
        <v>83701811.040000007</v>
      </c>
      <c r="D1426" s="22"/>
      <c r="E1426" s="22"/>
    </row>
    <row r="1427" spans="1:5" x14ac:dyDescent="0.2">
      <c r="A1427" s="23" t="s">
        <v>1424</v>
      </c>
      <c r="B1427" s="26">
        <v>10.69</v>
      </c>
      <c r="C1427" s="26">
        <v>85161205.640000001</v>
      </c>
      <c r="D1427" s="22"/>
      <c r="E1427" s="22"/>
    </row>
    <row r="1428" spans="1:5" x14ac:dyDescent="0.2">
      <c r="A1428" s="23" t="s">
        <v>1425</v>
      </c>
      <c r="B1428" s="26">
        <v>10.8</v>
      </c>
      <c r="C1428" s="26">
        <v>82507784.140000001</v>
      </c>
      <c r="D1428" s="22"/>
      <c r="E1428" s="22"/>
    </row>
    <row r="1429" spans="1:5" x14ac:dyDescent="0.2">
      <c r="A1429" s="23" t="s">
        <v>1426</v>
      </c>
      <c r="B1429" s="26">
        <v>10.78</v>
      </c>
      <c r="C1429" s="26">
        <v>80299089.849999994</v>
      </c>
      <c r="D1429" s="22"/>
      <c r="E1429" s="22"/>
    </row>
    <row r="1430" spans="1:5" x14ac:dyDescent="0.2">
      <c r="A1430" s="23" t="s">
        <v>1427</v>
      </c>
      <c r="B1430" s="26">
        <v>10.64</v>
      </c>
      <c r="C1430" s="26">
        <v>84074992.930000007</v>
      </c>
      <c r="D1430" s="22"/>
      <c r="E1430" s="22"/>
    </row>
    <row r="1431" spans="1:5" x14ac:dyDescent="0.2">
      <c r="A1431" s="23" t="s">
        <v>1428</v>
      </c>
      <c r="B1431" s="26">
        <v>10.56</v>
      </c>
      <c r="C1431" s="26">
        <v>80314324.569999993</v>
      </c>
      <c r="D1431" s="22"/>
      <c r="E1431" s="22"/>
    </row>
    <row r="1432" spans="1:5" x14ac:dyDescent="0.2">
      <c r="A1432" s="23" t="s">
        <v>1429</v>
      </c>
      <c r="B1432" s="26">
        <v>10.37</v>
      </c>
      <c r="C1432" s="26">
        <v>78921040.599999994</v>
      </c>
      <c r="D1432" s="22"/>
      <c r="E1432" s="22"/>
    </row>
    <row r="1433" spans="1:5" x14ac:dyDescent="0.2">
      <c r="A1433" s="23" t="s">
        <v>1430</v>
      </c>
      <c r="B1433" s="26">
        <v>10.16</v>
      </c>
      <c r="C1433" s="26">
        <v>73848448.920000002</v>
      </c>
      <c r="D1433" s="22"/>
      <c r="E1433" s="22"/>
    </row>
    <row r="1434" spans="1:5" x14ac:dyDescent="0.2">
      <c r="A1434" s="23" t="s">
        <v>1431</v>
      </c>
      <c r="B1434" s="26">
        <v>10.119999999999999</v>
      </c>
      <c r="C1434" s="26">
        <v>74535884.359999999</v>
      </c>
      <c r="D1434" s="22"/>
      <c r="E1434" s="22"/>
    </row>
    <row r="1435" spans="1:5" x14ac:dyDescent="0.2">
      <c r="A1435" s="23" t="s">
        <v>1432</v>
      </c>
      <c r="B1435" s="26">
        <v>10.199999999999999</v>
      </c>
      <c r="C1435" s="26">
        <v>74333777.430000007</v>
      </c>
      <c r="D1435" s="22"/>
      <c r="E1435" s="22"/>
    </row>
    <row r="1436" spans="1:5" x14ac:dyDescent="0.2">
      <c r="A1436" s="23" t="s">
        <v>1433</v>
      </c>
      <c r="B1436" s="26">
        <v>10.15</v>
      </c>
      <c r="C1436" s="26">
        <v>76633793.439999998</v>
      </c>
      <c r="D1436" s="22"/>
      <c r="E1436" s="22"/>
    </row>
    <row r="1437" spans="1:5" x14ac:dyDescent="0.2">
      <c r="A1437" s="23" t="s">
        <v>1434</v>
      </c>
      <c r="B1437" s="26">
        <v>10.130000000000001</v>
      </c>
      <c r="C1437" s="26">
        <v>73695362.719999999</v>
      </c>
      <c r="D1437" s="22"/>
      <c r="E1437" s="22"/>
    </row>
    <row r="1438" spans="1:5" x14ac:dyDescent="0.2">
      <c r="A1438" s="23" t="s">
        <v>1435</v>
      </c>
      <c r="B1438" s="26">
        <v>10.23</v>
      </c>
      <c r="C1438" s="26">
        <v>74191825.230000004</v>
      </c>
      <c r="D1438" s="22"/>
      <c r="E1438" s="22"/>
    </row>
    <row r="1439" spans="1:5" x14ac:dyDescent="0.2">
      <c r="A1439" s="23" t="s">
        <v>1436</v>
      </c>
      <c r="B1439" s="26">
        <v>10.3</v>
      </c>
      <c r="C1439" s="26">
        <v>74912971.269999996</v>
      </c>
      <c r="D1439" s="22"/>
      <c r="E1439" s="22"/>
    </row>
    <row r="1440" spans="1:5" x14ac:dyDescent="0.2">
      <c r="A1440" s="23" t="s">
        <v>1437</v>
      </c>
      <c r="B1440" s="26">
        <v>10.49</v>
      </c>
      <c r="C1440" s="26">
        <v>76260006.109999999</v>
      </c>
      <c r="D1440" s="22"/>
      <c r="E1440" s="22"/>
    </row>
    <row r="1441" spans="1:5" x14ac:dyDescent="0.2">
      <c r="A1441" s="23" t="s">
        <v>1438</v>
      </c>
      <c r="B1441" s="26">
        <v>10.53</v>
      </c>
      <c r="C1441" s="26">
        <v>77101939.129999995</v>
      </c>
      <c r="D1441" s="22"/>
      <c r="E1441" s="22"/>
    </row>
    <row r="1442" spans="1:5" x14ac:dyDescent="0.2">
      <c r="A1442" s="23" t="s">
        <v>1439</v>
      </c>
      <c r="B1442" s="26">
        <v>10.48</v>
      </c>
      <c r="C1442" s="26">
        <v>75772682.439999998</v>
      </c>
      <c r="D1442" s="22"/>
      <c r="E1442" s="22"/>
    </row>
    <row r="1443" spans="1:5" x14ac:dyDescent="0.2">
      <c r="A1443" s="23" t="s">
        <v>1440</v>
      </c>
      <c r="B1443" s="26">
        <v>10.58</v>
      </c>
      <c r="C1443" s="26">
        <v>81696588.170000002</v>
      </c>
      <c r="D1443" s="22"/>
      <c r="E1443" s="22"/>
    </row>
    <row r="1444" spans="1:5" x14ac:dyDescent="0.2">
      <c r="A1444" s="23" t="s">
        <v>1441</v>
      </c>
      <c r="B1444" s="26">
        <v>10.65</v>
      </c>
      <c r="C1444" s="26">
        <v>74950825.049999997</v>
      </c>
      <c r="D1444" s="22"/>
      <c r="E1444" s="22"/>
    </row>
    <row r="1445" spans="1:5" x14ac:dyDescent="0.2">
      <c r="A1445" s="23" t="s">
        <v>1442</v>
      </c>
      <c r="B1445" s="26">
        <v>10.73</v>
      </c>
      <c r="C1445" s="26">
        <v>77702402.840000004</v>
      </c>
      <c r="D1445" s="22"/>
      <c r="E1445" s="22"/>
    </row>
    <row r="1446" spans="1:5" x14ac:dyDescent="0.2">
      <c r="A1446" s="23" t="s">
        <v>1443</v>
      </c>
      <c r="B1446" s="26">
        <v>10.64</v>
      </c>
      <c r="C1446" s="26">
        <v>77132701.290000007</v>
      </c>
      <c r="D1446" s="22"/>
      <c r="E1446" s="22"/>
    </row>
    <row r="1447" spans="1:5" x14ac:dyDescent="0.2">
      <c r="A1447" s="23" t="s">
        <v>1444</v>
      </c>
      <c r="B1447" s="26">
        <v>10.51</v>
      </c>
      <c r="C1447" s="26">
        <v>73042978.859999999</v>
      </c>
      <c r="D1447" s="22"/>
      <c r="E1447" s="22"/>
    </row>
    <row r="1448" spans="1:5" x14ac:dyDescent="0.2">
      <c r="A1448" s="23" t="s">
        <v>1445</v>
      </c>
      <c r="B1448" s="26">
        <v>10.48</v>
      </c>
      <c r="C1448" s="26">
        <v>72152966.829999998</v>
      </c>
      <c r="D1448" s="22"/>
      <c r="E1448" s="22"/>
    </row>
    <row r="1449" spans="1:5" x14ac:dyDescent="0.2">
      <c r="A1449" s="23" t="s">
        <v>1446</v>
      </c>
      <c r="B1449" s="26">
        <v>10.41</v>
      </c>
      <c r="C1449" s="26">
        <v>70432559.239999995</v>
      </c>
      <c r="D1449" s="22"/>
      <c r="E1449" s="22"/>
    </row>
    <row r="1450" spans="1:5" x14ac:dyDescent="0.2">
      <c r="A1450" s="23" t="s">
        <v>1447</v>
      </c>
      <c r="B1450" s="26">
        <v>10.36</v>
      </c>
      <c r="C1450" s="26">
        <v>67917783.609999999</v>
      </c>
      <c r="D1450" s="22"/>
      <c r="E1450" s="22"/>
    </row>
    <row r="1451" spans="1:5" x14ac:dyDescent="0.2">
      <c r="A1451" s="23" t="s">
        <v>1448</v>
      </c>
      <c r="B1451" s="26">
        <v>10.3</v>
      </c>
      <c r="C1451" s="26">
        <v>67146501.579999998</v>
      </c>
      <c r="D1451" s="22"/>
      <c r="E1451" s="22"/>
    </row>
    <row r="1452" spans="1:5" x14ac:dyDescent="0.2">
      <c r="A1452" s="23" t="s">
        <v>1449</v>
      </c>
      <c r="B1452" s="26">
        <v>10.32</v>
      </c>
      <c r="C1452" s="26">
        <v>69537927.689999998</v>
      </c>
      <c r="D1452" s="22"/>
      <c r="E1452" s="22"/>
    </row>
    <row r="1453" spans="1:5" x14ac:dyDescent="0.2">
      <c r="A1453" s="23" t="s">
        <v>1450</v>
      </c>
      <c r="B1453" s="26">
        <v>10.210000000000001</v>
      </c>
      <c r="C1453" s="26">
        <v>69067836.290000007</v>
      </c>
      <c r="D1453" s="22"/>
      <c r="E1453" s="22"/>
    </row>
    <row r="1454" spans="1:5" x14ac:dyDescent="0.2">
      <c r="A1454" s="23" t="s">
        <v>1451</v>
      </c>
      <c r="B1454" s="26">
        <v>10.23</v>
      </c>
      <c r="C1454" s="26">
        <v>64898099.850000001</v>
      </c>
      <c r="D1454" s="22"/>
      <c r="E1454" s="22"/>
    </row>
    <row r="1455" spans="1:5" x14ac:dyDescent="0.2">
      <c r="A1455" s="23" t="s">
        <v>1452</v>
      </c>
      <c r="B1455" s="26">
        <v>10.15</v>
      </c>
      <c r="C1455" s="26">
        <v>64529602.229999997</v>
      </c>
      <c r="D1455" s="22"/>
      <c r="E1455" s="22"/>
    </row>
    <row r="1456" spans="1:5" x14ac:dyDescent="0.2">
      <c r="A1456" s="23" t="s">
        <v>1453</v>
      </c>
      <c r="B1456" s="26">
        <v>9.98</v>
      </c>
      <c r="C1456" s="26">
        <v>63068356.93</v>
      </c>
      <c r="D1456" s="22"/>
      <c r="E1456" s="22"/>
    </row>
    <row r="1457" spans="1:5" x14ac:dyDescent="0.2">
      <c r="A1457" s="23" t="s">
        <v>1454</v>
      </c>
      <c r="B1457" s="26">
        <v>9.9700000000000006</v>
      </c>
      <c r="C1457" s="26">
        <v>62900459.609999999</v>
      </c>
      <c r="D1457" s="22"/>
      <c r="E1457" s="22"/>
    </row>
    <row r="1458" spans="1:5" x14ac:dyDescent="0.2">
      <c r="A1458" s="23" t="s">
        <v>1455</v>
      </c>
      <c r="B1458" s="26">
        <v>9.93</v>
      </c>
      <c r="C1458" s="26">
        <v>62376092.049999997</v>
      </c>
      <c r="D1458" s="22"/>
      <c r="E1458" s="22"/>
    </row>
    <row r="1459" spans="1:5" x14ac:dyDescent="0.2">
      <c r="A1459" s="23" t="s">
        <v>1456</v>
      </c>
      <c r="B1459" s="26">
        <v>10.02</v>
      </c>
      <c r="C1459" s="26">
        <v>60815443.25</v>
      </c>
      <c r="D1459" s="22"/>
      <c r="E1459" s="22"/>
    </row>
    <row r="1460" spans="1:5" x14ac:dyDescent="0.2">
      <c r="A1460" s="23" t="s">
        <v>1457</v>
      </c>
      <c r="B1460" s="26">
        <v>10.07</v>
      </c>
      <c r="C1460" s="26">
        <v>61249188.32</v>
      </c>
      <c r="D1460" s="22"/>
      <c r="E1460" s="22"/>
    </row>
    <row r="1461" spans="1:5" x14ac:dyDescent="0.2">
      <c r="A1461" s="23" t="s">
        <v>1458</v>
      </c>
      <c r="B1461" s="26">
        <v>10.08</v>
      </c>
      <c r="C1461" s="26">
        <v>61374285.170000002</v>
      </c>
      <c r="D1461" s="22"/>
      <c r="E1461" s="22"/>
    </row>
    <row r="1462" spans="1:5" x14ac:dyDescent="0.2">
      <c r="A1462" s="23" t="s">
        <v>1459</v>
      </c>
      <c r="B1462" s="26">
        <v>10.38</v>
      </c>
      <c r="C1462" s="26">
        <v>62960281.229999997</v>
      </c>
      <c r="D1462" s="22"/>
      <c r="E1462" s="22"/>
    </row>
    <row r="1463" spans="1:5" x14ac:dyDescent="0.2">
      <c r="A1463" s="23" t="s">
        <v>1460</v>
      </c>
      <c r="B1463" s="26">
        <v>10.39</v>
      </c>
      <c r="C1463" s="26">
        <v>63079929.670000002</v>
      </c>
      <c r="D1463" s="22"/>
      <c r="E1463" s="22"/>
    </row>
    <row r="1464" spans="1:5" x14ac:dyDescent="0.2">
      <c r="A1464" s="23" t="s">
        <v>1461</v>
      </c>
      <c r="B1464" s="26">
        <v>10.44</v>
      </c>
      <c r="C1464" s="26">
        <v>64789100.109999999</v>
      </c>
      <c r="D1464" s="22"/>
      <c r="E1464" s="22"/>
    </row>
    <row r="1465" spans="1:5" x14ac:dyDescent="0.2">
      <c r="A1465" s="23" t="s">
        <v>1462</v>
      </c>
      <c r="B1465" s="26">
        <v>10.4</v>
      </c>
      <c r="C1465" s="26">
        <v>63209248.850000001</v>
      </c>
      <c r="D1465" s="22"/>
      <c r="E1465" s="22"/>
    </row>
    <row r="1466" spans="1:5" x14ac:dyDescent="0.2">
      <c r="A1466" s="23" t="s">
        <v>1463</v>
      </c>
      <c r="B1466" s="26">
        <v>10.46</v>
      </c>
      <c r="C1466" s="26">
        <v>63689250.990000002</v>
      </c>
      <c r="D1466" s="22"/>
      <c r="E1466" s="22"/>
    </row>
    <row r="1467" spans="1:5" x14ac:dyDescent="0.2">
      <c r="A1467" s="23" t="s">
        <v>1464</v>
      </c>
      <c r="B1467" s="26">
        <v>10.6</v>
      </c>
      <c r="C1467" s="26">
        <v>65924154.189999998</v>
      </c>
      <c r="D1467" s="22"/>
      <c r="E1467" s="22"/>
    </row>
    <row r="1468" spans="1:5" x14ac:dyDescent="0.2">
      <c r="A1468" s="23" t="s">
        <v>1465</v>
      </c>
      <c r="B1468" s="26">
        <v>10.5</v>
      </c>
      <c r="C1468" s="26">
        <v>63213446.600000001</v>
      </c>
      <c r="D1468" s="22"/>
      <c r="E1468" s="22"/>
    </row>
    <row r="1469" spans="1:5" x14ac:dyDescent="0.2">
      <c r="A1469" s="23" t="s">
        <v>1466</v>
      </c>
      <c r="B1469" s="26">
        <v>10.69</v>
      </c>
      <c r="C1469" s="26">
        <v>64826920.630000003</v>
      </c>
      <c r="D1469" s="22"/>
      <c r="E1469" s="22"/>
    </row>
    <row r="1470" spans="1:5" x14ac:dyDescent="0.2">
      <c r="A1470" s="23" t="s">
        <v>1467</v>
      </c>
      <c r="B1470" s="26">
        <v>10.73</v>
      </c>
      <c r="C1470" s="26">
        <v>65297651.219999999</v>
      </c>
      <c r="D1470" s="22"/>
      <c r="E1470" s="22"/>
    </row>
    <row r="1471" spans="1:5" x14ac:dyDescent="0.2">
      <c r="A1471" s="23" t="s">
        <v>1468</v>
      </c>
      <c r="B1471" s="26">
        <v>10.66</v>
      </c>
      <c r="C1471" s="26">
        <v>66025939.869999997</v>
      </c>
      <c r="D1471" s="22"/>
      <c r="E1471" s="22"/>
    </row>
    <row r="1472" spans="1:5" x14ac:dyDescent="0.2">
      <c r="A1472" s="23" t="s">
        <v>1469</v>
      </c>
      <c r="B1472" s="26">
        <v>10.56</v>
      </c>
      <c r="C1472" s="26">
        <v>64431201.57</v>
      </c>
      <c r="D1472" s="22"/>
      <c r="E1472" s="22"/>
    </row>
    <row r="1473" spans="1:5" x14ac:dyDescent="0.2">
      <c r="A1473" s="23" t="s">
        <v>1470</v>
      </c>
      <c r="B1473" s="26">
        <v>10.64</v>
      </c>
      <c r="C1473" s="26">
        <v>65632367.329999998</v>
      </c>
      <c r="D1473" s="22"/>
      <c r="E1473" s="22"/>
    </row>
    <row r="1474" spans="1:5" x14ac:dyDescent="0.2">
      <c r="A1474" s="23" t="s">
        <v>1471</v>
      </c>
      <c r="B1474" s="26">
        <v>10.85</v>
      </c>
      <c r="C1474" s="26">
        <v>69418828.819999993</v>
      </c>
      <c r="D1474" s="22"/>
      <c r="E1474" s="22"/>
    </row>
    <row r="1475" spans="1:5" x14ac:dyDescent="0.2">
      <c r="A1475" s="23" t="s">
        <v>1472</v>
      </c>
      <c r="B1475" s="26">
        <v>10.97</v>
      </c>
      <c r="C1475" s="26">
        <v>67817016.349999994</v>
      </c>
      <c r="D1475" s="22"/>
      <c r="E1475" s="22"/>
    </row>
    <row r="1476" spans="1:5" x14ac:dyDescent="0.2">
      <c r="A1476" s="23" t="s">
        <v>1473</v>
      </c>
      <c r="B1476" s="26">
        <v>11.12</v>
      </c>
      <c r="C1476" s="26">
        <v>68724833.280000001</v>
      </c>
      <c r="D1476" s="22"/>
      <c r="E1476" s="22"/>
    </row>
    <row r="1477" spans="1:5" x14ac:dyDescent="0.2">
      <c r="A1477" s="23" t="s">
        <v>1474</v>
      </c>
      <c r="B1477" s="26">
        <v>11.22</v>
      </c>
      <c r="C1477" s="26">
        <v>69408487.069999993</v>
      </c>
      <c r="D1477" s="22"/>
      <c r="E1477" s="22"/>
    </row>
    <row r="1478" spans="1:5" x14ac:dyDescent="0.2">
      <c r="A1478" s="23" t="s">
        <v>1475</v>
      </c>
      <c r="B1478" s="26">
        <v>11.41</v>
      </c>
      <c r="C1478" s="26">
        <v>70758288.859999999</v>
      </c>
      <c r="D1478" s="22"/>
      <c r="E1478" s="22"/>
    </row>
    <row r="1479" spans="1:5" x14ac:dyDescent="0.2">
      <c r="A1479" s="23" t="s">
        <v>1476</v>
      </c>
      <c r="B1479" s="26">
        <v>11.62</v>
      </c>
      <c r="C1479" s="26">
        <v>72613378.680000007</v>
      </c>
      <c r="D1479" s="22"/>
      <c r="E1479" s="22"/>
    </row>
    <row r="1480" spans="1:5" x14ac:dyDescent="0.2">
      <c r="A1480" s="23" t="s">
        <v>1477</v>
      </c>
      <c r="B1480" s="26">
        <v>11.57</v>
      </c>
      <c r="C1480" s="26">
        <v>71905477.540000007</v>
      </c>
      <c r="D1480" s="22"/>
      <c r="E1480" s="22"/>
    </row>
    <row r="1481" spans="1:5" x14ac:dyDescent="0.2">
      <c r="A1481" s="23" t="s">
        <v>1478</v>
      </c>
      <c r="B1481" s="26">
        <v>11.61</v>
      </c>
      <c r="C1481" s="26">
        <v>72438234.469999999</v>
      </c>
      <c r="D1481" s="22"/>
      <c r="E1481" s="22"/>
    </row>
    <row r="1482" spans="1:5" x14ac:dyDescent="0.2">
      <c r="A1482" s="23" t="s">
        <v>1479</v>
      </c>
      <c r="B1482" s="26">
        <v>11.64</v>
      </c>
      <c r="C1482" s="26">
        <v>72493337.920000002</v>
      </c>
      <c r="D1482" s="22"/>
      <c r="E1482" s="22"/>
    </row>
    <row r="1483" spans="1:5" x14ac:dyDescent="0.2">
      <c r="A1483" s="23" t="s">
        <v>1480</v>
      </c>
      <c r="B1483" s="26">
        <v>11.45</v>
      </c>
      <c r="C1483" s="26">
        <v>73101818.25</v>
      </c>
      <c r="D1483" s="22"/>
      <c r="E1483" s="22"/>
    </row>
    <row r="1484" spans="1:5" x14ac:dyDescent="0.2">
      <c r="A1484" s="23" t="s">
        <v>1481</v>
      </c>
      <c r="B1484" s="26">
        <v>11.61</v>
      </c>
      <c r="C1484" s="26">
        <v>75037720.969999999</v>
      </c>
      <c r="D1484" s="22"/>
      <c r="E1484" s="22"/>
    </row>
    <row r="1485" spans="1:5" x14ac:dyDescent="0.2">
      <c r="A1485" s="23" t="s">
        <v>1482</v>
      </c>
      <c r="B1485" s="26">
        <v>11.84</v>
      </c>
      <c r="C1485" s="26">
        <v>76671332.299999997</v>
      </c>
      <c r="D1485" s="22"/>
      <c r="E1485" s="22"/>
    </row>
    <row r="1486" spans="1:5" x14ac:dyDescent="0.2">
      <c r="A1486" s="23" t="s">
        <v>1483</v>
      </c>
      <c r="B1486" s="26">
        <v>11.87</v>
      </c>
      <c r="C1486" s="26">
        <v>82555675.290000007</v>
      </c>
      <c r="D1486" s="22"/>
      <c r="E1486" s="22"/>
    </row>
    <row r="1487" spans="1:5" x14ac:dyDescent="0.2">
      <c r="A1487" s="23" t="s">
        <v>1484</v>
      </c>
      <c r="B1487" s="26">
        <v>11.94</v>
      </c>
      <c r="C1487" s="26">
        <v>83308705.349999994</v>
      </c>
      <c r="D1487" s="22"/>
      <c r="E1487" s="22"/>
    </row>
    <row r="1488" spans="1:5" x14ac:dyDescent="0.2">
      <c r="A1488" s="23" t="s">
        <v>1485</v>
      </c>
      <c r="B1488" s="26">
        <v>12</v>
      </c>
      <c r="C1488" s="26">
        <v>89362895.780000001</v>
      </c>
      <c r="D1488" s="22"/>
      <c r="E1488" s="22"/>
    </row>
    <row r="1489" spans="1:5" x14ac:dyDescent="0.2">
      <c r="A1489" s="23" t="s">
        <v>1486</v>
      </c>
      <c r="B1489" s="26">
        <v>12.24</v>
      </c>
      <c r="C1489" s="26">
        <v>91414898.230000004</v>
      </c>
      <c r="D1489" s="22"/>
      <c r="E1489" s="22"/>
    </row>
    <row r="1490" spans="1:5" x14ac:dyDescent="0.2">
      <c r="A1490" s="23" t="s">
        <v>1487</v>
      </c>
      <c r="B1490" s="26">
        <v>12.29</v>
      </c>
      <c r="C1490" s="26">
        <v>94385136.079999998</v>
      </c>
      <c r="D1490" s="22"/>
      <c r="E1490" s="22"/>
    </row>
    <row r="1491" spans="1:5" x14ac:dyDescent="0.2">
      <c r="A1491" s="23" t="s">
        <v>1488</v>
      </c>
      <c r="B1491" s="26">
        <v>12.32</v>
      </c>
      <c r="C1491" s="26">
        <v>92560760.700000003</v>
      </c>
      <c r="D1491" s="22"/>
      <c r="E1491" s="22"/>
    </row>
    <row r="1492" spans="1:5" x14ac:dyDescent="0.2">
      <c r="A1492" s="23" t="s">
        <v>1489</v>
      </c>
      <c r="B1492" s="26">
        <v>12.42</v>
      </c>
      <c r="C1492" s="26">
        <v>92963565.569999993</v>
      </c>
      <c r="D1492" s="22"/>
      <c r="E1492" s="22"/>
    </row>
    <row r="1493" spans="1:5" x14ac:dyDescent="0.2">
      <c r="A1493" s="23" t="s">
        <v>1490</v>
      </c>
      <c r="B1493" s="26">
        <v>12.43</v>
      </c>
      <c r="C1493" s="26">
        <v>93141007.620000005</v>
      </c>
      <c r="D1493" s="22"/>
      <c r="E1493" s="22"/>
    </row>
    <row r="1494" spans="1:5" x14ac:dyDescent="0.2">
      <c r="A1494" s="23" t="s">
        <v>1491</v>
      </c>
      <c r="B1494" s="26">
        <v>12.49</v>
      </c>
      <c r="C1494" s="26">
        <v>94876082.260000005</v>
      </c>
      <c r="D1494" s="22"/>
      <c r="E1494" s="22"/>
    </row>
    <row r="1495" spans="1:5" x14ac:dyDescent="0.2">
      <c r="A1495" s="23" t="s">
        <v>1492</v>
      </c>
      <c r="B1495" s="26">
        <v>12.46</v>
      </c>
      <c r="C1495" s="26">
        <v>90253959.950000003</v>
      </c>
      <c r="D1495" s="22"/>
      <c r="E1495" s="22"/>
    </row>
    <row r="1496" spans="1:5" x14ac:dyDescent="0.2">
      <c r="A1496" s="23" t="s">
        <v>1493</v>
      </c>
      <c r="B1496" s="26">
        <v>12.35</v>
      </c>
      <c r="C1496" s="26">
        <v>93927180.760000005</v>
      </c>
      <c r="D1496" s="22"/>
      <c r="E1496" s="22"/>
    </row>
    <row r="1497" spans="1:5" x14ac:dyDescent="0.2">
      <c r="A1497" s="23" t="s">
        <v>1494</v>
      </c>
      <c r="B1497" s="26">
        <v>12.19</v>
      </c>
      <c r="C1497" s="26">
        <v>87991309.950000003</v>
      </c>
      <c r="D1497" s="22"/>
      <c r="E1497" s="22"/>
    </row>
    <row r="1498" spans="1:5" x14ac:dyDescent="0.2">
      <c r="A1498" s="23" t="s">
        <v>1495</v>
      </c>
      <c r="B1498" s="26">
        <v>12.13</v>
      </c>
      <c r="C1498" s="26">
        <v>87482657.709999993</v>
      </c>
      <c r="D1498" s="22"/>
      <c r="E1498" s="22"/>
    </row>
    <row r="1499" spans="1:5" x14ac:dyDescent="0.2">
      <c r="A1499" s="23" t="s">
        <v>1496</v>
      </c>
      <c r="B1499" s="26">
        <v>12.32</v>
      </c>
      <c r="C1499" s="26">
        <v>90076758.209999993</v>
      </c>
      <c r="D1499" s="22"/>
      <c r="E1499" s="22"/>
    </row>
    <row r="1500" spans="1:5" x14ac:dyDescent="0.2">
      <c r="A1500" s="23" t="s">
        <v>1497</v>
      </c>
      <c r="B1500" s="26">
        <v>12.24</v>
      </c>
      <c r="C1500" s="26">
        <v>88416195.299999997</v>
      </c>
      <c r="D1500" s="22"/>
      <c r="E1500" s="22"/>
    </row>
    <row r="1501" spans="1:5" x14ac:dyDescent="0.2">
      <c r="A1501" s="23" t="s">
        <v>1498</v>
      </c>
      <c r="B1501" s="26">
        <v>12.13</v>
      </c>
      <c r="C1501" s="26">
        <v>89538039.950000003</v>
      </c>
      <c r="D1501" s="22"/>
      <c r="E1501" s="22"/>
    </row>
    <row r="1502" spans="1:5" x14ac:dyDescent="0.2">
      <c r="A1502" s="23" t="s">
        <v>1499</v>
      </c>
      <c r="B1502" s="26">
        <v>12.03</v>
      </c>
      <c r="C1502" s="26">
        <v>87857882.260000005</v>
      </c>
      <c r="D1502" s="22"/>
      <c r="E1502" s="22"/>
    </row>
    <row r="1503" spans="1:5" x14ac:dyDescent="0.2">
      <c r="A1503" s="23" t="s">
        <v>1500</v>
      </c>
      <c r="B1503" s="26">
        <v>11.83</v>
      </c>
      <c r="C1503" s="26">
        <v>87153049.120000005</v>
      </c>
      <c r="D1503" s="22"/>
      <c r="E1503" s="22"/>
    </row>
    <row r="1504" spans="1:5" x14ac:dyDescent="0.2">
      <c r="A1504" s="23" t="s">
        <v>1531</v>
      </c>
      <c r="B1504" s="26">
        <v>11.73</v>
      </c>
      <c r="C1504" s="26">
        <v>78644714.659999996</v>
      </c>
      <c r="D1504" s="22"/>
      <c r="E1504" s="22"/>
    </row>
    <row r="1505" spans="1:5" x14ac:dyDescent="0.2">
      <c r="A1505" s="23" t="s">
        <v>1532</v>
      </c>
      <c r="B1505" s="26">
        <v>11.56</v>
      </c>
      <c r="C1505" s="26">
        <v>77223534.170000002</v>
      </c>
      <c r="D1505" s="22"/>
      <c r="E1505" s="22"/>
    </row>
    <row r="1506" spans="1:5" x14ac:dyDescent="0.2">
      <c r="A1506" s="23" t="s">
        <v>1533</v>
      </c>
      <c r="B1506" s="26">
        <v>11.48</v>
      </c>
      <c r="C1506" s="26">
        <v>76921060.379999995</v>
      </c>
      <c r="D1506" s="22"/>
      <c r="E1506" s="22"/>
    </row>
    <row r="1507" spans="1:5" x14ac:dyDescent="0.2">
      <c r="A1507" s="23" t="s">
        <v>1534</v>
      </c>
      <c r="B1507" s="26">
        <v>11.57</v>
      </c>
      <c r="C1507" s="26">
        <v>77561271.840000004</v>
      </c>
      <c r="D1507" s="22"/>
      <c r="E1507" s="22"/>
    </row>
    <row r="1508" spans="1:5" x14ac:dyDescent="0.2">
      <c r="A1508" s="23" t="s">
        <v>1535</v>
      </c>
      <c r="B1508" s="26">
        <v>11.45</v>
      </c>
      <c r="C1508" s="26">
        <v>77080127.25</v>
      </c>
      <c r="D1508" s="22"/>
      <c r="E1508" s="22"/>
    </row>
    <row r="1509" spans="1:5" x14ac:dyDescent="0.2">
      <c r="A1509" s="23" t="s">
        <v>1536</v>
      </c>
      <c r="B1509" s="26">
        <v>11.9</v>
      </c>
      <c r="C1509" s="26">
        <v>80473165.180000007</v>
      </c>
      <c r="D1509" s="22"/>
      <c r="E1509" s="22"/>
    </row>
    <row r="1510" spans="1:5" x14ac:dyDescent="0.2">
      <c r="A1510" s="23" t="s">
        <v>1537</v>
      </c>
      <c r="B1510" s="26">
        <v>12.04</v>
      </c>
      <c r="C1510" s="26">
        <v>81681646.829999998</v>
      </c>
      <c r="D1510" s="22"/>
      <c r="E1510" s="22"/>
    </row>
    <row r="1511" spans="1:5" x14ac:dyDescent="0.2">
      <c r="A1511" s="23" t="s">
        <v>1538</v>
      </c>
      <c r="B1511" s="26">
        <v>12.31</v>
      </c>
      <c r="C1511" s="26">
        <v>83733761.209999993</v>
      </c>
      <c r="D1511" s="22"/>
      <c r="E1511" s="22"/>
    </row>
    <row r="1512" spans="1:5" x14ac:dyDescent="0.2">
      <c r="A1512" s="23" t="s">
        <v>1539</v>
      </c>
      <c r="B1512" s="26">
        <v>12.46</v>
      </c>
      <c r="C1512" s="26">
        <v>84770850.340000004</v>
      </c>
      <c r="D1512" s="22"/>
      <c r="E1512" s="22"/>
    </row>
    <row r="1513" spans="1:5" x14ac:dyDescent="0.2">
      <c r="A1513" s="23" t="s">
        <v>1540</v>
      </c>
      <c r="B1513" s="26">
        <v>12.41</v>
      </c>
      <c r="C1513" s="26">
        <v>84755589.469999999</v>
      </c>
      <c r="D1513" s="22"/>
      <c r="E1513" s="22"/>
    </row>
    <row r="1514" spans="1:5" x14ac:dyDescent="0.2">
      <c r="A1514" s="23" t="s">
        <v>1541</v>
      </c>
      <c r="B1514" s="26">
        <v>12.4</v>
      </c>
      <c r="C1514" s="26">
        <v>84990786.959999993</v>
      </c>
      <c r="D1514" s="22"/>
      <c r="E1514" s="22"/>
    </row>
    <row r="1515" spans="1:5" x14ac:dyDescent="0.2">
      <c r="A1515" s="23" t="s">
        <v>1542</v>
      </c>
      <c r="B1515" s="26">
        <v>12.57</v>
      </c>
      <c r="C1515" s="26">
        <v>86884939.799999997</v>
      </c>
      <c r="D1515" s="22"/>
      <c r="E1515" s="22"/>
    </row>
    <row r="1516" spans="1:5" x14ac:dyDescent="0.2">
      <c r="A1516" s="23" t="s">
        <v>1543</v>
      </c>
      <c r="B1516" s="26">
        <v>12.52</v>
      </c>
      <c r="C1516" s="26">
        <v>88437691.129999995</v>
      </c>
      <c r="D1516" s="22"/>
      <c r="E1516" s="22"/>
    </row>
    <row r="1517" spans="1:5" x14ac:dyDescent="0.2">
      <c r="A1517" s="23" t="s">
        <v>1544</v>
      </c>
      <c r="B1517" s="26">
        <v>12.72</v>
      </c>
      <c r="C1517" s="26">
        <v>89841754.879999995</v>
      </c>
      <c r="D1517" s="22"/>
      <c r="E1517" s="22"/>
    </row>
    <row r="1518" spans="1:5" x14ac:dyDescent="0.2">
      <c r="A1518" s="23" t="s">
        <v>1545</v>
      </c>
      <c r="B1518" s="26">
        <v>12.74</v>
      </c>
      <c r="C1518" s="26">
        <v>89752582.510000005</v>
      </c>
      <c r="D1518" s="22"/>
      <c r="E1518" s="22"/>
    </row>
    <row r="1519" spans="1:5" x14ac:dyDescent="0.2">
      <c r="A1519" s="23" t="s">
        <v>1546</v>
      </c>
      <c r="B1519" s="26">
        <v>12.41</v>
      </c>
      <c r="C1519" s="26">
        <v>85176562.709999993</v>
      </c>
      <c r="D1519" s="22"/>
      <c r="E1519" s="22"/>
    </row>
    <row r="1520" spans="1:5" x14ac:dyDescent="0.2">
      <c r="A1520" s="23" t="s">
        <v>1547</v>
      </c>
      <c r="B1520" s="26">
        <v>12.29</v>
      </c>
      <c r="C1520" s="26">
        <v>84295085.769999996</v>
      </c>
      <c r="D1520" s="22"/>
      <c r="E1520" s="22"/>
    </row>
    <row r="1521" spans="1:5" x14ac:dyDescent="0.2">
      <c r="A1521" s="23" t="s">
        <v>1548</v>
      </c>
      <c r="B1521" s="26">
        <v>12.54</v>
      </c>
      <c r="C1521" s="26">
        <v>86547039.980000004</v>
      </c>
      <c r="D1521" s="22"/>
      <c r="E1521" s="22"/>
    </row>
    <row r="1522" spans="1:5" x14ac:dyDescent="0.2">
      <c r="A1522" s="23" t="s">
        <v>1549</v>
      </c>
      <c r="B1522" s="26">
        <v>12.77</v>
      </c>
      <c r="C1522" s="26">
        <v>88127101.689999998</v>
      </c>
      <c r="D1522" s="22"/>
      <c r="E1522" s="22"/>
    </row>
    <row r="1523" spans="1:5" x14ac:dyDescent="0.2">
      <c r="A1523" s="23" t="s">
        <v>1550</v>
      </c>
      <c r="B1523" s="26">
        <v>12.84</v>
      </c>
      <c r="C1523" s="26">
        <v>88624718.629999995</v>
      </c>
      <c r="D1523" s="22"/>
      <c r="E1523" s="22"/>
    </row>
    <row r="1524" spans="1:5" x14ac:dyDescent="0.2">
      <c r="A1524" s="23" t="s">
        <v>1551</v>
      </c>
      <c r="B1524" s="26">
        <v>13.24</v>
      </c>
      <c r="C1524" s="26">
        <v>95265208.489999995</v>
      </c>
      <c r="D1524" s="22"/>
      <c r="E1524" s="22"/>
    </row>
    <row r="1525" spans="1:5" x14ac:dyDescent="0.2">
      <c r="A1525" s="23" t="s">
        <v>1552</v>
      </c>
      <c r="B1525" s="26">
        <v>13.18</v>
      </c>
      <c r="C1525" s="26">
        <v>92316315.969999999</v>
      </c>
      <c r="D1525" s="22"/>
      <c r="E1525" s="22"/>
    </row>
    <row r="1526" spans="1:5" x14ac:dyDescent="0.2">
      <c r="A1526" s="23" t="s">
        <v>1553</v>
      </c>
      <c r="B1526" s="26">
        <v>13.18</v>
      </c>
      <c r="C1526" s="26">
        <v>94202174.040000007</v>
      </c>
      <c r="D1526" s="22"/>
      <c r="E1526" s="22"/>
    </row>
    <row r="1527" spans="1:5" x14ac:dyDescent="0.2">
      <c r="A1527" s="23" t="s">
        <v>1554</v>
      </c>
      <c r="B1527" s="26">
        <v>13.25</v>
      </c>
      <c r="C1527" s="26">
        <v>95183133.459999993</v>
      </c>
      <c r="D1527" s="22"/>
      <c r="E1527" s="22"/>
    </row>
    <row r="1528" spans="1:5" x14ac:dyDescent="0.2">
      <c r="A1528" s="23" t="s">
        <v>1555</v>
      </c>
      <c r="B1528" s="26">
        <v>13.22</v>
      </c>
      <c r="C1528" s="26">
        <v>95313988.260000005</v>
      </c>
      <c r="D1528" s="22"/>
      <c r="E1528" s="22"/>
    </row>
    <row r="1529" spans="1:5" x14ac:dyDescent="0.2">
      <c r="A1529" s="23" t="s">
        <v>1556</v>
      </c>
      <c r="B1529" s="26">
        <v>13.26</v>
      </c>
      <c r="C1529" s="26">
        <v>95903329.609999999</v>
      </c>
      <c r="D1529" s="22"/>
      <c r="E1529" s="22"/>
    </row>
    <row r="1530" spans="1:5" x14ac:dyDescent="0.2">
      <c r="A1530" s="23" t="s">
        <v>1557</v>
      </c>
      <c r="B1530" s="26">
        <v>13.43</v>
      </c>
      <c r="C1530" s="26">
        <v>96700667.849999994</v>
      </c>
      <c r="D1530" s="22"/>
      <c r="E1530" s="22"/>
    </row>
    <row r="1531" spans="1:5" x14ac:dyDescent="0.2">
      <c r="A1531" s="23" t="s">
        <v>1558</v>
      </c>
      <c r="B1531" s="26">
        <v>13.53</v>
      </c>
      <c r="C1531" s="26">
        <v>98736615.530000001</v>
      </c>
      <c r="D1531" s="22"/>
      <c r="E1531" s="22"/>
    </row>
    <row r="1532" spans="1:5" x14ac:dyDescent="0.2">
      <c r="A1532" s="23" t="s">
        <v>1559</v>
      </c>
      <c r="B1532" s="26">
        <v>13.59</v>
      </c>
      <c r="C1532" s="26">
        <v>100227680.81999999</v>
      </c>
      <c r="D1532" s="22"/>
      <c r="E1532" s="22"/>
    </row>
    <row r="1533" spans="1:5" x14ac:dyDescent="0.2">
      <c r="A1533" s="23" t="s">
        <v>1560</v>
      </c>
      <c r="B1533" s="26">
        <v>13.63</v>
      </c>
      <c r="C1533" s="26">
        <v>103536993.91</v>
      </c>
      <c r="D1533" s="22"/>
      <c r="E1533" s="22"/>
    </row>
    <row r="1534" spans="1:5" x14ac:dyDescent="0.2">
      <c r="A1534" s="23" t="s">
        <v>1561</v>
      </c>
      <c r="B1534" s="26">
        <v>13.59</v>
      </c>
      <c r="C1534" s="26">
        <v>102627535.09</v>
      </c>
      <c r="D1534" s="22"/>
      <c r="E1534" s="22"/>
    </row>
    <row r="1535" spans="1:5" x14ac:dyDescent="0.2">
      <c r="A1535" s="23" t="s">
        <v>1562</v>
      </c>
      <c r="B1535" s="26">
        <v>13.68</v>
      </c>
      <c r="C1535" s="26">
        <v>103499286.95</v>
      </c>
      <c r="D1535" s="22"/>
      <c r="E1535" s="22"/>
    </row>
    <row r="1536" spans="1:5" x14ac:dyDescent="0.2">
      <c r="A1536" s="23" t="s">
        <v>1563</v>
      </c>
      <c r="B1536" s="26">
        <v>13.76</v>
      </c>
      <c r="C1536" s="26">
        <v>104020238.76000001</v>
      </c>
      <c r="D1536" s="22"/>
      <c r="E1536" s="22"/>
    </row>
    <row r="1537" spans="1:5" x14ac:dyDescent="0.2">
      <c r="A1537" s="23" t="s">
        <v>1564</v>
      </c>
      <c r="B1537" s="26">
        <v>13.64</v>
      </c>
      <c r="C1537" s="26">
        <v>102371251.5</v>
      </c>
      <c r="D1537" s="22"/>
      <c r="E1537" s="22"/>
    </row>
    <row r="1538" spans="1:5" x14ac:dyDescent="0.2">
      <c r="A1538" s="23" t="s">
        <v>1565</v>
      </c>
      <c r="B1538" s="26">
        <v>13.83</v>
      </c>
      <c r="C1538" s="26">
        <v>111078040.38</v>
      </c>
      <c r="D1538" s="22"/>
      <c r="E1538" s="22"/>
    </row>
    <row r="1539" spans="1:5" x14ac:dyDescent="0.2">
      <c r="A1539" s="23" t="s">
        <v>1566</v>
      </c>
      <c r="B1539" s="26">
        <v>13.89</v>
      </c>
      <c r="C1539" s="26">
        <v>112417182.03</v>
      </c>
      <c r="D1539" s="22"/>
      <c r="E1539" s="22"/>
    </row>
    <row r="1540" spans="1:5" x14ac:dyDescent="0.2">
      <c r="A1540" s="23" t="s">
        <v>1567</v>
      </c>
      <c r="B1540" s="26">
        <v>13.72</v>
      </c>
      <c r="C1540" s="26">
        <v>103040600.66</v>
      </c>
      <c r="D1540" s="22"/>
      <c r="E1540" s="22"/>
    </row>
    <row r="1541" spans="1:5" x14ac:dyDescent="0.2">
      <c r="A1541" s="23" t="s">
        <v>1568</v>
      </c>
      <c r="B1541" s="26">
        <v>13.57</v>
      </c>
      <c r="C1541" s="26">
        <v>102186493.25</v>
      </c>
      <c r="D1541" s="22"/>
      <c r="E1541" s="22"/>
    </row>
    <row r="1542" spans="1:5" x14ac:dyDescent="0.2">
      <c r="A1542" s="23" t="s">
        <v>1569</v>
      </c>
      <c r="B1542" s="26">
        <v>13.65</v>
      </c>
      <c r="C1542" s="26">
        <v>104896822.04000001</v>
      </c>
      <c r="D1542" s="22"/>
      <c r="E1542" s="22"/>
    </row>
    <row r="1543" spans="1:5" x14ac:dyDescent="0.2">
      <c r="A1543" s="23" t="s">
        <v>1570</v>
      </c>
      <c r="B1543" s="26">
        <v>13.67</v>
      </c>
      <c r="C1543" s="26">
        <v>105195695.25</v>
      </c>
      <c r="D1543" s="22"/>
      <c r="E1543" s="22"/>
    </row>
    <row r="1544" spans="1:5" x14ac:dyDescent="0.2">
      <c r="A1544" s="23" t="s">
        <v>1571</v>
      </c>
      <c r="B1544" s="26">
        <v>13.65</v>
      </c>
      <c r="C1544" s="26">
        <v>106978266</v>
      </c>
      <c r="D1544" s="22"/>
      <c r="E1544" s="22"/>
    </row>
    <row r="1545" spans="1:5" x14ac:dyDescent="0.2">
      <c r="A1545" s="23" t="s">
        <v>1572</v>
      </c>
      <c r="B1545" s="26">
        <v>13.88</v>
      </c>
      <c r="C1545" s="26">
        <v>111265789.84</v>
      </c>
      <c r="D1545" s="22"/>
      <c r="E1545" s="22"/>
    </row>
    <row r="1546" spans="1:5" x14ac:dyDescent="0.2">
      <c r="A1546" s="23" t="s">
        <v>1573</v>
      </c>
      <c r="B1546" s="26">
        <v>13.9</v>
      </c>
      <c r="C1546" s="26">
        <v>110245045.39</v>
      </c>
      <c r="D1546" s="22"/>
      <c r="E1546" s="22"/>
    </row>
    <row r="1547" spans="1:5" x14ac:dyDescent="0.2">
      <c r="A1547" s="23" t="s">
        <v>1574</v>
      </c>
      <c r="B1547" s="26">
        <v>13.94</v>
      </c>
      <c r="C1547" s="26">
        <v>112420156.22</v>
      </c>
      <c r="D1547" s="22"/>
      <c r="E1547" s="22"/>
    </row>
    <row r="1548" spans="1:5" x14ac:dyDescent="0.2">
      <c r="A1548" s="23" t="s">
        <v>1575</v>
      </c>
      <c r="B1548" s="26">
        <v>13.91</v>
      </c>
      <c r="C1548" s="26">
        <v>110757454.86</v>
      </c>
      <c r="D1548" s="22"/>
      <c r="E1548" s="22"/>
    </row>
    <row r="1549" spans="1:5" x14ac:dyDescent="0.2">
      <c r="A1549" s="23" t="s">
        <v>1576</v>
      </c>
      <c r="B1549" s="26">
        <v>13.97</v>
      </c>
      <c r="C1549" s="26">
        <v>110996330.54000001</v>
      </c>
      <c r="D1549" s="22"/>
      <c r="E1549" s="22"/>
    </row>
    <row r="1550" spans="1:5" x14ac:dyDescent="0.2">
      <c r="A1550" s="23" t="s">
        <v>1577</v>
      </c>
      <c r="B1550" s="26">
        <v>13.99</v>
      </c>
      <c r="C1550" s="26">
        <v>111881427.58</v>
      </c>
      <c r="D1550" s="22"/>
      <c r="E1550" s="22"/>
    </row>
    <row r="1551" spans="1:5" x14ac:dyDescent="0.2">
      <c r="A1551" s="23" t="s">
        <v>1578</v>
      </c>
      <c r="B1551" s="26">
        <v>13.82</v>
      </c>
      <c r="C1551" s="26">
        <v>108323562.09</v>
      </c>
      <c r="D1551" s="22"/>
      <c r="E1551" s="22"/>
    </row>
    <row r="1552" spans="1:5" x14ac:dyDescent="0.2">
      <c r="A1552" s="23" t="s">
        <v>1579</v>
      </c>
      <c r="B1552" s="26">
        <v>13.73</v>
      </c>
      <c r="C1552" s="26">
        <v>106692950.06999999</v>
      </c>
      <c r="D1552" s="22"/>
      <c r="E1552" s="22"/>
    </row>
    <row r="1553" spans="1:5" x14ac:dyDescent="0.2">
      <c r="A1553" s="23" t="s">
        <v>1580</v>
      </c>
      <c r="B1553" s="26">
        <v>13.73</v>
      </c>
      <c r="C1553" s="26">
        <v>106533157.73</v>
      </c>
      <c r="D1553" s="22"/>
      <c r="E1553" s="22"/>
    </row>
    <row r="1554" spans="1:5" x14ac:dyDescent="0.2">
      <c r="A1554" s="23" t="s">
        <v>1581</v>
      </c>
      <c r="B1554" s="26">
        <v>13.71</v>
      </c>
      <c r="C1554" s="26">
        <v>111126819.94</v>
      </c>
      <c r="D1554" s="22"/>
      <c r="E1554" s="22"/>
    </row>
    <row r="1555" spans="1:5" x14ac:dyDescent="0.2">
      <c r="A1555" s="23" t="s">
        <v>1582</v>
      </c>
      <c r="B1555" s="26">
        <v>13.75</v>
      </c>
      <c r="C1555" s="26">
        <v>111982432.81</v>
      </c>
      <c r="D1555" s="22"/>
      <c r="E1555" s="22"/>
    </row>
    <row r="1556" spans="1:5" x14ac:dyDescent="0.2">
      <c r="A1556" s="23" t="s">
        <v>1583</v>
      </c>
      <c r="B1556" s="26">
        <v>13.81</v>
      </c>
      <c r="C1556" s="26">
        <v>113601243.55</v>
      </c>
      <c r="D1556" s="22"/>
      <c r="E1556" s="22"/>
    </row>
    <row r="1557" spans="1:5" x14ac:dyDescent="0.2">
      <c r="A1557" s="23" t="s">
        <v>1584</v>
      </c>
      <c r="B1557" s="26">
        <v>13.95</v>
      </c>
      <c r="C1557" s="26">
        <v>116052519.98</v>
      </c>
      <c r="D1557" s="22"/>
      <c r="E1557" s="22"/>
    </row>
    <row r="1558" spans="1:5" x14ac:dyDescent="0.2">
      <c r="A1558" s="23" t="s">
        <v>1585</v>
      </c>
      <c r="B1558" s="26">
        <v>14</v>
      </c>
      <c r="C1558" s="26">
        <v>114494800.29000001</v>
      </c>
      <c r="D1558" s="22"/>
      <c r="E1558" s="22"/>
    </row>
    <row r="1559" spans="1:5" x14ac:dyDescent="0.2">
      <c r="A1559" s="23" t="s">
        <v>1586</v>
      </c>
      <c r="B1559" s="26">
        <v>14.02</v>
      </c>
      <c r="C1559" s="26">
        <v>115705186</v>
      </c>
      <c r="D1559" s="22"/>
      <c r="E1559" s="22"/>
    </row>
    <row r="1560" spans="1:5" x14ac:dyDescent="0.2">
      <c r="A1560" s="23" t="s">
        <v>1587</v>
      </c>
      <c r="B1560" s="26">
        <v>13.96</v>
      </c>
      <c r="C1560" s="26">
        <v>115433077.81999999</v>
      </c>
      <c r="D1560" s="22"/>
      <c r="E1560" s="22"/>
    </row>
    <row r="1561" spans="1:5" x14ac:dyDescent="0.2">
      <c r="A1561" s="23" t="s">
        <v>1588</v>
      </c>
      <c r="B1561" s="26">
        <v>13.93</v>
      </c>
      <c r="C1561" s="26">
        <v>115752354.88</v>
      </c>
      <c r="D1561" s="22"/>
      <c r="E1561" s="22"/>
    </row>
    <row r="1562" spans="1:5" x14ac:dyDescent="0.2">
      <c r="A1562" s="23" t="s">
        <v>1589</v>
      </c>
      <c r="B1562" s="26">
        <v>13.95</v>
      </c>
      <c r="C1562" s="26">
        <v>116730159.11</v>
      </c>
      <c r="D1562" s="22"/>
      <c r="E1562" s="22"/>
    </row>
    <row r="1563" spans="1:5" x14ac:dyDescent="0.2">
      <c r="A1563" s="23" t="s">
        <v>1590</v>
      </c>
      <c r="B1563" s="26">
        <v>13.93</v>
      </c>
      <c r="C1563" s="26">
        <v>114694541.76000001</v>
      </c>
      <c r="D1563" s="22"/>
      <c r="E1563" s="22"/>
    </row>
    <row r="1564" spans="1:5" x14ac:dyDescent="0.2">
      <c r="A1564" s="23" t="s">
        <v>1591</v>
      </c>
      <c r="B1564" s="26">
        <v>13.97</v>
      </c>
      <c r="C1564" s="26">
        <v>114725147.61</v>
      </c>
      <c r="D1564" s="22"/>
      <c r="E1564" s="22"/>
    </row>
    <row r="1565" spans="1:5" x14ac:dyDescent="0.2">
      <c r="A1565" s="23" t="s">
        <v>1592</v>
      </c>
      <c r="B1565" s="26">
        <v>14.01</v>
      </c>
      <c r="C1565" s="26">
        <v>114866813.91</v>
      </c>
      <c r="D1565" s="22"/>
      <c r="E1565" s="22"/>
    </row>
    <row r="1566" spans="1:5" x14ac:dyDescent="0.2">
      <c r="A1566" s="23" t="s">
        <v>1593</v>
      </c>
      <c r="B1566" s="26">
        <v>14.09</v>
      </c>
      <c r="C1566" s="26">
        <v>114881578.29000001</v>
      </c>
      <c r="D1566" s="22"/>
      <c r="E1566" s="22"/>
    </row>
    <row r="1567" spans="1:5" x14ac:dyDescent="0.2">
      <c r="A1567" s="23" t="s">
        <v>1594</v>
      </c>
      <c r="B1567" s="26">
        <v>14</v>
      </c>
      <c r="C1567" s="26">
        <v>114408292.12</v>
      </c>
      <c r="D1567" s="22"/>
      <c r="E1567" s="22"/>
    </row>
    <row r="1568" spans="1:5" x14ac:dyDescent="0.2">
      <c r="A1568" s="23" t="s">
        <v>1595</v>
      </c>
      <c r="B1568" s="26">
        <v>14.08</v>
      </c>
      <c r="C1568" s="26">
        <v>115280554.34999999</v>
      </c>
      <c r="D1568" s="22"/>
      <c r="E1568" s="22"/>
    </row>
    <row r="1569" spans="1:5" x14ac:dyDescent="0.2">
      <c r="A1569" s="23" t="s">
        <v>1596</v>
      </c>
      <c r="B1569" s="26">
        <v>14.2</v>
      </c>
      <c r="C1569" s="26">
        <v>115352499.19</v>
      </c>
      <c r="D1569" s="22"/>
      <c r="E1569" s="22"/>
    </row>
    <row r="1570" spans="1:5" x14ac:dyDescent="0.2">
      <c r="A1570" s="23" t="s">
        <v>1597</v>
      </c>
      <c r="B1570" s="26">
        <v>14.31</v>
      </c>
      <c r="C1570" s="26">
        <v>115756717.22</v>
      </c>
      <c r="D1570" s="22"/>
      <c r="E1570" s="22"/>
    </row>
    <row r="1571" spans="1:5" x14ac:dyDescent="0.2">
      <c r="A1571" s="23" t="s">
        <v>1598</v>
      </c>
      <c r="B1571" s="26">
        <v>14.32</v>
      </c>
      <c r="C1571" s="26">
        <v>115431013.48</v>
      </c>
      <c r="D1571" s="22"/>
      <c r="E1571" s="22"/>
    </row>
    <row r="1572" spans="1:5" x14ac:dyDescent="0.2">
      <c r="A1572" s="23" t="s">
        <v>1599</v>
      </c>
      <c r="B1572" s="26">
        <v>14.33</v>
      </c>
      <c r="C1572" s="26">
        <v>114971955.34999999</v>
      </c>
      <c r="D1572" s="22"/>
      <c r="E1572" s="22"/>
    </row>
    <row r="1573" spans="1:5" x14ac:dyDescent="0.2">
      <c r="A1573" s="23" t="s">
        <v>1600</v>
      </c>
      <c r="B1573" s="26">
        <v>14.28</v>
      </c>
      <c r="C1573" s="26">
        <v>113917079.81999999</v>
      </c>
      <c r="D1573" s="22"/>
      <c r="E1573" s="22"/>
    </row>
    <row r="1574" spans="1:5" x14ac:dyDescent="0.2">
      <c r="A1574" s="23" t="s">
        <v>1601</v>
      </c>
      <c r="B1574" s="26">
        <v>14.17</v>
      </c>
      <c r="C1574" s="26">
        <v>114639390.5</v>
      </c>
      <c r="D1574" s="22"/>
      <c r="E1574" s="22"/>
    </row>
    <row r="1575" spans="1:5" x14ac:dyDescent="0.2">
      <c r="A1575" s="23" t="s">
        <v>1602</v>
      </c>
      <c r="B1575" s="26">
        <v>13.9</v>
      </c>
      <c r="C1575" s="26">
        <v>108381701.18000001</v>
      </c>
      <c r="D1575" s="22"/>
      <c r="E1575" s="22"/>
    </row>
    <row r="1576" spans="1:5" x14ac:dyDescent="0.2">
      <c r="A1576" s="23" t="s">
        <v>1603</v>
      </c>
      <c r="B1576" s="26">
        <v>13.86</v>
      </c>
      <c r="C1576" s="26">
        <v>107745814.01000001</v>
      </c>
      <c r="D1576" s="22"/>
      <c r="E1576" s="22"/>
    </row>
    <row r="1577" spans="1:5" x14ac:dyDescent="0.2">
      <c r="A1577" s="23" t="s">
        <v>1604</v>
      </c>
      <c r="B1577" s="26">
        <v>13.83</v>
      </c>
      <c r="C1577" s="26">
        <v>108785490.78</v>
      </c>
      <c r="D1577" s="22"/>
      <c r="E1577" s="22"/>
    </row>
    <row r="1578" spans="1:5" x14ac:dyDescent="0.2">
      <c r="A1578" s="23" t="s">
        <v>1605</v>
      </c>
      <c r="B1578" s="26">
        <v>13.69</v>
      </c>
      <c r="C1578" s="26">
        <v>105577564.29000001</v>
      </c>
      <c r="D1578" s="22"/>
      <c r="E1578" s="22"/>
    </row>
    <row r="1579" spans="1:5" x14ac:dyDescent="0.2">
      <c r="A1579" s="23" t="s">
        <v>1606</v>
      </c>
      <c r="B1579" s="26">
        <v>13.46</v>
      </c>
      <c r="C1579" s="26">
        <v>102357282.77</v>
      </c>
      <c r="D1579" s="22"/>
      <c r="E1579" s="22"/>
    </row>
    <row r="1580" spans="1:5" x14ac:dyDescent="0.2">
      <c r="A1580" s="23" t="s">
        <v>1607</v>
      </c>
      <c r="B1580" s="26">
        <v>13.46</v>
      </c>
      <c r="C1580" s="26">
        <v>102230864.02</v>
      </c>
      <c r="D1580" s="22"/>
      <c r="E1580" s="22"/>
    </row>
    <row r="1581" spans="1:5" x14ac:dyDescent="0.2">
      <c r="A1581" s="23" t="s">
        <v>1608</v>
      </c>
      <c r="B1581" s="26">
        <v>13.58</v>
      </c>
      <c r="C1581" s="26">
        <v>101587575.43000001</v>
      </c>
      <c r="D1581" s="22"/>
      <c r="E1581" s="22"/>
    </row>
    <row r="1582" spans="1:5" x14ac:dyDescent="0.2">
      <c r="A1582" s="23" t="s">
        <v>1609</v>
      </c>
      <c r="B1582" s="26">
        <v>13.49</v>
      </c>
      <c r="C1582" s="26">
        <v>100777218.92</v>
      </c>
      <c r="D1582" s="22"/>
      <c r="E1582" s="22"/>
    </row>
    <row r="1583" spans="1:5" x14ac:dyDescent="0.2">
      <c r="A1583" s="23" t="s">
        <v>1610</v>
      </c>
      <c r="B1583" s="26">
        <v>13.41</v>
      </c>
      <c r="C1583" s="26">
        <v>101783873.7</v>
      </c>
      <c r="D1583" s="22"/>
      <c r="E1583" s="22"/>
    </row>
    <row r="1584" spans="1:5" x14ac:dyDescent="0.2">
      <c r="A1584" s="23" t="s">
        <v>1611</v>
      </c>
      <c r="B1584" s="26">
        <v>13.21</v>
      </c>
      <c r="C1584" s="26">
        <v>99209898.519999996</v>
      </c>
      <c r="D1584" s="22"/>
      <c r="E1584" s="22"/>
    </row>
    <row r="1585" spans="1:5" x14ac:dyDescent="0.2">
      <c r="A1585" s="23" t="s">
        <v>1612</v>
      </c>
      <c r="B1585" s="26">
        <v>13.31</v>
      </c>
      <c r="C1585" s="26">
        <v>100368705.04000001</v>
      </c>
      <c r="D1585" s="22"/>
      <c r="E1585" s="22"/>
    </row>
    <row r="1586" spans="1:5" x14ac:dyDescent="0.2">
      <c r="A1586" s="23" t="s">
        <v>1613</v>
      </c>
      <c r="B1586" s="26">
        <v>13.38</v>
      </c>
      <c r="C1586" s="26">
        <v>100580762.44</v>
      </c>
      <c r="D1586" s="22"/>
      <c r="E1586" s="22"/>
    </row>
    <row r="1587" spans="1:5" x14ac:dyDescent="0.2">
      <c r="A1587" s="23" t="s">
        <v>1614</v>
      </c>
      <c r="B1587" s="26">
        <v>13.25</v>
      </c>
      <c r="C1587" s="26">
        <v>101707866.75</v>
      </c>
      <c r="D1587" s="22"/>
      <c r="E1587" s="22"/>
    </row>
    <row r="1588" spans="1:5" x14ac:dyDescent="0.2">
      <c r="A1588" s="23" t="s">
        <v>1615</v>
      </c>
      <c r="B1588" s="26">
        <v>13.14</v>
      </c>
      <c r="C1588" s="26">
        <v>99622297.799999997</v>
      </c>
      <c r="D1588" s="22"/>
      <c r="E1588" s="22"/>
    </row>
    <row r="1589" spans="1:5" x14ac:dyDescent="0.2">
      <c r="A1589" s="23" t="s">
        <v>1616</v>
      </c>
      <c r="B1589" s="26">
        <v>13.22</v>
      </c>
      <c r="C1589" s="26">
        <v>99089522.909999996</v>
      </c>
      <c r="D1589" s="22"/>
      <c r="E1589" s="22"/>
    </row>
    <row r="1590" spans="1:5" x14ac:dyDescent="0.2">
      <c r="A1590" s="23" t="s">
        <v>1617</v>
      </c>
      <c r="B1590" s="26">
        <v>13.36</v>
      </c>
      <c r="C1590" s="26">
        <v>100097981.48999999</v>
      </c>
      <c r="D1590" s="22"/>
      <c r="E1590" s="22"/>
    </row>
    <row r="1591" spans="1:5" x14ac:dyDescent="0.2">
      <c r="A1591" s="23" t="s">
        <v>1618</v>
      </c>
      <c r="B1591" s="26">
        <v>13.41</v>
      </c>
      <c r="C1591" s="26">
        <v>99111514.890000001</v>
      </c>
      <c r="D1591" s="22"/>
      <c r="E1591" s="22"/>
    </row>
    <row r="1592" spans="1:5" x14ac:dyDescent="0.2">
      <c r="A1592" s="23" t="s">
        <v>1619</v>
      </c>
      <c r="B1592" s="26">
        <v>13.37</v>
      </c>
      <c r="C1592" s="26">
        <v>98830830.439999998</v>
      </c>
      <c r="D1592" s="22"/>
      <c r="E1592" s="22"/>
    </row>
    <row r="1593" spans="1:5" x14ac:dyDescent="0.2">
      <c r="A1593" s="23" t="s">
        <v>1620</v>
      </c>
      <c r="B1593" s="26">
        <v>13.29</v>
      </c>
      <c r="C1593" s="26">
        <v>98314791.530000001</v>
      </c>
      <c r="D1593" s="22"/>
      <c r="E1593" s="22"/>
    </row>
    <row r="1594" spans="1:5" x14ac:dyDescent="0.2">
      <c r="A1594" s="23" t="s">
        <v>1621</v>
      </c>
      <c r="B1594" s="26">
        <v>13.34</v>
      </c>
      <c r="C1594" s="26">
        <v>99969902.109999999</v>
      </c>
      <c r="D1594" s="22"/>
      <c r="E1594" s="22"/>
    </row>
    <row r="1595" spans="1:5" x14ac:dyDescent="0.2">
      <c r="A1595" s="23" t="s">
        <v>1622</v>
      </c>
      <c r="B1595" s="26">
        <v>13.36</v>
      </c>
      <c r="C1595" s="26">
        <v>100196750.37</v>
      </c>
      <c r="D1595" s="22"/>
      <c r="E1595" s="22"/>
    </row>
    <row r="1596" spans="1:5" x14ac:dyDescent="0.2">
      <c r="A1596" s="23" t="s">
        <v>1623</v>
      </c>
      <c r="B1596" s="26">
        <v>13.34</v>
      </c>
      <c r="C1596" s="26">
        <v>101942544.75</v>
      </c>
      <c r="D1596" s="22"/>
      <c r="E1596" s="22"/>
    </row>
    <row r="1597" spans="1:5" x14ac:dyDescent="0.2">
      <c r="A1597" s="23" t="s">
        <v>1624</v>
      </c>
      <c r="B1597" s="26">
        <v>13.05</v>
      </c>
      <c r="C1597" s="26">
        <v>98904103.569999993</v>
      </c>
      <c r="D1597" s="22"/>
      <c r="E1597" s="22"/>
    </row>
    <row r="1598" spans="1:5" x14ac:dyDescent="0.2">
      <c r="A1598" s="23" t="s">
        <v>1625</v>
      </c>
      <c r="B1598" s="26">
        <v>12.91</v>
      </c>
      <c r="C1598" s="26">
        <v>97895189.049999997</v>
      </c>
      <c r="D1598" s="22"/>
      <c r="E1598" s="22"/>
    </row>
    <row r="1599" spans="1:5" x14ac:dyDescent="0.2">
      <c r="A1599" s="23" t="s">
        <v>1626</v>
      </c>
      <c r="B1599" s="26">
        <v>12.86</v>
      </c>
      <c r="C1599" s="26">
        <v>97969573</v>
      </c>
      <c r="D1599" s="22"/>
      <c r="E1599" s="22"/>
    </row>
    <row r="1600" spans="1:5" x14ac:dyDescent="0.2">
      <c r="A1600" s="23" t="s">
        <v>1627</v>
      </c>
      <c r="B1600" s="26">
        <v>12.87</v>
      </c>
      <c r="C1600" s="26">
        <v>99292656.950000003</v>
      </c>
      <c r="D1600" s="22"/>
      <c r="E1600" s="22"/>
    </row>
    <row r="1601" spans="1:5" x14ac:dyDescent="0.2">
      <c r="A1601" s="23" t="s">
        <v>1628</v>
      </c>
      <c r="B1601" s="26">
        <v>12.83</v>
      </c>
      <c r="C1601" s="26">
        <v>97537753.730000004</v>
      </c>
      <c r="D1601" s="22"/>
      <c r="E1601" s="22"/>
    </row>
    <row r="1602" spans="1:5" x14ac:dyDescent="0.2">
      <c r="A1602" s="23" t="s">
        <v>1629</v>
      </c>
      <c r="B1602" s="26">
        <v>12.8</v>
      </c>
      <c r="C1602" s="26">
        <v>97183989.299999997</v>
      </c>
      <c r="D1602" s="22"/>
      <c r="E1602" s="22"/>
    </row>
    <row r="1603" spans="1:5" x14ac:dyDescent="0.2">
      <c r="A1603" s="23" t="s">
        <v>1630</v>
      </c>
      <c r="B1603" s="26">
        <v>12.62</v>
      </c>
      <c r="C1603" s="26">
        <v>96108606.540000007</v>
      </c>
      <c r="D1603" s="22"/>
      <c r="E1603" s="22"/>
    </row>
    <row r="1604" spans="1:5" x14ac:dyDescent="0.2">
      <c r="A1604" s="23" t="s">
        <v>1631</v>
      </c>
      <c r="B1604" s="26">
        <v>12.72</v>
      </c>
      <c r="C1604" s="26">
        <v>96063725.549999997</v>
      </c>
      <c r="D1604" s="22"/>
      <c r="E1604" s="22"/>
    </row>
    <row r="1605" spans="1:5" x14ac:dyDescent="0.2">
      <c r="A1605" s="23" t="s">
        <v>1632</v>
      </c>
      <c r="B1605" s="26">
        <v>12.7</v>
      </c>
      <c r="C1605" s="26">
        <v>95019410.180000007</v>
      </c>
      <c r="D1605" s="22"/>
      <c r="E1605" s="22"/>
    </row>
    <row r="1606" spans="1:5" x14ac:dyDescent="0.2">
      <c r="A1606" s="23" t="s">
        <v>1633</v>
      </c>
      <c r="B1606" s="26">
        <v>12.66</v>
      </c>
      <c r="C1606" s="26">
        <v>94919040.230000004</v>
      </c>
      <c r="D1606" s="22"/>
      <c r="E1606" s="22"/>
    </row>
    <row r="1607" spans="1:5" x14ac:dyDescent="0.2">
      <c r="A1607" s="23" t="s">
        <v>1634</v>
      </c>
      <c r="B1607" s="26">
        <v>12.64</v>
      </c>
      <c r="C1607" s="26">
        <v>94384568.659999996</v>
      </c>
      <c r="D1607" s="22"/>
      <c r="E1607" s="22"/>
    </row>
    <row r="1608" spans="1:5" x14ac:dyDescent="0.2">
      <c r="A1608" s="23" t="s">
        <v>1635</v>
      </c>
      <c r="B1608" s="26">
        <v>12.69</v>
      </c>
      <c r="C1608" s="26">
        <v>97175719.700000003</v>
      </c>
      <c r="D1608" s="22"/>
      <c r="E1608" s="22"/>
    </row>
    <row r="1609" spans="1:5" x14ac:dyDescent="0.2">
      <c r="A1609" s="23" t="s">
        <v>1636</v>
      </c>
      <c r="B1609" s="26">
        <v>12.64</v>
      </c>
      <c r="C1609" s="26">
        <v>97236666.189999998</v>
      </c>
      <c r="D1609" s="22"/>
      <c r="E1609" s="22"/>
    </row>
    <row r="1610" spans="1:5" x14ac:dyDescent="0.2">
      <c r="A1610" s="23" t="s">
        <v>1637</v>
      </c>
      <c r="B1610" s="26">
        <v>12.7</v>
      </c>
      <c r="C1610" s="26">
        <v>97023519.870000005</v>
      </c>
      <c r="D1610" s="22"/>
      <c r="E1610" s="22"/>
    </row>
    <row r="1611" spans="1:5" x14ac:dyDescent="0.2">
      <c r="A1611" s="23" t="s">
        <v>1638</v>
      </c>
      <c r="B1611" s="26">
        <v>12.59</v>
      </c>
      <c r="C1611" s="26">
        <v>96368321.739999995</v>
      </c>
      <c r="D1611" s="22"/>
      <c r="E1611" s="22"/>
    </row>
    <row r="1612" spans="1:5" x14ac:dyDescent="0.2">
      <c r="A1612" s="23" t="s">
        <v>1639</v>
      </c>
      <c r="B1612" s="26">
        <v>12.65</v>
      </c>
      <c r="C1612" s="26">
        <v>97215515.829999998</v>
      </c>
      <c r="D1612" s="22"/>
      <c r="E1612" s="22"/>
    </row>
    <row r="1613" spans="1:5" x14ac:dyDescent="0.2">
      <c r="A1613" s="23" t="s">
        <v>1640</v>
      </c>
      <c r="B1613" s="26">
        <v>12.77</v>
      </c>
      <c r="C1613" s="26">
        <v>97727951.310000002</v>
      </c>
      <c r="D1613" s="22"/>
      <c r="E1613" s="22"/>
    </row>
    <row r="1614" spans="1:5" x14ac:dyDescent="0.2">
      <c r="A1614" s="23" t="s">
        <v>1641</v>
      </c>
      <c r="B1614" s="26">
        <v>12.75</v>
      </c>
      <c r="C1614" s="26">
        <v>97290340.560000002</v>
      </c>
      <c r="D1614" s="22"/>
      <c r="E1614" s="22"/>
    </row>
    <row r="1615" spans="1:5" x14ac:dyDescent="0.2">
      <c r="A1615" s="23" t="s">
        <v>1642</v>
      </c>
      <c r="B1615" s="26">
        <v>12.79</v>
      </c>
      <c r="C1615" s="26">
        <v>95700996.310000002</v>
      </c>
      <c r="D1615" s="22"/>
      <c r="E1615" s="22"/>
    </row>
    <row r="1616" spans="1:5" x14ac:dyDescent="0.2">
      <c r="A1616" s="23" t="s">
        <v>1643</v>
      </c>
      <c r="B1616" s="26">
        <v>12.78</v>
      </c>
      <c r="C1616" s="26">
        <v>96331036.120000005</v>
      </c>
      <c r="D1616" s="22"/>
      <c r="E1616" s="22"/>
    </row>
    <row r="1617" spans="1:5" x14ac:dyDescent="0.2">
      <c r="A1617" s="23" t="s">
        <v>1644</v>
      </c>
      <c r="B1617" s="26">
        <v>12.72</v>
      </c>
      <c r="C1617" s="26">
        <v>93358251.849999994</v>
      </c>
      <c r="D1617" s="22"/>
      <c r="E1617" s="22"/>
    </row>
    <row r="1618" spans="1:5" x14ac:dyDescent="0.2">
      <c r="A1618" s="23" t="s">
        <v>1645</v>
      </c>
      <c r="B1618" s="26">
        <v>12.59</v>
      </c>
      <c r="C1618" s="26">
        <v>92311767.689999998</v>
      </c>
      <c r="D1618" s="22"/>
      <c r="E1618" s="22"/>
    </row>
    <row r="1619" spans="1:5" x14ac:dyDescent="0.2">
      <c r="A1619" s="23" t="s">
        <v>1646</v>
      </c>
      <c r="B1619" s="26">
        <v>12.54</v>
      </c>
      <c r="C1619" s="26">
        <v>92650694.159999996</v>
      </c>
      <c r="D1619" s="22"/>
      <c r="E1619" s="22"/>
    </row>
    <row r="1620" spans="1:5" x14ac:dyDescent="0.2">
      <c r="A1620" s="23" t="s">
        <v>1647</v>
      </c>
      <c r="B1620" s="26">
        <v>12.68</v>
      </c>
      <c r="C1620" s="26">
        <v>93928118.650000006</v>
      </c>
      <c r="D1620" s="22"/>
      <c r="E1620" s="22"/>
    </row>
    <row r="1621" spans="1:5" x14ac:dyDescent="0.2">
      <c r="A1621" s="23" t="s">
        <v>1648</v>
      </c>
      <c r="B1621" s="26">
        <v>12.62</v>
      </c>
      <c r="C1621" s="26">
        <v>91992268.170000002</v>
      </c>
      <c r="D1621" s="22"/>
      <c r="E1621" s="22"/>
    </row>
    <row r="1622" spans="1:5" x14ac:dyDescent="0.2">
      <c r="A1622" s="23" t="s">
        <v>1649</v>
      </c>
      <c r="B1622" s="26">
        <v>12.61</v>
      </c>
      <c r="C1622" s="26">
        <v>91819162</v>
      </c>
      <c r="D1622" s="22"/>
      <c r="E1622" s="22"/>
    </row>
    <row r="1623" spans="1:5" x14ac:dyDescent="0.2">
      <c r="A1623" s="23" t="s">
        <v>1650</v>
      </c>
      <c r="B1623" s="26">
        <v>12.66</v>
      </c>
      <c r="C1623" s="26">
        <v>93036008.019999996</v>
      </c>
      <c r="D1623" s="22"/>
      <c r="E1623" s="22"/>
    </row>
    <row r="1624" spans="1:5" x14ac:dyDescent="0.2">
      <c r="A1624" s="23" t="s">
        <v>1651</v>
      </c>
      <c r="B1624" s="26">
        <v>12.64</v>
      </c>
      <c r="C1624" s="26">
        <v>91353860.700000003</v>
      </c>
      <c r="D1624" s="22"/>
      <c r="E1624" s="22"/>
    </row>
    <row r="1625" spans="1:5" x14ac:dyDescent="0.2">
      <c r="A1625" s="23" t="s">
        <v>1652</v>
      </c>
      <c r="B1625" s="26">
        <v>12.55</v>
      </c>
      <c r="C1625" s="26">
        <v>90741256.510000005</v>
      </c>
      <c r="D1625" s="22"/>
      <c r="E1625" s="22"/>
    </row>
    <row r="1626" spans="1:5" x14ac:dyDescent="0.2">
      <c r="A1626" s="23" t="s">
        <v>1653</v>
      </c>
      <c r="B1626" s="26">
        <v>12.55</v>
      </c>
      <c r="C1626" s="26">
        <v>90741256.510000005</v>
      </c>
      <c r="D1626" s="22"/>
      <c r="E1626" s="22"/>
    </row>
    <row r="1627" spans="1:5" x14ac:dyDescent="0.2">
      <c r="A1627" s="23" t="s">
        <v>1654</v>
      </c>
      <c r="B1627" s="26">
        <v>12.63</v>
      </c>
      <c r="C1627" s="26">
        <v>91678584.329999998</v>
      </c>
      <c r="D1627" s="22"/>
      <c r="E1627" s="22"/>
    </row>
    <row r="1628" spans="1:5" x14ac:dyDescent="0.2">
      <c r="A1628" s="23" t="s">
        <v>1655</v>
      </c>
      <c r="B1628" s="26">
        <v>12.67</v>
      </c>
      <c r="C1628" s="26">
        <v>93716352.890000001</v>
      </c>
      <c r="D1628" s="22"/>
      <c r="E1628" s="22"/>
    </row>
    <row r="1629" spans="1:5" x14ac:dyDescent="0.2">
      <c r="A1629" s="23" t="s">
        <v>1656</v>
      </c>
      <c r="B1629" s="26">
        <v>12.57</v>
      </c>
      <c r="C1629" s="26">
        <v>91688052.540000007</v>
      </c>
      <c r="D1629" s="22"/>
      <c r="E1629" s="22"/>
    </row>
    <row r="1630" spans="1:5" x14ac:dyDescent="0.2">
      <c r="A1630" s="23" t="s">
        <v>1657</v>
      </c>
      <c r="B1630" s="26">
        <v>12.55</v>
      </c>
      <c r="C1630" s="26">
        <v>90614443.870000005</v>
      </c>
      <c r="D1630" s="22"/>
      <c r="E1630" s="22"/>
    </row>
    <row r="1631" spans="1:5" x14ac:dyDescent="0.2">
      <c r="A1631" s="23" t="s">
        <v>1658</v>
      </c>
      <c r="B1631" s="26">
        <v>12.67</v>
      </c>
      <c r="C1631" s="26">
        <v>92038674.069999993</v>
      </c>
      <c r="D1631" s="22"/>
      <c r="E1631" s="22"/>
    </row>
    <row r="1632" spans="1:5" x14ac:dyDescent="0.2">
      <c r="A1632" s="23" t="s">
        <v>1659</v>
      </c>
      <c r="B1632" s="26">
        <v>12.52</v>
      </c>
      <c r="C1632" s="26">
        <v>92980636.920000002</v>
      </c>
      <c r="D1632" s="22"/>
      <c r="E1632" s="22"/>
    </row>
    <row r="1633" spans="1:5" x14ac:dyDescent="0.2">
      <c r="A1633" s="23" t="s">
        <v>1660</v>
      </c>
      <c r="B1633" s="26">
        <v>12.36</v>
      </c>
      <c r="C1633" s="26">
        <v>89836956.980000004</v>
      </c>
      <c r="D1633" s="22"/>
      <c r="E1633" s="22"/>
    </row>
    <row r="1634" spans="1:5" x14ac:dyDescent="0.2">
      <c r="A1634" s="23" t="s">
        <v>1661</v>
      </c>
      <c r="B1634" s="26">
        <v>12.24</v>
      </c>
      <c r="C1634" s="26">
        <v>88695448.560000002</v>
      </c>
      <c r="D1634" s="22"/>
      <c r="E1634" s="22"/>
    </row>
    <row r="1635" spans="1:5" x14ac:dyDescent="0.2">
      <c r="A1635" s="23" t="s">
        <v>1662</v>
      </c>
      <c r="B1635" s="26">
        <v>12.2</v>
      </c>
      <c r="C1635" s="26">
        <v>89640232.480000004</v>
      </c>
      <c r="D1635" s="22"/>
      <c r="E1635" s="22"/>
    </row>
    <row r="1636" spans="1:5" x14ac:dyDescent="0.2">
      <c r="A1636" s="23" t="s">
        <v>1663</v>
      </c>
      <c r="B1636" s="26">
        <v>12.22</v>
      </c>
      <c r="C1636" s="26">
        <v>88518833.269999996</v>
      </c>
      <c r="D1636" s="22"/>
      <c r="E1636" s="22"/>
    </row>
    <row r="1637" spans="1:5" x14ac:dyDescent="0.2">
      <c r="A1637" s="23" t="s">
        <v>1664</v>
      </c>
      <c r="B1637" s="26">
        <v>12.1</v>
      </c>
      <c r="C1637" s="26">
        <v>87725533.420000002</v>
      </c>
      <c r="D1637" s="22"/>
      <c r="E1637" s="22"/>
    </row>
    <row r="1638" spans="1:5" x14ac:dyDescent="0.2">
      <c r="A1638" s="23" t="s">
        <v>1665</v>
      </c>
      <c r="B1638" s="26">
        <v>12.09</v>
      </c>
      <c r="C1638" s="26">
        <v>87350125.370000005</v>
      </c>
      <c r="D1638" s="22"/>
      <c r="E1638" s="22"/>
    </row>
    <row r="1639" spans="1:5" x14ac:dyDescent="0.2">
      <c r="A1639" s="23" t="s">
        <v>1666</v>
      </c>
      <c r="B1639" s="26">
        <v>11.99</v>
      </c>
      <c r="C1639" s="26">
        <v>86691675.480000004</v>
      </c>
      <c r="D1639" s="22"/>
      <c r="E1639" s="22"/>
    </row>
    <row r="1640" spans="1:5" x14ac:dyDescent="0.2">
      <c r="A1640" s="23" t="s">
        <v>1667</v>
      </c>
      <c r="B1640" s="26">
        <v>11.83</v>
      </c>
      <c r="C1640" s="26">
        <v>86093688.290000007</v>
      </c>
      <c r="D1640" s="22"/>
      <c r="E1640" s="22"/>
    </row>
    <row r="1641" spans="1:5" x14ac:dyDescent="0.2">
      <c r="A1641" s="23" t="s">
        <v>1668</v>
      </c>
      <c r="B1641" s="26">
        <v>11.95</v>
      </c>
      <c r="C1641" s="26">
        <v>85423188.640000001</v>
      </c>
      <c r="D1641" s="22"/>
      <c r="E1641" s="22"/>
    </row>
    <row r="1642" spans="1:5" x14ac:dyDescent="0.2">
      <c r="A1642" s="23" t="s">
        <v>1669</v>
      </c>
      <c r="B1642" s="26">
        <v>11.86</v>
      </c>
      <c r="C1642" s="26">
        <v>84638431.549999997</v>
      </c>
      <c r="D1642" s="22"/>
      <c r="E1642" s="22"/>
    </row>
    <row r="1643" spans="1:5" x14ac:dyDescent="0.2">
      <c r="A1643" s="23" t="s">
        <v>1670</v>
      </c>
      <c r="B1643" s="26">
        <v>11.88</v>
      </c>
      <c r="C1643" s="26">
        <v>80367766.489999995</v>
      </c>
      <c r="D1643" s="22"/>
      <c r="E1643" s="22"/>
    </row>
    <row r="1644" spans="1:5" x14ac:dyDescent="0.2">
      <c r="A1644" s="23" t="s">
        <v>1671</v>
      </c>
      <c r="B1644" s="26">
        <v>11.82</v>
      </c>
      <c r="C1644" s="26">
        <v>79980924.819999993</v>
      </c>
      <c r="D1644" s="22"/>
      <c r="E1644" s="22"/>
    </row>
    <row r="1645" spans="1:5" x14ac:dyDescent="0.2">
      <c r="A1645" s="23" t="s">
        <v>1672</v>
      </c>
      <c r="B1645" s="26">
        <v>11.9</v>
      </c>
      <c r="C1645" s="26">
        <v>78899215.569999993</v>
      </c>
      <c r="D1645" s="22"/>
      <c r="E1645" s="22"/>
    </row>
    <row r="1646" spans="1:5" x14ac:dyDescent="0.2">
      <c r="A1646" s="23" t="s">
        <v>1673</v>
      </c>
      <c r="B1646" s="26">
        <v>12.08</v>
      </c>
      <c r="C1646" s="26">
        <v>79977688.359999999</v>
      </c>
      <c r="D1646" s="22"/>
      <c r="E1646" s="22"/>
    </row>
    <row r="1647" spans="1:5" x14ac:dyDescent="0.2">
      <c r="A1647" s="23" t="s">
        <v>1674</v>
      </c>
      <c r="B1647" s="26">
        <v>12.1</v>
      </c>
      <c r="C1647" s="26">
        <v>81204597.790000007</v>
      </c>
      <c r="D1647" s="22"/>
      <c r="E1647" s="22"/>
    </row>
    <row r="1648" spans="1:5" x14ac:dyDescent="0.2">
      <c r="A1648" s="23" t="s">
        <v>1675</v>
      </c>
      <c r="B1648" s="26">
        <v>12.23</v>
      </c>
      <c r="C1648" s="26">
        <v>82590788.069999993</v>
      </c>
      <c r="D1648" s="22"/>
      <c r="E1648" s="22"/>
    </row>
    <row r="1649" spans="1:5" x14ac:dyDescent="0.2">
      <c r="A1649" s="23" t="s">
        <v>1676</v>
      </c>
      <c r="B1649" s="26">
        <v>12.17</v>
      </c>
      <c r="C1649" s="26">
        <v>94170681.530000001</v>
      </c>
      <c r="D1649" s="22"/>
      <c r="E1649" s="22"/>
    </row>
    <row r="1650" spans="1:5" x14ac:dyDescent="0.2">
      <c r="A1650" s="23" t="s">
        <v>1677</v>
      </c>
      <c r="B1650" s="26">
        <v>12.24</v>
      </c>
      <c r="C1650" s="26">
        <v>94208425.900000006</v>
      </c>
      <c r="D1650" s="22"/>
      <c r="E1650" s="22"/>
    </row>
    <row r="1651" spans="1:5" x14ac:dyDescent="0.2">
      <c r="A1651" s="23" t="s">
        <v>1678</v>
      </c>
      <c r="B1651" s="26">
        <v>12.14</v>
      </c>
      <c r="C1651" s="26">
        <v>92791124.430000007</v>
      </c>
      <c r="D1651" s="22"/>
      <c r="E1651" s="22"/>
    </row>
    <row r="1652" spans="1:5" x14ac:dyDescent="0.2">
      <c r="A1652" s="23" t="s">
        <v>1679</v>
      </c>
      <c r="B1652" s="26">
        <v>12.1</v>
      </c>
      <c r="C1652" s="26">
        <v>92786712.909999996</v>
      </c>
      <c r="D1652" s="22"/>
      <c r="E1652" s="22"/>
    </row>
    <row r="1653" spans="1:5" x14ac:dyDescent="0.2">
      <c r="A1653" s="23" t="s">
        <v>1680</v>
      </c>
      <c r="B1653" s="26">
        <v>11.96</v>
      </c>
      <c r="C1653" s="26">
        <v>91406964.650000006</v>
      </c>
      <c r="D1653" s="22"/>
      <c r="E1653" s="22"/>
    </row>
    <row r="1654" spans="1:5" x14ac:dyDescent="0.2">
      <c r="A1654" s="23" t="s">
        <v>1681</v>
      </c>
      <c r="B1654" s="26">
        <v>11.98</v>
      </c>
      <c r="C1654" s="26">
        <v>91863291.760000005</v>
      </c>
      <c r="D1654" s="22"/>
      <c r="E1654" s="22"/>
    </row>
    <row r="1655" spans="1:5" x14ac:dyDescent="0.2">
      <c r="A1655" s="23" t="s">
        <v>1682</v>
      </c>
      <c r="B1655" s="26">
        <v>12.06</v>
      </c>
      <c r="C1655" s="26">
        <v>90519533.280000001</v>
      </c>
      <c r="D1655" s="22"/>
      <c r="E1655" s="22"/>
    </row>
    <row r="1656" spans="1:5" x14ac:dyDescent="0.2">
      <c r="A1656" s="23" t="s">
        <v>1683</v>
      </c>
      <c r="B1656" s="26">
        <v>12.16</v>
      </c>
      <c r="C1656" s="26">
        <v>90807073.159999996</v>
      </c>
      <c r="D1656" s="22"/>
      <c r="E1656" s="22"/>
    </row>
    <row r="1657" spans="1:5" x14ac:dyDescent="0.2">
      <c r="A1657" s="23" t="s">
        <v>1684</v>
      </c>
      <c r="B1657" s="26">
        <v>12.06</v>
      </c>
      <c r="C1657" s="26">
        <v>90031097.019999996</v>
      </c>
      <c r="D1657" s="22"/>
      <c r="E1657" s="22"/>
    </row>
    <row r="1658" spans="1:5" x14ac:dyDescent="0.2">
      <c r="A1658" s="23" t="s">
        <v>1685</v>
      </c>
      <c r="B1658" s="26">
        <v>12.02</v>
      </c>
      <c r="C1658" s="26">
        <v>91209952.629999995</v>
      </c>
      <c r="D1658" s="22"/>
      <c r="E1658" s="22"/>
    </row>
    <row r="1659" spans="1:5" x14ac:dyDescent="0.2">
      <c r="A1659" s="23" t="s">
        <v>1686</v>
      </c>
      <c r="B1659" s="26">
        <v>11.89</v>
      </c>
      <c r="C1659" s="26">
        <v>89986423.709999993</v>
      </c>
      <c r="D1659" s="22"/>
      <c r="E1659" s="22"/>
    </row>
    <row r="1660" spans="1:5" x14ac:dyDescent="0.2">
      <c r="A1660" s="23" t="s">
        <v>1687</v>
      </c>
      <c r="B1660" s="26">
        <v>11.91</v>
      </c>
      <c r="C1660" s="26">
        <v>89923645.030000001</v>
      </c>
      <c r="D1660" s="22"/>
      <c r="E1660" s="22"/>
    </row>
    <row r="1661" spans="1:5" x14ac:dyDescent="0.2">
      <c r="A1661" s="23" t="s">
        <v>1688</v>
      </c>
      <c r="B1661" s="26">
        <v>11.71</v>
      </c>
      <c r="C1661" s="26">
        <v>87304282.370000005</v>
      </c>
      <c r="D1661" s="22"/>
      <c r="E1661" s="22"/>
    </row>
    <row r="1662" spans="1:5" x14ac:dyDescent="0.2">
      <c r="A1662" s="23" t="s">
        <v>1689</v>
      </c>
      <c r="B1662" s="26">
        <v>11.44</v>
      </c>
      <c r="C1662" s="26">
        <v>86191580.180000007</v>
      </c>
      <c r="D1662" s="22"/>
      <c r="E1662" s="22"/>
    </row>
    <row r="1663" spans="1:5" x14ac:dyDescent="0.2">
      <c r="A1663" s="23" t="s">
        <v>1690</v>
      </c>
      <c r="B1663" s="26">
        <v>11.39</v>
      </c>
      <c r="C1663" s="26">
        <v>84721361.75</v>
      </c>
      <c r="D1663" s="22"/>
      <c r="E1663" s="22"/>
    </row>
    <row r="1664" spans="1:5" x14ac:dyDescent="0.2">
      <c r="A1664" s="23" t="s">
        <v>1691</v>
      </c>
      <c r="B1664" s="26">
        <v>11.23</v>
      </c>
      <c r="C1664" s="26">
        <v>84288782.180000007</v>
      </c>
      <c r="D1664" s="22"/>
      <c r="E1664" s="22"/>
    </row>
    <row r="1665" spans="1:5" x14ac:dyDescent="0.2">
      <c r="A1665" s="23" t="s">
        <v>1692</v>
      </c>
      <c r="B1665" s="26">
        <v>11.32</v>
      </c>
      <c r="C1665" s="26">
        <v>85469071.129999995</v>
      </c>
      <c r="D1665" s="22"/>
      <c r="E1665" s="22"/>
    </row>
    <row r="1666" spans="1:5" x14ac:dyDescent="0.2">
      <c r="A1666" s="23" t="s">
        <v>1693</v>
      </c>
      <c r="B1666" s="26">
        <v>11.31</v>
      </c>
      <c r="C1666" s="26">
        <v>85177759.269999996</v>
      </c>
      <c r="D1666" s="22"/>
      <c r="E1666" s="22"/>
    </row>
    <row r="1667" spans="1:5" x14ac:dyDescent="0.2">
      <c r="A1667" s="23" t="s">
        <v>1694</v>
      </c>
      <c r="B1667" s="26">
        <v>11.26</v>
      </c>
      <c r="C1667" s="26">
        <v>85401544.459999993</v>
      </c>
      <c r="D1667" s="22"/>
      <c r="E1667" s="22"/>
    </row>
    <row r="1668" spans="1:5" x14ac:dyDescent="0.2">
      <c r="A1668" s="23" t="s">
        <v>1695</v>
      </c>
      <c r="B1668" s="26">
        <v>11.09</v>
      </c>
      <c r="C1668" s="26">
        <v>83751443.099999994</v>
      </c>
      <c r="D1668" s="22"/>
      <c r="E1668" s="22"/>
    </row>
    <row r="1669" spans="1:5" x14ac:dyDescent="0.2">
      <c r="A1669" s="23" t="s">
        <v>1696</v>
      </c>
      <c r="B1669" s="26">
        <v>11.01</v>
      </c>
      <c r="C1669" s="26">
        <v>82410513.400000006</v>
      </c>
      <c r="D1669" s="22"/>
      <c r="E1669" s="22"/>
    </row>
    <row r="1670" spans="1:5" x14ac:dyDescent="0.2">
      <c r="A1670" s="23" t="s">
        <v>1697</v>
      </c>
      <c r="B1670" s="26">
        <v>10.91</v>
      </c>
      <c r="C1670" s="26">
        <v>82312259.870000005</v>
      </c>
      <c r="D1670" s="22"/>
      <c r="E1670" s="22"/>
    </row>
    <row r="1671" spans="1:5" x14ac:dyDescent="0.2">
      <c r="A1671" s="23" t="s">
        <v>1698</v>
      </c>
      <c r="B1671" s="26">
        <v>10.89</v>
      </c>
      <c r="C1671" s="26">
        <v>82399232.849999994</v>
      </c>
      <c r="D1671" s="22"/>
      <c r="E1671" s="22"/>
    </row>
    <row r="1672" spans="1:5" x14ac:dyDescent="0.2">
      <c r="A1672" s="23" t="s">
        <v>1699</v>
      </c>
      <c r="B1672" s="26">
        <v>10.88</v>
      </c>
      <c r="C1672" s="26">
        <v>82108467.299999997</v>
      </c>
      <c r="D1672" s="22"/>
      <c r="E1672" s="22"/>
    </row>
    <row r="1673" spans="1:5" x14ac:dyDescent="0.2">
      <c r="A1673" s="23" t="s">
        <v>1700</v>
      </c>
      <c r="B1673" s="26">
        <v>10.96</v>
      </c>
      <c r="C1673" s="26">
        <v>82830438.439999998</v>
      </c>
      <c r="D1673" s="22"/>
      <c r="E1673" s="22"/>
    </row>
    <row r="1674" spans="1:5" x14ac:dyDescent="0.2">
      <c r="A1674" s="23" t="s">
        <v>1701</v>
      </c>
      <c r="B1674" s="26">
        <v>11.08</v>
      </c>
      <c r="C1674" s="26">
        <v>84467873.909999996</v>
      </c>
      <c r="D1674" s="22"/>
      <c r="E1674" s="22"/>
    </row>
    <row r="1675" spans="1:5" x14ac:dyDescent="0.2">
      <c r="A1675" s="23" t="s">
        <v>1702</v>
      </c>
      <c r="B1675" s="26">
        <v>11.04</v>
      </c>
      <c r="C1675" s="26">
        <v>83151638.560000002</v>
      </c>
      <c r="D1675" s="22"/>
      <c r="E1675" s="22"/>
    </row>
    <row r="1676" spans="1:5" x14ac:dyDescent="0.2">
      <c r="A1676" s="23" t="s">
        <v>1703</v>
      </c>
      <c r="B1676" s="26">
        <v>10.95</v>
      </c>
      <c r="C1676" s="26">
        <v>82403886.159999996</v>
      </c>
      <c r="D1676" s="22"/>
      <c r="E1676" s="22"/>
    </row>
    <row r="1677" spans="1:5" x14ac:dyDescent="0.2">
      <c r="A1677" s="23" t="s">
        <v>1704</v>
      </c>
      <c r="B1677" s="26">
        <v>10.83</v>
      </c>
      <c r="C1677" s="26">
        <v>81800058.480000004</v>
      </c>
      <c r="D1677" s="22"/>
      <c r="E1677" s="22"/>
    </row>
    <row r="1678" spans="1:5" x14ac:dyDescent="0.2">
      <c r="A1678" s="23" t="s">
        <v>1705</v>
      </c>
      <c r="B1678" s="26">
        <v>10.88</v>
      </c>
      <c r="C1678" s="26">
        <v>85530052.459999993</v>
      </c>
      <c r="D1678" s="22"/>
      <c r="E1678" s="22"/>
    </row>
    <row r="1679" spans="1:5" x14ac:dyDescent="0.2">
      <c r="A1679" s="23" t="s">
        <v>1706</v>
      </c>
      <c r="B1679" s="26">
        <v>10.7</v>
      </c>
      <c r="C1679" s="26">
        <v>86670834.810000002</v>
      </c>
      <c r="D1679" s="22"/>
      <c r="E1679" s="22"/>
    </row>
    <row r="1680" spans="1:5" x14ac:dyDescent="0.2">
      <c r="A1680" s="23" t="s">
        <v>1707</v>
      </c>
      <c r="B1680" s="26">
        <v>10.78</v>
      </c>
      <c r="C1680" s="26">
        <v>84450836.519999996</v>
      </c>
      <c r="D1680" s="22"/>
      <c r="E1680" s="22"/>
    </row>
    <row r="1681" spans="1:5" x14ac:dyDescent="0.2">
      <c r="A1681" s="23" t="s">
        <v>1708</v>
      </c>
      <c r="B1681" s="26">
        <v>10.53</v>
      </c>
      <c r="C1681" s="26">
        <v>85806215.140000001</v>
      </c>
      <c r="D1681" s="22"/>
      <c r="E1681" s="22"/>
    </row>
    <row r="1682" spans="1:5" x14ac:dyDescent="0.2">
      <c r="A1682" s="23" t="s">
        <v>1709</v>
      </c>
      <c r="B1682" s="26">
        <v>10.52</v>
      </c>
      <c r="C1682" s="26">
        <v>85302088.790000007</v>
      </c>
      <c r="D1682" s="22"/>
      <c r="E1682" s="22"/>
    </row>
    <row r="1683" spans="1:5" x14ac:dyDescent="0.2">
      <c r="A1683" s="23" t="s">
        <v>1710</v>
      </c>
      <c r="B1683" s="26">
        <v>10.6</v>
      </c>
      <c r="C1683" s="26">
        <v>86386491.75</v>
      </c>
      <c r="D1683" s="22"/>
      <c r="E1683" s="22"/>
    </row>
    <row r="1684" spans="1:5" x14ac:dyDescent="0.2">
      <c r="A1684" s="23" t="s">
        <v>1711</v>
      </c>
      <c r="B1684" s="26">
        <v>10.85</v>
      </c>
      <c r="C1684" s="26">
        <v>88347172.290000007</v>
      </c>
      <c r="D1684" s="22"/>
      <c r="E1684" s="22"/>
    </row>
    <row r="1685" spans="1:5" x14ac:dyDescent="0.2">
      <c r="A1685" s="23" t="s">
        <v>1712</v>
      </c>
      <c r="B1685" s="26">
        <v>11.02</v>
      </c>
      <c r="C1685" s="26">
        <v>90486912.799999997</v>
      </c>
      <c r="D1685" s="22"/>
      <c r="E1685" s="22"/>
    </row>
    <row r="1686" spans="1:5" x14ac:dyDescent="0.2">
      <c r="A1686" s="23" t="s">
        <v>1713</v>
      </c>
      <c r="B1686" s="26">
        <v>11.35</v>
      </c>
      <c r="C1686" s="26">
        <v>89645197.969999999</v>
      </c>
      <c r="D1686" s="22"/>
      <c r="E1686" s="22"/>
    </row>
    <row r="1687" spans="1:5" x14ac:dyDescent="0.2">
      <c r="A1687" s="23" t="s">
        <v>1714</v>
      </c>
      <c r="B1687" s="26">
        <v>11.37</v>
      </c>
      <c r="C1687" s="26">
        <v>89707773.299999997</v>
      </c>
      <c r="D1687" s="22"/>
      <c r="E1687" s="22"/>
    </row>
    <row r="1688" spans="1:5" x14ac:dyDescent="0.2">
      <c r="A1688" s="23" t="s">
        <v>1715</v>
      </c>
      <c r="B1688" s="26">
        <v>11.62</v>
      </c>
      <c r="C1688" s="26">
        <v>91272170.030000001</v>
      </c>
      <c r="D1688" s="22"/>
      <c r="E1688" s="22"/>
    </row>
    <row r="1689" spans="1:5" x14ac:dyDescent="0.2">
      <c r="A1689" s="23" t="s">
        <v>1716</v>
      </c>
      <c r="B1689" s="26">
        <v>11.73</v>
      </c>
      <c r="C1689" s="26">
        <v>92016964.819999993</v>
      </c>
      <c r="D1689" s="22"/>
      <c r="E1689" s="22"/>
    </row>
    <row r="1690" spans="1:5" x14ac:dyDescent="0.2">
      <c r="A1690" s="23" t="s">
        <v>1717</v>
      </c>
      <c r="B1690" s="26">
        <v>11.82</v>
      </c>
      <c r="C1690" s="26">
        <v>92821752.150000006</v>
      </c>
      <c r="D1690" s="22"/>
      <c r="E1690" s="22"/>
    </row>
    <row r="1691" spans="1:5" x14ac:dyDescent="0.2">
      <c r="A1691" s="23" t="s">
        <v>1718</v>
      </c>
      <c r="B1691" s="26">
        <v>11.88</v>
      </c>
      <c r="C1691" s="26">
        <v>90871937.840000004</v>
      </c>
      <c r="D1691" s="22"/>
      <c r="E1691" s="22"/>
    </row>
    <row r="1692" spans="1:5" x14ac:dyDescent="0.2">
      <c r="A1692" s="23" t="s">
        <v>1719</v>
      </c>
      <c r="B1692" s="26">
        <v>11.73</v>
      </c>
      <c r="C1692" s="26">
        <v>89706234.090000004</v>
      </c>
      <c r="D1692" s="22"/>
      <c r="E1692" s="22"/>
    </row>
    <row r="1693" spans="1:5" x14ac:dyDescent="0.2">
      <c r="A1693" s="23" t="s">
        <v>1720</v>
      </c>
      <c r="B1693" s="26">
        <v>11.67</v>
      </c>
      <c r="C1693" s="26">
        <v>89027063.109999999</v>
      </c>
      <c r="D1693" s="22"/>
      <c r="E1693" s="22"/>
    </row>
    <row r="1694" spans="1:5" x14ac:dyDescent="0.2">
      <c r="A1694" s="23" t="s">
        <v>1721</v>
      </c>
      <c r="B1694" s="26">
        <v>11.6</v>
      </c>
      <c r="C1694" s="26">
        <v>89951951.260000005</v>
      </c>
      <c r="D1694" s="22"/>
      <c r="E1694" s="22"/>
    </row>
    <row r="1695" spans="1:5" x14ac:dyDescent="0.2">
      <c r="A1695" s="23" t="s">
        <v>1722</v>
      </c>
      <c r="B1695" s="26">
        <v>11.47</v>
      </c>
      <c r="C1695" s="26">
        <v>87069405.700000003</v>
      </c>
      <c r="D1695" s="22"/>
      <c r="E1695" s="22"/>
    </row>
    <row r="1696" spans="1:5" x14ac:dyDescent="0.2">
      <c r="A1696" s="23" t="s">
        <v>1723</v>
      </c>
      <c r="B1696" s="26">
        <v>11.32</v>
      </c>
      <c r="C1696" s="26">
        <v>89250905.430000007</v>
      </c>
      <c r="D1696" s="22"/>
      <c r="E1696" s="22"/>
    </row>
    <row r="1697" spans="1:5" x14ac:dyDescent="0.2">
      <c r="A1697" s="23" t="s">
        <v>1724</v>
      </c>
      <c r="B1697" s="26">
        <v>11.31</v>
      </c>
      <c r="C1697" s="26">
        <v>85583754.159999996</v>
      </c>
      <c r="D1697" s="22"/>
      <c r="E1697" s="22"/>
    </row>
    <row r="1698" spans="1:5" x14ac:dyDescent="0.2">
      <c r="A1698" s="23" t="s">
        <v>1725</v>
      </c>
      <c r="B1698" s="26">
        <v>11.3</v>
      </c>
      <c r="C1698" s="26">
        <v>85455136.989999995</v>
      </c>
      <c r="D1698" s="22"/>
      <c r="E1698" s="22"/>
    </row>
    <row r="1699" spans="1:5" x14ac:dyDescent="0.2">
      <c r="A1699" s="23" t="s">
        <v>1726</v>
      </c>
      <c r="B1699" s="26">
        <v>11.31</v>
      </c>
      <c r="C1699" s="26">
        <v>87768586.579999998</v>
      </c>
      <c r="D1699" s="22"/>
      <c r="E1699" s="22"/>
    </row>
    <row r="1700" spans="1:5" x14ac:dyDescent="0.2">
      <c r="A1700" s="23" t="s">
        <v>1727</v>
      </c>
      <c r="B1700" s="26">
        <v>11.3</v>
      </c>
      <c r="C1700" s="26">
        <v>87606460.719999999</v>
      </c>
      <c r="D1700" s="22"/>
      <c r="E1700" s="22"/>
    </row>
    <row r="1701" spans="1:5" x14ac:dyDescent="0.2">
      <c r="A1701" s="23" t="s">
        <v>1728</v>
      </c>
      <c r="B1701" s="26">
        <v>11.64</v>
      </c>
      <c r="C1701" s="26">
        <v>91072913.819999993</v>
      </c>
      <c r="D1701" s="22"/>
      <c r="E1701" s="22"/>
    </row>
    <row r="1702" spans="1:5" x14ac:dyDescent="0.2">
      <c r="A1702" s="23" t="s">
        <v>1729</v>
      </c>
      <c r="B1702" s="26">
        <v>11.78</v>
      </c>
      <c r="C1702" s="26">
        <v>90957861.569999993</v>
      </c>
      <c r="D1702" s="22"/>
      <c r="E1702" s="22"/>
    </row>
    <row r="1703" spans="1:5" x14ac:dyDescent="0.2">
      <c r="A1703" s="23" t="s">
        <v>1730</v>
      </c>
      <c r="B1703" s="26">
        <v>11.45</v>
      </c>
      <c r="C1703" s="26">
        <v>88200325.930000007</v>
      </c>
      <c r="D1703" s="22"/>
      <c r="E1703" s="22"/>
    </row>
    <row r="1704" spans="1:5" x14ac:dyDescent="0.2">
      <c r="A1704" s="23" t="s">
        <v>1731</v>
      </c>
      <c r="B1704" s="26">
        <v>11.36</v>
      </c>
      <c r="C1704" s="26">
        <v>87006396.049999997</v>
      </c>
      <c r="D1704" s="22"/>
      <c r="E1704" s="22"/>
    </row>
    <row r="1705" spans="1:5" x14ac:dyDescent="0.2">
      <c r="A1705" s="23" t="s">
        <v>1732</v>
      </c>
      <c r="B1705" s="26">
        <v>11.48</v>
      </c>
      <c r="C1705" s="26">
        <v>76244330.409999996</v>
      </c>
      <c r="D1705" s="22"/>
      <c r="E1705" s="22"/>
    </row>
    <row r="1706" spans="1:5" x14ac:dyDescent="0.2">
      <c r="A1706" s="23" t="s">
        <v>1733</v>
      </c>
      <c r="B1706" s="26">
        <v>11.46</v>
      </c>
      <c r="C1706" s="26">
        <v>77278044.010000005</v>
      </c>
      <c r="D1706" s="22"/>
      <c r="E1706" s="22"/>
    </row>
    <row r="1707" spans="1:5" x14ac:dyDescent="0.2">
      <c r="A1707" s="23" t="s">
        <v>1734</v>
      </c>
      <c r="B1707" s="26">
        <v>11.39</v>
      </c>
      <c r="C1707" s="26">
        <v>79486654.200000003</v>
      </c>
      <c r="D1707" s="22"/>
      <c r="E1707" s="22"/>
    </row>
    <row r="1708" spans="1:5" x14ac:dyDescent="0.2">
      <c r="A1708" s="23" t="s">
        <v>1735</v>
      </c>
      <c r="B1708" s="26">
        <v>11.07</v>
      </c>
      <c r="C1708" s="26">
        <v>73303381.620000005</v>
      </c>
      <c r="D1708" s="22"/>
      <c r="E1708" s="22"/>
    </row>
    <row r="1709" spans="1:5" x14ac:dyDescent="0.2">
      <c r="A1709" s="23" t="s">
        <v>1736</v>
      </c>
      <c r="B1709" s="26">
        <v>10.65</v>
      </c>
      <c r="C1709" s="26">
        <v>74157877.590000004</v>
      </c>
      <c r="D1709" s="22"/>
      <c r="E1709" s="22"/>
    </row>
    <row r="1710" spans="1:5" x14ac:dyDescent="0.2">
      <c r="A1710" s="23" t="s">
        <v>1737</v>
      </c>
      <c r="B1710" s="26">
        <v>11.12</v>
      </c>
      <c r="C1710" s="26">
        <v>77174707.180000007</v>
      </c>
      <c r="D1710" s="22"/>
      <c r="E1710" s="22"/>
    </row>
    <row r="1711" spans="1:5" x14ac:dyDescent="0.2">
      <c r="A1711" s="23" t="s">
        <v>1738</v>
      </c>
      <c r="B1711" s="26">
        <v>10.91</v>
      </c>
      <c r="C1711" s="26">
        <v>78288055.730000004</v>
      </c>
      <c r="D1711" s="22"/>
      <c r="E1711" s="22"/>
    </row>
    <row r="1712" spans="1:5" x14ac:dyDescent="0.2">
      <c r="A1712" s="23" t="s">
        <v>1739</v>
      </c>
      <c r="B1712" s="26">
        <v>11.36</v>
      </c>
      <c r="C1712" s="26">
        <v>84830500.260000005</v>
      </c>
      <c r="D1712" s="22"/>
      <c r="E1712" s="22"/>
    </row>
    <row r="1713" spans="1:5" x14ac:dyDescent="0.2">
      <c r="A1713" s="23" t="s">
        <v>1740</v>
      </c>
      <c r="B1713" s="26">
        <v>11.6</v>
      </c>
      <c r="C1713" s="26">
        <v>90125278</v>
      </c>
      <c r="D1713" s="22"/>
      <c r="E1713" s="22"/>
    </row>
    <row r="1714" spans="1:5" x14ac:dyDescent="0.2">
      <c r="A1714" s="23" t="s">
        <v>1741</v>
      </c>
      <c r="B1714" s="26">
        <v>11.74</v>
      </c>
      <c r="C1714" s="26">
        <v>89108935.099999994</v>
      </c>
      <c r="D1714" s="22"/>
      <c r="E1714" s="22"/>
    </row>
    <row r="1715" spans="1:5" x14ac:dyDescent="0.2">
      <c r="A1715" s="23" t="s">
        <v>1742</v>
      </c>
      <c r="B1715" s="26">
        <v>11.44</v>
      </c>
      <c r="C1715" s="26">
        <v>93545182.5</v>
      </c>
      <c r="D1715" s="22"/>
      <c r="E1715" s="22"/>
    </row>
    <row r="1716" spans="1:5" x14ac:dyDescent="0.2">
      <c r="A1716" s="23" t="s">
        <v>1743</v>
      </c>
      <c r="B1716" s="26">
        <v>11.55</v>
      </c>
      <c r="C1716" s="26">
        <v>93346869.189999998</v>
      </c>
      <c r="D1716" s="22"/>
      <c r="E1716" s="22"/>
    </row>
    <row r="1717" spans="1:5" x14ac:dyDescent="0.2">
      <c r="A1717" s="23" t="s">
        <v>1744</v>
      </c>
      <c r="B1717" s="26">
        <v>11.84</v>
      </c>
      <c r="C1717" s="26">
        <v>94210708.939999998</v>
      </c>
      <c r="D1717" s="22"/>
      <c r="E1717" s="22"/>
    </row>
    <row r="1718" spans="1:5" x14ac:dyDescent="0.2">
      <c r="A1718" s="23" t="s">
        <v>1745</v>
      </c>
      <c r="B1718" s="26">
        <v>11.66</v>
      </c>
      <c r="C1718" s="26">
        <v>91809757.129999995</v>
      </c>
      <c r="D1718" s="22"/>
      <c r="E1718" s="22"/>
    </row>
    <row r="1719" spans="1:5" x14ac:dyDescent="0.2">
      <c r="A1719" s="23" t="s">
        <v>1746</v>
      </c>
      <c r="B1719" s="26">
        <v>11.4</v>
      </c>
      <c r="C1719" s="26">
        <v>77846456.859999999</v>
      </c>
      <c r="D1719" s="22"/>
      <c r="E1719" s="22"/>
    </row>
    <row r="1720" spans="1:5" x14ac:dyDescent="0.2">
      <c r="A1720" s="23" t="s">
        <v>1747</v>
      </c>
      <c r="B1720" s="26">
        <v>11.21</v>
      </c>
      <c r="C1720" s="26">
        <v>75604339.040000007</v>
      </c>
      <c r="D1720" s="22"/>
      <c r="E1720" s="22"/>
    </row>
    <row r="1721" spans="1:5" x14ac:dyDescent="0.2">
      <c r="A1721" s="23" t="s">
        <v>1748</v>
      </c>
      <c r="B1721" s="26">
        <v>11.87</v>
      </c>
      <c r="C1721" s="26">
        <v>94725660.859999999</v>
      </c>
      <c r="D1721" s="22"/>
      <c r="E1721" s="22"/>
    </row>
    <row r="1722" spans="1:5" x14ac:dyDescent="0.2">
      <c r="A1722" s="23" t="s">
        <v>1749</v>
      </c>
      <c r="B1722" s="26">
        <v>11.99</v>
      </c>
      <c r="C1722" s="26">
        <v>96961036.620000005</v>
      </c>
      <c r="D1722" s="22"/>
      <c r="E1722" s="22"/>
    </row>
    <row r="1723" spans="1:5" x14ac:dyDescent="0.2">
      <c r="A1723" s="23" t="s">
        <v>1750</v>
      </c>
      <c r="B1723" s="26">
        <v>12.36</v>
      </c>
      <c r="C1723" s="26">
        <v>102153573.28</v>
      </c>
      <c r="D1723" s="22"/>
      <c r="E1723" s="22"/>
    </row>
    <row r="1724" spans="1:5" x14ac:dyDescent="0.2">
      <c r="A1724" s="23" t="s">
        <v>1751</v>
      </c>
      <c r="B1724" s="26">
        <v>12.36</v>
      </c>
      <c r="C1724" s="26">
        <v>102153573.28</v>
      </c>
      <c r="D1724" s="22"/>
      <c r="E1724" s="22"/>
    </row>
    <row r="1725" spans="1:5" x14ac:dyDescent="0.2">
      <c r="A1725" s="23" t="s">
        <v>1752</v>
      </c>
      <c r="B1725" s="26">
        <v>12.6</v>
      </c>
      <c r="C1725" s="26">
        <v>108158023.66</v>
      </c>
      <c r="D1725" s="22"/>
      <c r="E1725" s="22"/>
    </row>
    <row r="1726" spans="1:5" x14ac:dyDescent="0.2">
      <c r="A1726" s="23" t="s">
        <v>1753</v>
      </c>
      <c r="B1726" s="26">
        <v>12.63</v>
      </c>
      <c r="C1726" s="26">
        <v>90385582.939999998</v>
      </c>
      <c r="D1726" s="22"/>
      <c r="E1726" s="22"/>
    </row>
    <row r="1727" spans="1:5" x14ac:dyDescent="0.2">
      <c r="A1727" s="23" t="s">
        <v>1754</v>
      </c>
      <c r="B1727" s="26">
        <v>12.4</v>
      </c>
      <c r="C1727" s="26">
        <v>95072866.829999998</v>
      </c>
      <c r="D1727" s="22"/>
      <c r="E1727" s="22"/>
    </row>
    <row r="1728" spans="1:5" x14ac:dyDescent="0.2">
      <c r="A1728" s="23" t="s">
        <v>1755</v>
      </c>
      <c r="B1728" s="26">
        <v>12.74</v>
      </c>
      <c r="C1728" s="26">
        <v>95114535.609999999</v>
      </c>
      <c r="D1728" s="22"/>
      <c r="E1728" s="22"/>
    </row>
    <row r="1729" spans="1:5" x14ac:dyDescent="0.2">
      <c r="A1729" s="23" t="s">
        <v>1756</v>
      </c>
      <c r="B1729" s="26">
        <v>13.06</v>
      </c>
      <c r="C1729" s="26">
        <v>100588630.09</v>
      </c>
      <c r="D1729" s="22"/>
      <c r="E1729" s="22"/>
    </row>
    <row r="1730" spans="1:5" x14ac:dyDescent="0.2">
      <c r="A1730" s="23" t="s">
        <v>1757</v>
      </c>
      <c r="B1730" s="26">
        <v>12.77</v>
      </c>
      <c r="C1730" s="26">
        <v>92570849.680000007</v>
      </c>
      <c r="D1730" s="22"/>
      <c r="E1730" s="22"/>
    </row>
    <row r="1731" spans="1:5" x14ac:dyDescent="0.2">
      <c r="A1731" s="23" t="s">
        <v>1758</v>
      </c>
      <c r="B1731" s="26">
        <v>12.69</v>
      </c>
      <c r="C1731" s="26">
        <v>91329229.069999993</v>
      </c>
      <c r="D1731" s="22"/>
      <c r="E1731" s="22"/>
    </row>
    <row r="1732" spans="1:5" x14ac:dyDescent="0.2">
      <c r="A1732" s="23" t="s">
        <v>1759</v>
      </c>
      <c r="B1732" s="26">
        <v>13.04</v>
      </c>
      <c r="C1732" s="26">
        <v>98687646.540000007</v>
      </c>
      <c r="D1732" s="22"/>
      <c r="E1732" s="22"/>
    </row>
    <row r="1733" spans="1:5" x14ac:dyDescent="0.2">
      <c r="A1733" s="23" t="s">
        <v>1760</v>
      </c>
      <c r="B1733" s="26">
        <v>13</v>
      </c>
      <c r="C1733" s="26">
        <v>92271804.480000004</v>
      </c>
      <c r="D1733" s="22"/>
      <c r="E1733" s="22"/>
    </row>
    <row r="1734" spans="1:5" x14ac:dyDescent="0.2">
      <c r="A1734" s="23" t="s">
        <v>1761</v>
      </c>
      <c r="B1734" s="26">
        <v>12.44</v>
      </c>
      <c r="C1734" s="26">
        <v>92364859.260000005</v>
      </c>
      <c r="D1734" s="22"/>
      <c r="E1734" s="22"/>
    </row>
    <row r="1735" spans="1:5" x14ac:dyDescent="0.2">
      <c r="A1735" s="23" t="s">
        <v>1762</v>
      </c>
      <c r="B1735" s="26">
        <v>13</v>
      </c>
      <c r="C1735" s="26">
        <v>97115047.700000003</v>
      </c>
      <c r="D1735" s="22"/>
      <c r="E1735" s="22"/>
    </row>
    <row r="1736" spans="1:5" x14ac:dyDescent="0.2">
      <c r="A1736" s="23" t="s">
        <v>1763</v>
      </c>
      <c r="B1736" s="26">
        <v>13.4</v>
      </c>
      <c r="C1736" s="26">
        <v>100207550.65000001</v>
      </c>
      <c r="D1736" s="22"/>
      <c r="E1736" s="22"/>
    </row>
    <row r="1737" spans="1:5" x14ac:dyDescent="0.2">
      <c r="A1737" s="23" t="s">
        <v>1764</v>
      </c>
      <c r="B1737" s="26">
        <v>13.68</v>
      </c>
      <c r="C1737" s="26">
        <v>102835167.03</v>
      </c>
      <c r="D1737" s="22"/>
      <c r="E1737" s="22"/>
    </row>
    <row r="1738" spans="1:5" x14ac:dyDescent="0.2">
      <c r="A1738" s="23" t="s">
        <v>1765</v>
      </c>
      <c r="B1738" s="26">
        <v>13.61</v>
      </c>
      <c r="C1738" s="26">
        <v>99462029.730000004</v>
      </c>
      <c r="D1738" s="22"/>
      <c r="E1738" s="22"/>
    </row>
    <row r="1739" spans="1:5" x14ac:dyDescent="0.2">
      <c r="A1739" s="23" t="s">
        <v>1766</v>
      </c>
      <c r="B1739" s="26">
        <v>13.7</v>
      </c>
      <c r="C1739" s="26">
        <v>102048793.62</v>
      </c>
      <c r="D1739" s="22"/>
      <c r="E1739" s="22"/>
    </row>
    <row r="1740" spans="1:5" x14ac:dyDescent="0.2">
      <c r="A1740" s="23" t="s">
        <v>1767</v>
      </c>
      <c r="B1740" s="26">
        <v>13.49</v>
      </c>
      <c r="C1740" s="26">
        <v>94203823.140000001</v>
      </c>
      <c r="D1740" s="22"/>
      <c r="E1740" s="22"/>
    </row>
    <row r="1741" spans="1:5" x14ac:dyDescent="0.2">
      <c r="A1741" s="23" t="s">
        <v>1768</v>
      </c>
      <c r="B1741" s="26">
        <v>13.07</v>
      </c>
      <c r="C1741" s="26">
        <v>88605892.799999997</v>
      </c>
      <c r="D1741" s="22"/>
      <c r="E1741" s="22"/>
    </row>
    <row r="1742" spans="1:5" x14ac:dyDescent="0.2">
      <c r="A1742" s="23" t="s">
        <v>1769</v>
      </c>
      <c r="B1742" s="26">
        <v>13.16</v>
      </c>
      <c r="C1742" s="26">
        <v>96858584.640000001</v>
      </c>
      <c r="D1742" s="22"/>
      <c r="E1742" s="22"/>
    </row>
    <row r="1743" spans="1:5" x14ac:dyDescent="0.2">
      <c r="A1743" s="23" t="s">
        <v>1770</v>
      </c>
      <c r="B1743" s="26">
        <v>13.68</v>
      </c>
      <c r="C1743" s="26">
        <v>101846596.40000001</v>
      </c>
      <c r="D1743" s="22"/>
      <c r="E1743" s="22"/>
    </row>
    <row r="1744" spans="1:5" x14ac:dyDescent="0.2">
      <c r="A1744" s="23" t="s">
        <v>1771</v>
      </c>
      <c r="B1744" s="26">
        <v>13.72</v>
      </c>
      <c r="C1744" s="26">
        <v>100501782.86</v>
      </c>
      <c r="D1744" s="22"/>
      <c r="E1744" s="22"/>
    </row>
    <row r="1745" spans="1:5" x14ac:dyDescent="0.2">
      <c r="A1745" s="23" t="s">
        <v>1772</v>
      </c>
      <c r="B1745" s="26">
        <v>13.32</v>
      </c>
      <c r="C1745" s="26">
        <v>94967988.810000002</v>
      </c>
      <c r="D1745" s="22"/>
      <c r="E1745" s="22"/>
    </row>
    <row r="1746" spans="1:5" x14ac:dyDescent="0.2">
      <c r="A1746" s="23" t="s">
        <v>1773</v>
      </c>
      <c r="B1746" s="26">
        <v>13.12</v>
      </c>
      <c r="C1746" s="26">
        <v>91391526.689999998</v>
      </c>
      <c r="D1746" s="22"/>
      <c r="E1746" s="22"/>
    </row>
    <row r="1747" spans="1:5" x14ac:dyDescent="0.2">
      <c r="A1747" s="23" t="s">
        <v>1774</v>
      </c>
      <c r="B1747" s="26">
        <v>12.72</v>
      </c>
      <c r="C1747" s="26">
        <v>85003706.909999996</v>
      </c>
      <c r="D1747" s="22"/>
      <c r="E1747" s="22"/>
    </row>
    <row r="1748" spans="1:5" x14ac:dyDescent="0.2">
      <c r="A1748" s="23" t="s">
        <v>1775</v>
      </c>
      <c r="B1748" s="26">
        <v>12.37</v>
      </c>
      <c r="C1748" s="26">
        <v>81363292.120000005</v>
      </c>
      <c r="D1748" s="22"/>
      <c r="E1748" s="22"/>
    </row>
    <row r="1749" spans="1:5" x14ac:dyDescent="0.2">
      <c r="A1749" s="23" t="s">
        <v>1776</v>
      </c>
      <c r="B1749" s="26">
        <v>12.22</v>
      </c>
      <c r="C1749" s="26">
        <v>81334042.739999995</v>
      </c>
      <c r="D1749" s="22"/>
      <c r="E1749" s="22"/>
    </row>
    <row r="1750" spans="1:5" x14ac:dyDescent="0.2">
      <c r="A1750" s="23" t="s">
        <v>1777</v>
      </c>
      <c r="B1750" s="26">
        <v>12.06</v>
      </c>
      <c r="C1750" s="26">
        <v>79079043.75</v>
      </c>
      <c r="D1750" s="22"/>
      <c r="E1750" s="22"/>
    </row>
    <row r="1751" spans="1:5" x14ac:dyDescent="0.2">
      <c r="A1751" s="23" t="s">
        <v>1778</v>
      </c>
      <c r="B1751" s="26">
        <v>11.97</v>
      </c>
      <c r="C1751" s="26">
        <v>78083623.969999999</v>
      </c>
      <c r="D1751" s="22"/>
      <c r="E1751" s="22"/>
    </row>
    <row r="1752" spans="1:5" x14ac:dyDescent="0.2">
      <c r="A1752" s="23" t="s">
        <v>1779</v>
      </c>
      <c r="B1752" s="26">
        <v>11.92</v>
      </c>
      <c r="C1752" s="26">
        <v>75664502.670000002</v>
      </c>
      <c r="D1752" s="22"/>
      <c r="E1752" s="22"/>
    </row>
    <row r="1753" spans="1:5" x14ac:dyDescent="0.2">
      <c r="A1753" s="23" t="s">
        <v>1780</v>
      </c>
      <c r="B1753" s="26">
        <v>12.03</v>
      </c>
      <c r="C1753" s="26">
        <v>77104636.769999996</v>
      </c>
      <c r="D1753" s="22"/>
      <c r="E1753" s="22"/>
    </row>
    <row r="1754" spans="1:5" x14ac:dyDescent="0.2">
      <c r="A1754" s="23" t="s">
        <v>1781</v>
      </c>
      <c r="B1754" s="26">
        <v>12.01</v>
      </c>
      <c r="C1754" s="26">
        <v>77608600.450000003</v>
      </c>
      <c r="D1754" s="22"/>
      <c r="E1754" s="22"/>
    </row>
    <row r="1755" spans="1:5" x14ac:dyDescent="0.2">
      <c r="A1755" s="23" t="s">
        <v>1782</v>
      </c>
      <c r="B1755" s="26">
        <v>12.09</v>
      </c>
      <c r="C1755" s="26">
        <v>77739211.670000002</v>
      </c>
      <c r="D1755" s="22"/>
      <c r="E1755" s="22"/>
    </row>
    <row r="1756" spans="1:5" x14ac:dyDescent="0.2">
      <c r="A1756" s="23" t="s">
        <v>1783</v>
      </c>
      <c r="B1756" s="26">
        <v>12.15</v>
      </c>
      <c r="C1756" s="26">
        <v>77454322.409999996</v>
      </c>
      <c r="D1756" s="22"/>
      <c r="E1756" s="22"/>
    </row>
    <row r="1757" spans="1:5" x14ac:dyDescent="0.2">
      <c r="A1757" s="23" t="s">
        <v>1784</v>
      </c>
      <c r="B1757" s="26">
        <v>12.21</v>
      </c>
      <c r="C1757" s="26">
        <v>78477447.099999994</v>
      </c>
      <c r="D1757" s="22"/>
      <c r="E1757" s="22"/>
    </row>
    <row r="1758" spans="1:5" x14ac:dyDescent="0.2">
      <c r="A1758" s="23" t="s">
        <v>1785</v>
      </c>
      <c r="B1758" s="26">
        <v>11.97</v>
      </c>
      <c r="C1758" s="26">
        <v>72372455.659999996</v>
      </c>
      <c r="D1758" s="22"/>
      <c r="E1758" s="22"/>
    </row>
    <row r="1759" spans="1:5" x14ac:dyDescent="0.2">
      <c r="A1759" s="23" t="s">
        <v>1786</v>
      </c>
      <c r="B1759" s="26">
        <v>11.76</v>
      </c>
      <c r="C1759" s="26">
        <v>71480468.189999998</v>
      </c>
      <c r="D1759" s="22"/>
      <c r="E1759" s="22"/>
    </row>
    <row r="1760" spans="1:5" x14ac:dyDescent="0.2">
      <c r="A1760" s="23" t="s">
        <v>1787</v>
      </c>
      <c r="B1760" s="26">
        <v>11.61</v>
      </c>
      <c r="C1760" s="26">
        <v>67325562.689999998</v>
      </c>
      <c r="D1760" s="22"/>
      <c r="E1760" s="22"/>
    </row>
    <row r="1761" spans="1:5" x14ac:dyDescent="0.2">
      <c r="A1761" s="23" t="s">
        <v>1788</v>
      </c>
      <c r="B1761" s="26">
        <v>11.56</v>
      </c>
      <c r="C1761" s="26">
        <v>67119995.5</v>
      </c>
      <c r="D1761" s="22"/>
      <c r="E1761" s="22"/>
    </row>
    <row r="1762" spans="1:5" x14ac:dyDescent="0.2">
      <c r="A1762" s="23" t="s">
        <v>1789</v>
      </c>
      <c r="B1762" s="26">
        <v>11.58</v>
      </c>
      <c r="C1762" s="26">
        <v>59689156.530000001</v>
      </c>
      <c r="D1762" s="22"/>
      <c r="E1762" s="22"/>
    </row>
    <row r="1763" spans="1:5" x14ac:dyDescent="0.2">
      <c r="A1763" s="23" t="s">
        <v>1790</v>
      </c>
      <c r="B1763" s="26">
        <v>11.35</v>
      </c>
      <c r="C1763" s="26">
        <v>58004339.549999997</v>
      </c>
      <c r="D1763" s="22"/>
      <c r="E1763" s="22"/>
    </row>
    <row r="1764" spans="1:5" x14ac:dyDescent="0.2">
      <c r="A1764" s="23" t="s">
        <v>1791</v>
      </c>
      <c r="B1764" s="26">
        <v>11.26</v>
      </c>
      <c r="C1764" s="26">
        <v>56929343.149999999</v>
      </c>
      <c r="D1764" s="22"/>
      <c r="E1764" s="22"/>
    </row>
    <row r="1765" spans="1:5" x14ac:dyDescent="0.2">
      <c r="A1765" s="23" t="s">
        <v>1792</v>
      </c>
      <c r="B1765" s="26">
        <v>11.14</v>
      </c>
      <c r="C1765" s="26">
        <v>54227277.43</v>
      </c>
      <c r="D1765" s="22"/>
      <c r="E1765" s="22"/>
    </row>
    <row r="1766" spans="1:5" x14ac:dyDescent="0.2">
      <c r="A1766" s="23" t="s">
        <v>1793</v>
      </c>
      <c r="B1766" s="26">
        <v>10.82</v>
      </c>
      <c r="C1766" s="26">
        <v>52829939</v>
      </c>
      <c r="D1766" s="22"/>
      <c r="E1766" s="22"/>
    </row>
    <row r="1767" spans="1:5" x14ac:dyDescent="0.2">
      <c r="A1767" s="23" t="s">
        <v>1794</v>
      </c>
      <c r="B1767" s="26">
        <v>10.59</v>
      </c>
      <c r="C1767" s="26">
        <v>52025469.259999998</v>
      </c>
      <c r="D1767" s="22"/>
      <c r="E1767" s="22"/>
    </row>
    <row r="1768" spans="1:5" x14ac:dyDescent="0.2">
      <c r="A1768" s="23" t="s">
        <v>1795</v>
      </c>
      <c r="B1768" s="26">
        <v>10.59</v>
      </c>
      <c r="C1768" s="26">
        <v>51784717.369999997</v>
      </c>
      <c r="D1768" s="22"/>
      <c r="E1768" s="22"/>
    </row>
    <row r="1769" spans="1:5" x14ac:dyDescent="0.2">
      <c r="A1769" s="23" t="s">
        <v>1796</v>
      </c>
      <c r="B1769" s="26">
        <v>10.49</v>
      </c>
      <c r="C1769" s="26">
        <v>51871816.509999998</v>
      </c>
      <c r="D1769" s="22"/>
      <c r="E1769" s="22"/>
    </row>
    <row r="1770" spans="1:5" x14ac:dyDescent="0.2">
      <c r="A1770" s="23" t="s">
        <v>1797</v>
      </c>
      <c r="B1770" s="26">
        <v>10.37</v>
      </c>
      <c r="C1770" s="26">
        <v>50700334.710000001</v>
      </c>
      <c r="D1770" s="22"/>
      <c r="E1770" s="22"/>
    </row>
    <row r="1771" spans="1:5" x14ac:dyDescent="0.2">
      <c r="A1771" s="23" t="s">
        <v>1798</v>
      </c>
      <c r="B1771" s="26">
        <v>10.33</v>
      </c>
      <c r="C1771" s="26">
        <v>50514103.07</v>
      </c>
      <c r="D1771" s="22"/>
      <c r="E1771" s="22"/>
    </row>
    <row r="1772" spans="1:5" x14ac:dyDescent="0.2">
      <c r="A1772" s="23" t="s">
        <v>1799</v>
      </c>
      <c r="B1772" s="26">
        <v>10.41</v>
      </c>
      <c r="C1772" s="26">
        <v>50607690.259999998</v>
      </c>
      <c r="D1772" s="22"/>
      <c r="E1772" s="22"/>
    </row>
    <row r="1773" spans="1:5" x14ac:dyDescent="0.2">
      <c r="A1773" s="23" t="s">
        <v>1800</v>
      </c>
      <c r="B1773" s="26">
        <v>10.31</v>
      </c>
      <c r="C1773" s="26">
        <v>50330258.049999997</v>
      </c>
      <c r="D1773" s="22"/>
      <c r="E1773" s="22"/>
    </row>
    <row r="1774" spans="1:5" x14ac:dyDescent="0.2">
      <c r="A1774" s="23" t="s">
        <v>1801</v>
      </c>
      <c r="B1774" s="26">
        <v>10.35</v>
      </c>
      <c r="C1774" s="26">
        <v>51188870.740000002</v>
      </c>
      <c r="D1774" s="22"/>
      <c r="E1774" s="22"/>
    </row>
    <row r="1775" spans="1:5" x14ac:dyDescent="0.2">
      <c r="A1775" s="23" t="s">
        <v>1802</v>
      </c>
      <c r="B1775" s="26">
        <v>10.42</v>
      </c>
      <c r="C1775" s="26">
        <v>51015331.640000001</v>
      </c>
      <c r="D1775" s="22"/>
      <c r="E1775" s="22"/>
    </row>
    <row r="1776" spans="1:5" x14ac:dyDescent="0.2">
      <c r="A1776" s="23" t="s">
        <v>1803</v>
      </c>
      <c r="B1776" s="26">
        <v>10.33</v>
      </c>
      <c r="C1776" s="26">
        <v>50294210.450000003</v>
      </c>
      <c r="D1776" s="22"/>
      <c r="E1776" s="22"/>
    </row>
    <row r="1777" spans="1:5" x14ac:dyDescent="0.2">
      <c r="A1777" s="23" t="s">
        <v>1804</v>
      </c>
      <c r="B1777" s="26">
        <v>10.17</v>
      </c>
      <c r="C1777" s="26">
        <v>49469101.310000002</v>
      </c>
      <c r="D1777" s="22"/>
      <c r="E1777" s="22"/>
    </row>
    <row r="1778" spans="1:5" x14ac:dyDescent="0.2">
      <c r="A1778" s="23" t="s">
        <v>1805</v>
      </c>
      <c r="B1778" s="26">
        <v>10.23</v>
      </c>
      <c r="C1778" s="26">
        <v>50365602.210000001</v>
      </c>
      <c r="D1778" s="22"/>
      <c r="E1778" s="22"/>
    </row>
    <row r="1779" spans="1:5" x14ac:dyDescent="0.2">
      <c r="A1779" s="23" t="s">
        <v>1806</v>
      </c>
      <c r="B1779" s="26">
        <v>10.4</v>
      </c>
      <c r="C1779" s="26">
        <v>50424445.359999999</v>
      </c>
      <c r="D1779" s="22"/>
      <c r="E1779" s="22"/>
    </row>
    <row r="1780" spans="1:5" x14ac:dyDescent="0.2">
      <c r="A1780" s="23" t="s">
        <v>1807</v>
      </c>
      <c r="B1780" s="26">
        <v>10.51</v>
      </c>
      <c r="C1780" s="26">
        <v>50867056.07</v>
      </c>
      <c r="D1780" s="22"/>
      <c r="E1780" s="22"/>
    </row>
    <row r="1781" spans="1:5" x14ac:dyDescent="0.2">
      <c r="A1781" s="23" t="s">
        <v>1808</v>
      </c>
      <c r="B1781" s="26">
        <v>10.220000000000001</v>
      </c>
      <c r="C1781" s="26">
        <v>48987104.030000001</v>
      </c>
      <c r="D1781" s="22"/>
      <c r="E1781" s="22"/>
    </row>
    <row r="1782" spans="1:5" x14ac:dyDescent="0.2">
      <c r="A1782" s="23" t="s">
        <v>1809</v>
      </c>
      <c r="B1782" s="26">
        <v>10.26</v>
      </c>
      <c r="C1782" s="26">
        <v>49215893.030000001</v>
      </c>
      <c r="D1782" s="22"/>
      <c r="E1782" s="22"/>
    </row>
    <row r="1783" spans="1:5" x14ac:dyDescent="0.2">
      <c r="A1783" s="23" t="s">
        <v>1810</v>
      </c>
      <c r="B1783" s="26">
        <v>10.29</v>
      </c>
      <c r="C1783" s="26">
        <v>49253005.259999998</v>
      </c>
      <c r="D1783" s="22"/>
      <c r="E1783" s="22"/>
    </row>
    <row r="1784" spans="1:5" x14ac:dyDescent="0.2">
      <c r="A1784" s="23" t="s">
        <v>1811</v>
      </c>
      <c r="B1784" s="26">
        <v>10.72</v>
      </c>
      <c r="C1784" s="26">
        <v>51487275</v>
      </c>
      <c r="D1784" s="22"/>
      <c r="E1784" s="22"/>
    </row>
    <row r="1785" spans="1:5" x14ac:dyDescent="0.2">
      <c r="A1785" s="23" t="s">
        <v>1812</v>
      </c>
      <c r="B1785" s="26">
        <v>10.92</v>
      </c>
      <c r="C1785" s="26">
        <v>52717704.189999998</v>
      </c>
      <c r="D1785" s="22"/>
      <c r="E1785" s="22"/>
    </row>
    <row r="1786" spans="1:5" x14ac:dyDescent="0.2">
      <c r="A1786" s="23" t="s">
        <v>1813</v>
      </c>
      <c r="B1786" s="26">
        <v>10.82</v>
      </c>
      <c r="C1786" s="26">
        <v>52089408.219999999</v>
      </c>
      <c r="D1786" s="22"/>
      <c r="E1786" s="22"/>
    </row>
    <row r="1787" spans="1:5" x14ac:dyDescent="0.2">
      <c r="A1787" s="23" t="s">
        <v>1814</v>
      </c>
      <c r="B1787" s="26">
        <v>10.74</v>
      </c>
      <c r="C1787" s="26">
        <v>50578883.189999998</v>
      </c>
      <c r="D1787" s="22"/>
      <c r="E1787" s="22"/>
    </row>
    <row r="1788" spans="1:5" x14ac:dyDescent="0.2">
      <c r="A1788" s="23" t="s">
        <v>1815</v>
      </c>
      <c r="B1788" s="26">
        <v>10.77</v>
      </c>
      <c r="C1788" s="26">
        <v>50624174.18</v>
      </c>
      <c r="D1788" s="22"/>
      <c r="E1788" s="22"/>
    </row>
    <row r="1789" spans="1:5" x14ac:dyDescent="0.2">
      <c r="A1789" s="23" t="s">
        <v>1816</v>
      </c>
      <c r="B1789" s="26">
        <v>10.82</v>
      </c>
      <c r="C1789" s="26">
        <v>51330217.119999997</v>
      </c>
      <c r="D1789" s="22"/>
      <c r="E1789" s="22"/>
    </row>
    <row r="1790" spans="1:5" x14ac:dyDescent="0.2">
      <c r="A1790" s="23" t="s">
        <v>1817</v>
      </c>
      <c r="B1790" s="26">
        <v>10.55</v>
      </c>
      <c r="C1790" s="26">
        <v>48993327.100000001</v>
      </c>
      <c r="D1790" s="22"/>
      <c r="E1790" s="22"/>
    </row>
    <row r="1791" spans="1:5" x14ac:dyDescent="0.2">
      <c r="A1791" s="23" t="s">
        <v>1818</v>
      </c>
      <c r="B1791" s="26">
        <v>10.38</v>
      </c>
      <c r="C1791" s="26">
        <v>48166957.82</v>
      </c>
      <c r="D1791" s="22"/>
      <c r="E1791" s="22"/>
    </row>
    <row r="1792" spans="1:5" x14ac:dyDescent="0.2">
      <c r="A1792" s="23" t="s">
        <v>1819</v>
      </c>
      <c r="B1792" s="26">
        <v>10.38</v>
      </c>
      <c r="C1792" s="26">
        <v>48158337.600000001</v>
      </c>
      <c r="D1792" s="22"/>
      <c r="E1792" s="22"/>
    </row>
    <row r="1793" spans="1:5" x14ac:dyDescent="0.2">
      <c r="A1793" s="23" t="s">
        <v>1820</v>
      </c>
      <c r="B1793" s="26">
        <v>10.27</v>
      </c>
      <c r="C1793" s="26">
        <v>48180568.859999999</v>
      </c>
      <c r="D1793" s="22"/>
      <c r="E1793" s="22"/>
    </row>
    <row r="1794" spans="1:5" x14ac:dyDescent="0.2">
      <c r="A1794" s="23" t="s">
        <v>1821</v>
      </c>
      <c r="B1794" s="26">
        <v>10.59</v>
      </c>
      <c r="C1794" s="26">
        <v>49568234.479999997</v>
      </c>
      <c r="D1794" s="22"/>
      <c r="E1794" s="22"/>
    </row>
    <row r="1795" spans="1:5" x14ac:dyDescent="0.2">
      <c r="A1795" s="23" t="s">
        <v>1822</v>
      </c>
      <c r="B1795" s="26">
        <v>10.64</v>
      </c>
      <c r="C1795" s="26">
        <v>49212754.490000002</v>
      </c>
      <c r="D1795" s="22"/>
      <c r="E1795" s="22"/>
    </row>
    <row r="1796" spans="1:5" x14ac:dyDescent="0.2">
      <c r="A1796" s="23" t="s">
        <v>1823</v>
      </c>
      <c r="B1796" s="26">
        <v>10.64</v>
      </c>
      <c r="C1796" s="26">
        <v>49206453.200000003</v>
      </c>
      <c r="D1796" s="22"/>
      <c r="E1796" s="22"/>
    </row>
    <row r="1797" spans="1:5" x14ac:dyDescent="0.2">
      <c r="A1797" s="23" t="s">
        <v>1824</v>
      </c>
      <c r="B1797" s="26">
        <v>10.63</v>
      </c>
      <c r="C1797" s="26">
        <v>48827020.140000001</v>
      </c>
      <c r="D1797" s="22"/>
      <c r="E1797" s="22"/>
    </row>
    <row r="1798" spans="1:5" x14ac:dyDescent="0.2">
      <c r="A1798" s="23" t="s">
        <v>1825</v>
      </c>
      <c r="B1798" s="26">
        <v>10.58</v>
      </c>
      <c r="C1798" s="26">
        <v>47632435.009999998</v>
      </c>
      <c r="D1798" s="22"/>
      <c r="E1798" s="22"/>
    </row>
    <row r="1799" spans="1:5" x14ac:dyDescent="0.2">
      <c r="A1799" s="23" t="s">
        <v>1826</v>
      </c>
      <c r="B1799" s="26">
        <v>10.42</v>
      </c>
      <c r="C1799" s="26">
        <v>46665630.950000003</v>
      </c>
      <c r="D1799" s="22"/>
      <c r="E1799" s="22"/>
    </row>
    <row r="1800" spans="1:5" x14ac:dyDescent="0.2">
      <c r="A1800" s="23" t="s">
        <v>1827</v>
      </c>
      <c r="B1800" s="26">
        <v>10.19</v>
      </c>
      <c r="C1800" s="26">
        <v>45162967.939999998</v>
      </c>
      <c r="D1800" s="22"/>
      <c r="E1800" s="22"/>
    </row>
    <row r="1801" spans="1:5" x14ac:dyDescent="0.2">
      <c r="A1801" s="23" t="s">
        <v>1828</v>
      </c>
      <c r="B1801" s="26">
        <v>10.09</v>
      </c>
      <c r="C1801" s="26">
        <v>44617287.149999999</v>
      </c>
      <c r="D1801" s="22"/>
      <c r="E1801" s="22"/>
    </row>
    <row r="1802" spans="1:5" x14ac:dyDescent="0.2">
      <c r="A1802" s="23" t="s">
        <v>1829</v>
      </c>
      <c r="B1802" s="26">
        <v>10.029999999999999</v>
      </c>
      <c r="C1802" s="26">
        <v>44309807.869999997</v>
      </c>
      <c r="D1802" s="22"/>
      <c r="E1802" s="22"/>
    </row>
    <row r="1803" spans="1:5" x14ac:dyDescent="0.2">
      <c r="A1803" s="23" t="s">
        <v>1830</v>
      </c>
      <c r="B1803" s="26">
        <v>9.7899999999999991</v>
      </c>
      <c r="C1803" s="26">
        <v>42997295.390000001</v>
      </c>
      <c r="D1803" s="22"/>
      <c r="E1803" s="22"/>
    </row>
    <row r="1804" spans="1:5" x14ac:dyDescent="0.2">
      <c r="A1804" s="23" t="s">
        <v>1831</v>
      </c>
      <c r="B1804" s="26">
        <v>9.7200000000000006</v>
      </c>
      <c r="C1804" s="26">
        <v>42643225.490000002</v>
      </c>
      <c r="D1804" s="22"/>
      <c r="E1804" s="22"/>
    </row>
    <row r="1805" spans="1:5" x14ac:dyDescent="0.2">
      <c r="A1805" s="23" t="s">
        <v>1832</v>
      </c>
      <c r="B1805" s="26">
        <v>9.7100000000000009</v>
      </c>
      <c r="C1805" s="26">
        <v>43296861.090000004</v>
      </c>
      <c r="D1805" s="22"/>
      <c r="E1805" s="22"/>
    </row>
    <row r="1806" spans="1:5" x14ac:dyDescent="0.2">
      <c r="A1806" s="23" t="s">
        <v>1833</v>
      </c>
      <c r="B1806" s="26">
        <v>9.67</v>
      </c>
      <c r="C1806" s="26">
        <v>42853820.049999997</v>
      </c>
      <c r="D1806" s="22"/>
      <c r="E1806" s="22"/>
    </row>
    <row r="1807" spans="1:5" x14ac:dyDescent="0.2">
      <c r="A1807" s="23" t="s">
        <v>1834</v>
      </c>
      <c r="B1807" s="26">
        <v>9.7100000000000009</v>
      </c>
      <c r="C1807" s="26">
        <v>43004272.149999999</v>
      </c>
      <c r="D1807" s="22"/>
      <c r="E1807" s="22"/>
    </row>
    <row r="1808" spans="1:5" x14ac:dyDescent="0.2">
      <c r="A1808" s="23" t="s">
        <v>1835</v>
      </c>
      <c r="B1808" s="26">
        <v>9.7799999999999994</v>
      </c>
      <c r="C1808" s="26">
        <v>43515395.25</v>
      </c>
      <c r="D1808" s="22"/>
      <c r="E1808" s="22"/>
    </row>
    <row r="1809" spans="1:5" x14ac:dyDescent="0.2">
      <c r="A1809" s="23" t="s">
        <v>1836</v>
      </c>
      <c r="B1809" s="26">
        <v>9.86</v>
      </c>
      <c r="C1809" s="26">
        <v>44017381.490000002</v>
      </c>
      <c r="D1809" s="22"/>
      <c r="E1809" s="22"/>
    </row>
    <row r="1810" spans="1:5" x14ac:dyDescent="0.2">
      <c r="A1810" s="23" t="s">
        <v>1837</v>
      </c>
      <c r="B1810" s="26">
        <v>9.94</v>
      </c>
      <c r="C1810" s="26">
        <v>45000917.369999997</v>
      </c>
      <c r="D1810" s="22"/>
      <c r="E1810" s="22"/>
    </row>
    <row r="1811" spans="1:5" x14ac:dyDescent="0.2">
      <c r="A1811" s="23" t="s">
        <v>1838</v>
      </c>
      <c r="B1811" s="26">
        <v>9.9499999999999993</v>
      </c>
      <c r="C1811" s="26">
        <v>45374682.939999998</v>
      </c>
      <c r="D1811" s="22"/>
      <c r="E1811" s="22"/>
    </row>
    <row r="1812" spans="1:5" x14ac:dyDescent="0.2">
      <c r="A1812" s="23" t="s">
        <v>1839</v>
      </c>
      <c r="B1812" s="26">
        <v>9.93</v>
      </c>
      <c r="C1812" s="26">
        <v>46609054.219999999</v>
      </c>
      <c r="D1812" s="22"/>
      <c r="E1812" s="22"/>
    </row>
    <row r="1813" spans="1:5" x14ac:dyDescent="0.2">
      <c r="A1813" s="23" t="s">
        <v>1840</v>
      </c>
      <c r="B1813" s="26">
        <v>9.8699999999999992</v>
      </c>
      <c r="C1813" s="26">
        <v>46819838.520000003</v>
      </c>
      <c r="D1813" s="22"/>
      <c r="E1813" s="22"/>
    </row>
    <row r="1814" spans="1:5" x14ac:dyDescent="0.2">
      <c r="A1814" s="23" t="s">
        <v>1841</v>
      </c>
      <c r="B1814" s="26">
        <v>9.8800000000000008</v>
      </c>
      <c r="C1814" s="26">
        <v>46940483.340000004</v>
      </c>
      <c r="D1814" s="22"/>
      <c r="E1814" s="22"/>
    </row>
    <row r="1815" spans="1:5" x14ac:dyDescent="0.2">
      <c r="A1815" s="23" t="s">
        <v>1842</v>
      </c>
      <c r="B1815" s="26">
        <v>9.76</v>
      </c>
      <c r="C1815" s="26">
        <v>46530541.140000001</v>
      </c>
      <c r="D1815" s="22"/>
      <c r="E1815" s="22"/>
    </row>
    <row r="1816" spans="1:5" x14ac:dyDescent="0.2">
      <c r="A1816" s="23" t="s">
        <v>1843</v>
      </c>
      <c r="B1816" s="26">
        <v>9.73</v>
      </c>
      <c r="C1816" s="26">
        <v>46669359.149999999</v>
      </c>
      <c r="D1816" s="22"/>
      <c r="E1816" s="22"/>
    </row>
    <row r="1817" spans="1:5" x14ac:dyDescent="0.2">
      <c r="A1817" s="23" t="s">
        <v>1844</v>
      </c>
      <c r="B1817" s="26">
        <v>9.68</v>
      </c>
      <c r="C1817" s="26">
        <v>46323408.609999999</v>
      </c>
      <c r="D1817" s="22"/>
      <c r="E1817" s="22"/>
    </row>
    <row r="1818" spans="1:5" x14ac:dyDescent="0.2">
      <c r="A1818" s="23" t="s">
        <v>1845</v>
      </c>
      <c r="B1818" s="26">
        <v>9.65</v>
      </c>
      <c r="C1818" s="26">
        <v>45816053.439999998</v>
      </c>
      <c r="D1818" s="22"/>
      <c r="E1818" s="22"/>
    </row>
    <row r="1819" spans="1:5" x14ac:dyDescent="0.2">
      <c r="A1819" s="23" t="s">
        <v>1846</v>
      </c>
      <c r="B1819" s="26">
        <v>9.67</v>
      </c>
      <c r="C1819" s="26">
        <v>46083335.539999999</v>
      </c>
      <c r="D1819" s="22"/>
      <c r="E1819" s="22"/>
    </row>
    <row r="1820" spans="1:5" x14ac:dyDescent="0.2">
      <c r="A1820" s="23" t="s">
        <v>1847</v>
      </c>
      <c r="B1820" s="26">
        <v>9.76</v>
      </c>
      <c r="C1820" s="26">
        <v>46714257.140000001</v>
      </c>
      <c r="D1820" s="22"/>
      <c r="E1820" s="22"/>
    </row>
    <row r="1821" spans="1:5" x14ac:dyDescent="0.2">
      <c r="A1821" s="23" t="s">
        <v>1848</v>
      </c>
      <c r="B1821" s="26">
        <v>9.7899999999999991</v>
      </c>
      <c r="C1821" s="26">
        <v>49216871.310000002</v>
      </c>
      <c r="D1821" s="22"/>
      <c r="E1821" s="22"/>
    </row>
    <row r="1822" spans="1:5" x14ac:dyDescent="0.2">
      <c r="A1822" s="23" t="s">
        <v>1849</v>
      </c>
      <c r="B1822" s="26">
        <v>9.89</v>
      </c>
      <c r="C1822" s="26">
        <v>49670771.539999999</v>
      </c>
      <c r="D1822" s="22"/>
      <c r="E1822" s="22"/>
    </row>
    <row r="1823" spans="1:5" x14ac:dyDescent="0.2">
      <c r="A1823" s="23" t="s">
        <v>1850</v>
      </c>
      <c r="B1823" s="26">
        <v>9.81</v>
      </c>
      <c r="C1823" s="26">
        <v>48958836.409999996</v>
      </c>
      <c r="D1823" s="22"/>
      <c r="E1823" s="22"/>
    </row>
    <row r="1824" spans="1:5" x14ac:dyDescent="0.2">
      <c r="A1824" s="23" t="s">
        <v>1851</v>
      </c>
      <c r="B1824" s="26">
        <v>9.51</v>
      </c>
      <c r="C1824" s="26">
        <v>47542259.200000003</v>
      </c>
      <c r="D1824" s="22"/>
      <c r="E1824" s="22"/>
    </row>
    <row r="1825" spans="1:5" x14ac:dyDescent="0.2">
      <c r="A1825" s="23" t="s">
        <v>1852</v>
      </c>
      <c r="B1825" s="26">
        <v>9.4499999999999993</v>
      </c>
      <c r="C1825" s="26">
        <v>47650848.340000004</v>
      </c>
      <c r="D1825" s="22"/>
      <c r="E1825" s="22"/>
    </row>
    <row r="1826" spans="1:5" x14ac:dyDescent="0.2">
      <c r="A1826" s="23" t="s">
        <v>1853</v>
      </c>
      <c r="B1826" s="26">
        <v>9.27</v>
      </c>
      <c r="C1826" s="26">
        <v>46780080.649999999</v>
      </c>
      <c r="D1826" s="22"/>
      <c r="E1826" s="22"/>
    </row>
    <row r="1827" spans="1:5" x14ac:dyDescent="0.2">
      <c r="A1827" s="23" t="s">
        <v>1854</v>
      </c>
      <c r="B1827" s="26">
        <v>8.91</v>
      </c>
      <c r="C1827" s="26">
        <v>45877057.219999999</v>
      </c>
      <c r="D1827" s="22"/>
      <c r="E1827" s="22"/>
    </row>
    <row r="1828" spans="1:5" x14ac:dyDescent="0.2">
      <c r="A1828" s="23" t="s">
        <v>1855</v>
      </c>
      <c r="B1828" s="26">
        <v>9.2100000000000009</v>
      </c>
      <c r="C1828" s="26">
        <v>47461320.710000001</v>
      </c>
      <c r="D1828" s="22"/>
      <c r="E1828" s="22"/>
    </row>
    <row r="1829" spans="1:5" x14ac:dyDescent="0.2">
      <c r="A1829" s="23" t="s">
        <v>1856</v>
      </c>
      <c r="B1829" s="26">
        <v>9.61</v>
      </c>
      <c r="C1829" s="26">
        <v>49720232.619999997</v>
      </c>
      <c r="D1829" s="22"/>
      <c r="E1829" s="22"/>
    </row>
    <row r="1830" spans="1:5" x14ac:dyDescent="0.2">
      <c r="A1830" s="23" t="s">
        <v>1857</v>
      </c>
      <c r="B1830" s="26">
        <v>9.61</v>
      </c>
      <c r="C1830" s="26">
        <v>48245746.920000002</v>
      </c>
      <c r="D1830" s="22"/>
      <c r="E1830" s="22"/>
    </row>
    <row r="1831" spans="1:5" x14ac:dyDescent="0.2">
      <c r="A1831" s="23" t="s">
        <v>1858</v>
      </c>
      <c r="B1831" s="26">
        <v>9.7100000000000009</v>
      </c>
      <c r="C1831" s="26">
        <v>48377169.159999996</v>
      </c>
      <c r="D1831" s="22"/>
      <c r="E1831" s="22"/>
    </row>
    <row r="1832" spans="1:5" x14ac:dyDescent="0.2">
      <c r="A1832" s="23" t="s">
        <v>1859</v>
      </c>
      <c r="B1832" s="26">
        <v>9.59</v>
      </c>
      <c r="C1832" s="26">
        <v>47781340.899999999</v>
      </c>
      <c r="D1832" s="22"/>
      <c r="E1832" s="22"/>
    </row>
    <row r="1833" spans="1:5" x14ac:dyDescent="0.2">
      <c r="A1833" s="23" t="s">
        <v>1860</v>
      </c>
      <c r="B1833" s="26">
        <v>9.6199999999999992</v>
      </c>
      <c r="C1833" s="26">
        <v>47783830.850000001</v>
      </c>
      <c r="D1833" s="22"/>
      <c r="E1833" s="22"/>
    </row>
    <row r="1834" spans="1:5" x14ac:dyDescent="0.2">
      <c r="A1834" s="23" t="s">
        <v>1861</v>
      </c>
      <c r="B1834" s="26">
        <v>9.6199999999999992</v>
      </c>
      <c r="C1834" s="26">
        <v>47784569.380000003</v>
      </c>
      <c r="D1834" s="22"/>
      <c r="E1834" s="22"/>
    </row>
    <row r="1835" spans="1:5" x14ac:dyDescent="0.2">
      <c r="A1835" s="23" t="s">
        <v>1862</v>
      </c>
      <c r="B1835" s="26">
        <v>9.49</v>
      </c>
      <c r="C1835" s="26">
        <v>46979951.32</v>
      </c>
      <c r="D1835" s="22"/>
      <c r="E1835" s="22"/>
    </row>
    <row r="1836" spans="1:5" x14ac:dyDescent="0.2">
      <c r="A1836" s="23" t="s">
        <v>1863</v>
      </c>
      <c r="B1836" s="26">
        <v>9.49</v>
      </c>
      <c r="C1836" s="26">
        <v>46557334.210000001</v>
      </c>
      <c r="D1836" s="22"/>
      <c r="E1836" s="22"/>
    </row>
    <row r="1837" spans="1:5" x14ac:dyDescent="0.2">
      <c r="A1837" s="23" t="s">
        <v>1864</v>
      </c>
      <c r="B1837" s="26">
        <v>9.2799999999999994</v>
      </c>
      <c r="C1837" s="26">
        <v>45575513.07</v>
      </c>
      <c r="D1837" s="22"/>
      <c r="E1837" s="22"/>
    </row>
    <row r="1838" spans="1:5" x14ac:dyDescent="0.2">
      <c r="A1838" s="23" t="s">
        <v>1865</v>
      </c>
      <c r="B1838" s="26">
        <v>9.15</v>
      </c>
      <c r="C1838" s="26">
        <v>44776052.299999997</v>
      </c>
      <c r="D1838" s="22"/>
      <c r="E1838" s="22"/>
    </row>
    <row r="1839" spans="1:5" x14ac:dyDescent="0.2">
      <c r="A1839" s="23" t="s">
        <v>1866</v>
      </c>
      <c r="B1839" s="26">
        <v>9.19</v>
      </c>
      <c r="C1839" s="26">
        <v>44212705.840000004</v>
      </c>
      <c r="D1839" s="22"/>
      <c r="E1839" s="22"/>
    </row>
    <row r="1840" spans="1:5" x14ac:dyDescent="0.2">
      <c r="A1840" s="23" t="s">
        <v>1867</v>
      </c>
      <c r="B1840" s="26">
        <v>8.98</v>
      </c>
      <c r="C1840" s="26">
        <v>43002067.079999998</v>
      </c>
      <c r="D1840" s="22"/>
      <c r="E1840" s="22"/>
    </row>
    <row r="1841" spans="1:5" x14ac:dyDescent="0.2">
      <c r="A1841" s="23" t="s">
        <v>1868</v>
      </c>
      <c r="B1841" s="26">
        <v>8.82</v>
      </c>
      <c r="C1841" s="26">
        <v>40283452.32</v>
      </c>
      <c r="D1841" s="22"/>
      <c r="E1841" s="22"/>
    </row>
    <row r="1842" spans="1:5" x14ac:dyDescent="0.2">
      <c r="A1842" s="23" t="s">
        <v>1869</v>
      </c>
      <c r="B1842" s="26">
        <v>8.6999999999999993</v>
      </c>
      <c r="C1842" s="26">
        <v>39598198.890000001</v>
      </c>
      <c r="D1842" s="22"/>
      <c r="E1842" s="22"/>
    </row>
    <row r="1843" spans="1:5" x14ac:dyDescent="0.2">
      <c r="A1843" s="23" t="s">
        <v>1870</v>
      </c>
      <c r="B1843" s="26">
        <v>8.6199999999999992</v>
      </c>
      <c r="C1843" s="26">
        <v>38401611.840000004</v>
      </c>
      <c r="D1843" s="22"/>
      <c r="E1843" s="22"/>
    </row>
    <row r="1844" spans="1:5" x14ac:dyDescent="0.2">
      <c r="A1844" s="23" t="s">
        <v>1871</v>
      </c>
      <c r="B1844" s="26">
        <v>8.6999999999999993</v>
      </c>
      <c r="C1844" s="26">
        <v>38357529.979999997</v>
      </c>
      <c r="D1844" s="22"/>
      <c r="E1844" s="22"/>
    </row>
    <row r="1845" spans="1:5" x14ac:dyDescent="0.2">
      <c r="A1845" s="23" t="s">
        <v>1872</v>
      </c>
      <c r="B1845" s="26">
        <v>8.91</v>
      </c>
      <c r="C1845" s="26">
        <v>39389691.689999998</v>
      </c>
      <c r="D1845" s="22"/>
      <c r="E1845" s="22"/>
    </row>
    <row r="1846" spans="1:5" x14ac:dyDescent="0.2">
      <c r="A1846" s="23" t="s">
        <v>1873</v>
      </c>
      <c r="B1846" s="26">
        <v>8.93</v>
      </c>
      <c r="C1846" s="26">
        <v>39829240.549999997</v>
      </c>
      <c r="D1846" s="22"/>
      <c r="E1846" s="22"/>
    </row>
    <row r="1847" spans="1:5" x14ac:dyDescent="0.2">
      <c r="A1847" s="23" t="s">
        <v>1874</v>
      </c>
      <c r="B1847" s="26">
        <v>8.82</v>
      </c>
      <c r="C1847" s="26">
        <v>39804368.82</v>
      </c>
      <c r="D1847" s="22"/>
      <c r="E1847" s="22"/>
    </row>
    <row r="1848" spans="1:5" x14ac:dyDescent="0.2">
      <c r="A1848" s="23" t="s">
        <v>1875</v>
      </c>
      <c r="B1848" s="26">
        <v>9.08</v>
      </c>
      <c r="C1848" s="26">
        <v>40628912.719999999</v>
      </c>
      <c r="D1848" s="22"/>
      <c r="E1848" s="22"/>
    </row>
    <row r="1849" spans="1:5" x14ac:dyDescent="0.2">
      <c r="A1849" s="23" t="s">
        <v>1876</v>
      </c>
      <c r="B1849" s="26">
        <v>9.4600000000000009</v>
      </c>
      <c r="C1849" s="26">
        <v>42264499.420000002</v>
      </c>
      <c r="D1849" s="22"/>
      <c r="E1849" s="22"/>
    </row>
    <row r="1850" spans="1:5" x14ac:dyDescent="0.2">
      <c r="A1850" s="23" t="s">
        <v>1877</v>
      </c>
      <c r="B1850" s="26">
        <v>9.7899999999999991</v>
      </c>
      <c r="C1850" s="26">
        <v>43694444.960000001</v>
      </c>
      <c r="D1850" s="22"/>
      <c r="E1850" s="22"/>
    </row>
    <row r="1851" spans="1:5" x14ac:dyDescent="0.2">
      <c r="A1851" s="23" t="s">
        <v>1878</v>
      </c>
      <c r="B1851" s="26">
        <v>9.61</v>
      </c>
      <c r="C1851" s="26">
        <v>42924652.170000002</v>
      </c>
      <c r="D1851" s="22"/>
      <c r="E1851" s="22"/>
    </row>
    <row r="1852" spans="1:5" x14ac:dyDescent="0.2">
      <c r="A1852" s="23" t="s">
        <v>1879</v>
      </c>
      <c r="B1852" s="26">
        <v>9.33</v>
      </c>
      <c r="C1852" s="26">
        <v>41458840.460000001</v>
      </c>
      <c r="D1852" s="22"/>
      <c r="E1852" s="22"/>
    </row>
    <row r="1853" spans="1:5" x14ac:dyDescent="0.2">
      <c r="A1853" s="23" t="s">
        <v>1880</v>
      </c>
      <c r="B1853" s="26">
        <v>9.1999999999999993</v>
      </c>
      <c r="C1853" s="26">
        <v>40352607.670000002</v>
      </c>
      <c r="D1853" s="22"/>
      <c r="E1853" s="22"/>
    </row>
    <row r="1854" spans="1:5" x14ac:dyDescent="0.2">
      <c r="A1854" s="23" t="s">
        <v>1881</v>
      </c>
      <c r="B1854" s="26">
        <v>9.2899999999999991</v>
      </c>
      <c r="C1854" s="26">
        <v>40942024.359999999</v>
      </c>
      <c r="D1854" s="22"/>
      <c r="E1854" s="22"/>
    </row>
    <row r="1855" spans="1:5" x14ac:dyDescent="0.2">
      <c r="A1855" s="23" t="s">
        <v>1882</v>
      </c>
      <c r="B1855" s="26">
        <v>9.27</v>
      </c>
      <c r="C1855" s="26">
        <v>40926557.590000004</v>
      </c>
      <c r="D1855" s="22"/>
      <c r="E1855" s="22"/>
    </row>
    <row r="1856" spans="1:5" x14ac:dyDescent="0.2">
      <c r="A1856" s="23" t="s">
        <v>1883</v>
      </c>
      <c r="B1856" s="26">
        <v>9.35</v>
      </c>
      <c r="C1856" s="26">
        <v>41944964.159999996</v>
      </c>
      <c r="D1856" s="22"/>
      <c r="E1856" s="22"/>
    </row>
    <row r="1857" spans="1:5" x14ac:dyDescent="0.2">
      <c r="A1857" s="23" t="s">
        <v>1884</v>
      </c>
      <c r="B1857" s="26">
        <v>9.3800000000000008</v>
      </c>
      <c r="C1857" s="26">
        <v>42840946.329999998</v>
      </c>
      <c r="D1857" s="22"/>
      <c r="E1857" s="22"/>
    </row>
    <row r="1858" spans="1:5" x14ac:dyDescent="0.2">
      <c r="A1858" s="23" t="s">
        <v>1885</v>
      </c>
      <c r="B1858" s="26">
        <v>9.48</v>
      </c>
      <c r="C1858" s="26">
        <v>43187449.450000003</v>
      </c>
      <c r="D1858" s="22"/>
      <c r="E1858" s="22"/>
    </row>
    <row r="1859" spans="1:5" x14ac:dyDescent="0.2">
      <c r="A1859" s="23" t="s">
        <v>1886</v>
      </c>
      <c r="B1859" s="26">
        <v>9.5399999999999991</v>
      </c>
      <c r="C1859" s="26">
        <v>45257203.229999997</v>
      </c>
      <c r="D1859" s="22"/>
      <c r="E1859" s="22"/>
    </row>
    <row r="1860" spans="1:5" x14ac:dyDescent="0.2">
      <c r="A1860" s="23" t="s">
        <v>1887</v>
      </c>
      <c r="B1860" s="26">
        <v>9.17</v>
      </c>
      <c r="C1860" s="26">
        <v>43077300.240000002</v>
      </c>
      <c r="D1860" s="22"/>
      <c r="E1860" s="22"/>
    </row>
    <row r="1861" spans="1:5" x14ac:dyDescent="0.2">
      <c r="A1861" s="23" t="s">
        <v>1888</v>
      </c>
      <c r="B1861" s="26">
        <v>8.98</v>
      </c>
      <c r="C1861" s="26">
        <v>41393598.409999996</v>
      </c>
      <c r="D1861" s="22"/>
      <c r="E1861" s="22"/>
    </row>
    <row r="1862" spans="1:5" x14ac:dyDescent="0.2">
      <c r="A1862" s="23" t="s">
        <v>1889</v>
      </c>
      <c r="B1862" s="26">
        <v>8.9499999999999993</v>
      </c>
      <c r="C1862" s="26">
        <v>40910329.329999998</v>
      </c>
      <c r="D1862" s="22"/>
      <c r="E1862" s="22"/>
    </row>
    <row r="1863" spans="1:5" x14ac:dyDescent="0.2">
      <c r="A1863" s="23" t="s">
        <v>1890</v>
      </c>
      <c r="B1863" s="26">
        <v>8.84</v>
      </c>
      <c r="C1863" s="26">
        <v>39168056.100000001</v>
      </c>
      <c r="D1863" s="22"/>
      <c r="E1863" s="22"/>
    </row>
    <row r="1864" spans="1:5" x14ac:dyDescent="0.2">
      <c r="A1864" s="23" t="s">
        <v>1891</v>
      </c>
      <c r="B1864" s="26">
        <v>8.73</v>
      </c>
      <c r="C1864" s="26">
        <v>37785115.759999998</v>
      </c>
      <c r="D1864" s="22"/>
      <c r="E1864" s="22"/>
    </row>
    <row r="1865" spans="1:5" x14ac:dyDescent="0.2">
      <c r="A1865" s="23" t="s">
        <v>1892</v>
      </c>
      <c r="B1865" s="26">
        <v>8.67</v>
      </c>
      <c r="C1865" s="26">
        <v>37356190.420000002</v>
      </c>
      <c r="D1865" s="22"/>
      <c r="E1865" s="22"/>
    </row>
    <row r="1866" spans="1:5" x14ac:dyDescent="0.2">
      <c r="A1866" s="23" t="s">
        <v>1893</v>
      </c>
      <c r="B1866" s="26">
        <v>8.65</v>
      </c>
      <c r="C1866" s="26">
        <v>37143419.840000004</v>
      </c>
      <c r="D1866" s="22"/>
      <c r="E1866" s="22"/>
    </row>
    <row r="1867" spans="1:5" x14ac:dyDescent="0.2">
      <c r="A1867" s="23" t="s">
        <v>1894</v>
      </c>
      <c r="B1867" s="26">
        <v>9.02</v>
      </c>
      <c r="C1867" s="26">
        <v>37545004.530000001</v>
      </c>
      <c r="D1867" s="22"/>
      <c r="E1867" s="22"/>
    </row>
    <row r="1868" spans="1:5" x14ac:dyDescent="0.2">
      <c r="A1868" s="23" t="s">
        <v>1895</v>
      </c>
      <c r="B1868" s="26">
        <v>8.66</v>
      </c>
      <c r="C1868" s="26">
        <v>35942836.020000003</v>
      </c>
      <c r="D1868" s="22"/>
      <c r="E1868" s="22"/>
    </row>
    <row r="1869" spans="1:5" x14ac:dyDescent="0.2">
      <c r="A1869" s="23" t="s">
        <v>1896</v>
      </c>
      <c r="B1869" s="26">
        <v>8.39</v>
      </c>
      <c r="C1869" s="26">
        <v>34393342.240000002</v>
      </c>
      <c r="D1869" s="22"/>
      <c r="E1869" s="22"/>
    </row>
    <row r="1870" spans="1:5" x14ac:dyDescent="0.2">
      <c r="A1870" s="23" t="s">
        <v>1897</v>
      </c>
      <c r="B1870" s="26">
        <v>8.0399999999999991</v>
      </c>
      <c r="C1870" s="26">
        <v>33053363.949999999</v>
      </c>
      <c r="D1870" s="22"/>
      <c r="E1870" s="22"/>
    </row>
    <row r="1871" spans="1:5" x14ac:dyDescent="0.2">
      <c r="A1871" s="23" t="s">
        <v>1898</v>
      </c>
      <c r="B1871" s="26">
        <v>8.07</v>
      </c>
      <c r="C1871" s="26">
        <v>32886388.010000002</v>
      </c>
      <c r="D1871" s="22"/>
      <c r="E1871" s="22"/>
    </row>
    <row r="1872" spans="1:5" x14ac:dyDescent="0.2">
      <c r="A1872" s="23" t="s">
        <v>1899</v>
      </c>
      <c r="B1872" s="26">
        <v>7.94</v>
      </c>
      <c r="C1872" s="26">
        <v>32435548.600000001</v>
      </c>
      <c r="D1872" s="22"/>
      <c r="E1872" s="22"/>
    </row>
    <row r="1873" spans="1:5" x14ac:dyDescent="0.2">
      <c r="A1873" s="23" t="s">
        <v>1900</v>
      </c>
      <c r="B1873" s="26">
        <v>7.97</v>
      </c>
      <c r="C1873" s="26">
        <v>32572445.5</v>
      </c>
      <c r="D1873" s="22"/>
      <c r="E1873" s="22"/>
    </row>
    <row r="1874" spans="1:5" x14ac:dyDescent="0.2">
      <c r="A1874" s="23" t="s">
        <v>1901</v>
      </c>
      <c r="B1874" s="26">
        <v>7.89</v>
      </c>
      <c r="C1874" s="26">
        <v>32286081.640000001</v>
      </c>
      <c r="D1874" s="22"/>
      <c r="E1874" s="22"/>
    </row>
    <row r="1875" spans="1:5" x14ac:dyDescent="0.2">
      <c r="A1875" s="23" t="s">
        <v>1902</v>
      </c>
      <c r="B1875" s="26">
        <v>7.79</v>
      </c>
      <c r="C1875" s="26">
        <v>31450379.91</v>
      </c>
      <c r="D1875" s="22"/>
      <c r="E1875" s="22"/>
    </row>
    <row r="1876" spans="1:5" x14ac:dyDescent="0.2">
      <c r="A1876" s="23" t="s">
        <v>1903</v>
      </c>
      <c r="B1876" s="26">
        <v>7.69</v>
      </c>
      <c r="C1876" s="26">
        <v>30903391.68</v>
      </c>
      <c r="D1876" s="22"/>
      <c r="E1876" s="22"/>
    </row>
    <row r="1877" spans="1:5" x14ac:dyDescent="0.2">
      <c r="A1877" s="23" t="s">
        <v>1904</v>
      </c>
      <c r="B1877" s="26">
        <v>7.6</v>
      </c>
      <c r="C1877" s="26">
        <v>31289480.059999999</v>
      </c>
      <c r="D1877" s="22"/>
      <c r="E1877" s="22"/>
    </row>
    <row r="1878" spans="1:5" x14ac:dyDescent="0.2">
      <c r="A1878" s="23" t="s">
        <v>1905</v>
      </c>
      <c r="B1878" s="26">
        <v>7.78</v>
      </c>
      <c r="C1878" s="26">
        <v>31021693.73</v>
      </c>
      <c r="D1878" s="22"/>
      <c r="E1878" s="22"/>
    </row>
    <row r="1879" spans="1:5" x14ac:dyDescent="0.2">
      <c r="A1879" s="23" t="s">
        <v>1906</v>
      </c>
      <c r="B1879" s="26">
        <v>7.82</v>
      </c>
      <c r="C1879" s="26">
        <v>31207574.140000001</v>
      </c>
      <c r="D1879" s="22"/>
      <c r="E1879" s="22"/>
    </row>
    <row r="1880" spans="1:5" x14ac:dyDescent="0.2">
      <c r="A1880" s="23" t="s">
        <v>1907</v>
      </c>
      <c r="B1880" s="26">
        <v>7.32</v>
      </c>
      <c r="C1880" s="26">
        <v>29189224.809999999</v>
      </c>
      <c r="D1880" s="22"/>
      <c r="E1880" s="22"/>
    </row>
    <row r="1881" spans="1:5" x14ac:dyDescent="0.2">
      <c r="A1881" s="23" t="s">
        <v>1908</v>
      </c>
      <c r="B1881" s="26">
        <v>7.17</v>
      </c>
      <c r="C1881" s="26">
        <v>28550970.449999999</v>
      </c>
      <c r="D1881" s="22"/>
      <c r="E1881" s="22"/>
    </row>
    <row r="1882" spans="1:5" x14ac:dyDescent="0.2">
      <c r="A1882" s="23" t="s">
        <v>1909</v>
      </c>
      <c r="B1882" s="26">
        <v>7.09</v>
      </c>
      <c r="C1882" s="26">
        <v>28309738.719999999</v>
      </c>
      <c r="D1882" s="22"/>
      <c r="E1882" s="22"/>
    </row>
    <row r="1883" spans="1:5" x14ac:dyDescent="0.2">
      <c r="A1883" s="23" t="s">
        <v>1910</v>
      </c>
      <c r="B1883" s="26">
        <v>6.95</v>
      </c>
      <c r="C1883" s="26">
        <v>27746320.100000001</v>
      </c>
      <c r="D1883" s="22"/>
      <c r="E1883" s="22"/>
    </row>
    <row r="1884" spans="1:5" x14ac:dyDescent="0.2">
      <c r="A1884" s="23" t="s">
        <v>1911</v>
      </c>
      <c r="B1884" s="26">
        <v>6.8</v>
      </c>
      <c r="C1884" s="26">
        <v>27246489.620000001</v>
      </c>
      <c r="D1884" s="22"/>
      <c r="E1884" s="22"/>
    </row>
    <row r="1885" spans="1:5" x14ac:dyDescent="0.2">
      <c r="A1885" s="23" t="s">
        <v>1912</v>
      </c>
      <c r="B1885" s="26">
        <v>6.62</v>
      </c>
      <c r="C1885" s="26">
        <v>26458363.399999999</v>
      </c>
      <c r="D1885" s="22"/>
      <c r="E1885" s="22"/>
    </row>
    <row r="1886" spans="1:5" x14ac:dyDescent="0.2">
      <c r="A1886" s="23" t="s">
        <v>1913</v>
      </c>
      <c r="B1886" s="26">
        <v>6.63</v>
      </c>
      <c r="C1886" s="26">
        <v>26513869.170000002</v>
      </c>
      <c r="D1886" s="22"/>
      <c r="E1886" s="22"/>
    </row>
    <row r="1887" spans="1:5" x14ac:dyDescent="0.2">
      <c r="A1887" s="23" t="s">
        <v>1914</v>
      </c>
      <c r="B1887" s="26">
        <v>6.61</v>
      </c>
      <c r="C1887" s="26">
        <v>26422076.539999999</v>
      </c>
      <c r="D1887" s="22"/>
      <c r="E1887" s="22"/>
    </row>
    <row r="1888" spans="1:5" x14ac:dyDescent="0.2">
      <c r="A1888" s="23" t="s">
        <v>1915</v>
      </c>
      <c r="B1888" s="26">
        <v>6.58</v>
      </c>
      <c r="C1888" s="26">
        <v>26185792.260000002</v>
      </c>
      <c r="D1888" s="22"/>
      <c r="E1888" s="22"/>
    </row>
    <row r="1889" spans="1:5" x14ac:dyDescent="0.2">
      <c r="A1889" s="23" t="s">
        <v>1916</v>
      </c>
      <c r="B1889" s="26">
        <v>6.68</v>
      </c>
      <c r="C1889" s="26">
        <v>26460764.16</v>
      </c>
      <c r="D1889" s="22"/>
      <c r="E1889" s="22"/>
    </row>
    <row r="1890" spans="1:5" x14ac:dyDescent="0.2">
      <c r="A1890" s="23" t="s">
        <v>1917</v>
      </c>
      <c r="B1890" s="26">
        <v>6.56</v>
      </c>
      <c r="C1890" s="26">
        <v>26055526.68</v>
      </c>
      <c r="D1890" s="22"/>
      <c r="E1890" s="22"/>
    </row>
    <row r="1891" spans="1:5" x14ac:dyDescent="0.2">
      <c r="A1891" s="23" t="s">
        <v>1918</v>
      </c>
      <c r="B1891" s="26">
        <v>6.57</v>
      </c>
      <c r="C1891" s="26">
        <v>26091665.800000001</v>
      </c>
      <c r="D1891" s="22"/>
      <c r="E1891" s="22"/>
    </row>
    <row r="1892" spans="1:5" x14ac:dyDescent="0.2">
      <c r="A1892" s="23" t="s">
        <v>1919</v>
      </c>
      <c r="B1892" s="26">
        <v>6.22</v>
      </c>
      <c r="C1892" s="26">
        <v>24666824.530000001</v>
      </c>
      <c r="D1892" s="22"/>
      <c r="E1892" s="22"/>
    </row>
    <row r="1893" spans="1:5" x14ac:dyDescent="0.2">
      <c r="A1893" s="23" t="s">
        <v>1920</v>
      </c>
      <c r="B1893" s="26">
        <v>6.25</v>
      </c>
      <c r="C1893" s="26">
        <v>24784792.649999999</v>
      </c>
      <c r="D1893" s="22"/>
      <c r="E1893" s="22"/>
    </row>
    <row r="1894" spans="1:5" x14ac:dyDescent="0.2">
      <c r="A1894" s="23" t="s">
        <v>1921</v>
      </c>
      <c r="B1894" s="26">
        <v>6.29</v>
      </c>
      <c r="C1894" s="26">
        <v>24936687.75</v>
      </c>
      <c r="D1894" s="22"/>
      <c r="E1894" s="22"/>
    </row>
    <row r="1895" spans="1:5" x14ac:dyDescent="0.2">
      <c r="A1895" s="23" t="s">
        <v>1922</v>
      </c>
      <c r="B1895" s="26">
        <v>6.29</v>
      </c>
      <c r="C1895" s="26">
        <v>24931515.48</v>
      </c>
      <c r="D1895" s="22"/>
      <c r="E1895" s="22"/>
    </row>
    <row r="1896" spans="1:5" x14ac:dyDescent="0.2">
      <c r="A1896" s="23" t="s">
        <v>1923</v>
      </c>
      <c r="B1896" s="26">
        <v>6.26</v>
      </c>
      <c r="C1896" s="26">
        <v>24791010.899999999</v>
      </c>
      <c r="D1896" s="22"/>
      <c r="E1896" s="22"/>
    </row>
    <row r="1897" spans="1:5" x14ac:dyDescent="0.2">
      <c r="A1897" s="23" t="s">
        <v>1924</v>
      </c>
      <c r="B1897" s="26">
        <v>6.18</v>
      </c>
      <c r="C1897" s="26">
        <v>24489104.460000001</v>
      </c>
      <c r="D1897" s="22"/>
      <c r="E1897" s="22"/>
    </row>
    <row r="1898" spans="1:5" x14ac:dyDescent="0.2">
      <c r="A1898" s="23" t="s">
        <v>1925</v>
      </c>
      <c r="B1898" s="26">
        <v>6.18</v>
      </c>
      <c r="C1898" s="26">
        <v>24479762.140000001</v>
      </c>
      <c r="D1898" s="22"/>
      <c r="E1898" s="22"/>
    </row>
    <row r="1899" spans="1:5" x14ac:dyDescent="0.2">
      <c r="A1899" s="23" t="s">
        <v>1926</v>
      </c>
      <c r="B1899" s="26">
        <v>6.27</v>
      </c>
      <c r="C1899" s="26">
        <v>24824121.780000001</v>
      </c>
      <c r="D1899" s="22"/>
      <c r="E1899" s="22"/>
    </row>
    <row r="1900" spans="1:5" x14ac:dyDescent="0.2">
      <c r="A1900" s="23" t="s">
        <v>1927</v>
      </c>
      <c r="B1900" s="26">
        <v>6.18</v>
      </c>
      <c r="C1900" s="26">
        <v>24449382</v>
      </c>
      <c r="D1900" s="22"/>
      <c r="E1900" s="22"/>
    </row>
    <row r="1901" spans="1:5" x14ac:dyDescent="0.2">
      <c r="A1901" s="23" t="s">
        <v>1928</v>
      </c>
      <c r="B1901" s="26">
        <v>6.48</v>
      </c>
      <c r="C1901" s="26">
        <v>25682867.440000001</v>
      </c>
      <c r="D1901" s="22"/>
      <c r="E1901" s="22"/>
    </row>
    <row r="1902" spans="1:5" x14ac:dyDescent="0.2">
      <c r="A1902" s="23" t="s">
        <v>1929</v>
      </c>
      <c r="B1902" s="26">
        <v>6.5</v>
      </c>
      <c r="C1902" s="26">
        <v>25797241.149999999</v>
      </c>
      <c r="D1902" s="22"/>
      <c r="E1902" s="22"/>
    </row>
    <row r="1903" spans="1:5" x14ac:dyDescent="0.2">
      <c r="A1903" s="23" t="s">
        <v>1930</v>
      </c>
      <c r="B1903" s="26">
        <v>6.3</v>
      </c>
      <c r="C1903" s="26">
        <v>24999697.719999999</v>
      </c>
      <c r="D1903" s="22"/>
      <c r="E1903" s="22"/>
    </row>
    <row r="1904" spans="1:5" x14ac:dyDescent="0.2">
      <c r="A1904" s="23" t="s">
        <v>1931</v>
      </c>
      <c r="B1904" s="26">
        <v>6.41</v>
      </c>
      <c r="C1904" s="26">
        <v>25465309.219999999</v>
      </c>
      <c r="D1904" s="22"/>
      <c r="E1904" s="22"/>
    </row>
    <row r="1905" spans="1:5" x14ac:dyDescent="0.2">
      <c r="A1905" s="23" t="s">
        <v>1932</v>
      </c>
      <c r="B1905" s="26">
        <v>6.52</v>
      </c>
      <c r="C1905" s="26">
        <v>25925696.219999999</v>
      </c>
      <c r="D1905" s="22"/>
      <c r="E1905" s="22"/>
    </row>
    <row r="1906" spans="1:5" x14ac:dyDescent="0.2">
      <c r="A1906" s="23" t="s">
        <v>1933</v>
      </c>
      <c r="B1906" s="26">
        <v>6.52</v>
      </c>
      <c r="C1906" s="26">
        <v>25868978.260000002</v>
      </c>
      <c r="D1906" s="22"/>
      <c r="E1906" s="22"/>
    </row>
    <row r="1907" spans="1:5" x14ac:dyDescent="0.2">
      <c r="A1907" s="23" t="s">
        <v>1934</v>
      </c>
      <c r="B1907" s="26">
        <v>6.59</v>
      </c>
      <c r="C1907" s="26">
        <v>26167892.850000001</v>
      </c>
      <c r="D1907" s="22"/>
      <c r="E1907" s="22"/>
    </row>
    <row r="1908" spans="1:5" x14ac:dyDescent="0.2">
      <c r="A1908" s="23" t="s">
        <v>1935</v>
      </c>
      <c r="B1908" s="26">
        <v>6.61</v>
      </c>
      <c r="C1908" s="26">
        <v>26179102.48</v>
      </c>
      <c r="D1908" s="22"/>
      <c r="E1908" s="22"/>
    </row>
    <row r="1909" spans="1:5" x14ac:dyDescent="0.2">
      <c r="A1909" s="23" t="s">
        <v>1936</v>
      </c>
      <c r="B1909" s="26">
        <v>6.5</v>
      </c>
      <c r="C1909" s="26">
        <v>25820083.890000001</v>
      </c>
      <c r="D1909" s="22"/>
      <c r="E1909" s="22"/>
    </row>
    <row r="1910" spans="1:5" x14ac:dyDescent="0.2">
      <c r="A1910" s="23" t="s">
        <v>1937</v>
      </c>
      <c r="B1910" s="26">
        <v>6.42</v>
      </c>
      <c r="C1910" s="26">
        <v>25476449.739999998</v>
      </c>
      <c r="D1910" s="22"/>
      <c r="E1910" s="22"/>
    </row>
    <row r="1911" spans="1:5" x14ac:dyDescent="0.2">
      <c r="A1911" s="23" t="s">
        <v>1938</v>
      </c>
      <c r="B1911" s="26">
        <v>6.19</v>
      </c>
      <c r="C1911" s="26">
        <v>24560720.170000002</v>
      </c>
      <c r="D1911" s="22"/>
      <c r="E1911" s="22"/>
    </row>
    <row r="1912" spans="1:5" x14ac:dyDescent="0.2">
      <c r="A1912" s="23" t="s">
        <v>1939</v>
      </c>
      <c r="B1912" s="26">
        <v>6.08</v>
      </c>
      <c r="C1912" s="26">
        <v>24156484.280000001</v>
      </c>
      <c r="D1912" s="22"/>
      <c r="E1912" s="22"/>
    </row>
    <row r="1913" spans="1:5" x14ac:dyDescent="0.2">
      <c r="A1913" s="23" t="s">
        <v>1940</v>
      </c>
      <c r="B1913" s="26">
        <v>5.98</v>
      </c>
      <c r="C1913" s="26">
        <v>23822021.280000001</v>
      </c>
      <c r="D1913" s="22"/>
      <c r="E1913" s="22"/>
    </row>
    <row r="1914" spans="1:5" x14ac:dyDescent="0.2">
      <c r="A1914" s="23" t="s">
        <v>1941</v>
      </c>
      <c r="B1914" s="26">
        <v>6.11</v>
      </c>
      <c r="C1914" s="26">
        <v>24287614.359999999</v>
      </c>
      <c r="D1914" s="22"/>
      <c r="E1914" s="22"/>
    </row>
    <row r="1915" spans="1:5" x14ac:dyDescent="0.2">
      <c r="A1915" s="23" t="s">
        <v>1942</v>
      </c>
      <c r="B1915" s="26">
        <v>6.21</v>
      </c>
      <c r="C1915" s="26">
        <v>24717812.149999999</v>
      </c>
      <c r="D1915" s="22"/>
      <c r="E1915" s="22"/>
    </row>
    <row r="1916" spans="1:5" x14ac:dyDescent="0.2">
      <c r="A1916" s="23" t="s">
        <v>1943</v>
      </c>
      <c r="B1916" s="26">
        <v>6.13</v>
      </c>
      <c r="C1916" s="26">
        <v>24387104.359999999</v>
      </c>
      <c r="D1916" s="22"/>
      <c r="E1916" s="22"/>
    </row>
    <row r="1917" spans="1:5" x14ac:dyDescent="0.2">
      <c r="A1917" s="23" t="s">
        <v>1944</v>
      </c>
      <c r="B1917" s="26">
        <v>5.99</v>
      </c>
      <c r="C1917" s="26">
        <v>23812521.260000002</v>
      </c>
      <c r="D1917" s="22"/>
      <c r="E1917" s="22"/>
    </row>
    <row r="1918" spans="1:5" x14ac:dyDescent="0.2">
      <c r="A1918" s="23" t="s">
        <v>1945</v>
      </c>
      <c r="B1918" s="26">
        <v>5.91</v>
      </c>
      <c r="C1918" s="26">
        <v>23498726.170000002</v>
      </c>
      <c r="D1918" s="22"/>
      <c r="E1918" s="22"/>
    </row>
    <row r="1919" spans="1:5" x14ac:dyDescent="0.2">
      <c r="A1919" s="23" t="s">
        <v>1946</v>
      </c>
      <c r="B1919" s="26">
        <v>5.93</v>
      </c>
      <c r="C1919" s="26">
        <v>23550783.629999999</v>
      </c>
      <c r="D1919" s="22"/>
      <c r="E1919" s="22"/>
    </row>
    <row r="1920" spans="1:5" x14ac:dyDescent="0.2">
      <c r="A1920" s="23" t="s">
        <v>1947</v>
      </c>
      <c r="B1920" s="26">
        <v>5.89</v>
      </c>
      <c r="C1920" s="26">
        <v>22879942.870000001</v>
      </c>
      <c r="D1920" s="22"/>
      <c r="E1920" s="22"/>
    </row>
    <row r="1921" spans="1:5" x14ac:dyDescent="0.2">
      <c r="A1921" s="23" t="s">
        <v>1948</v>
      </c>
      <c r="B1921" s="26">
        <v>5.74</v>
      </c>
      <c r="C1921" s="26">
        <v>22227524.129999999</v>
      </c>
      <c r="D1921" s="22"/>
      <c r="E1921" s="22"/>
    </row>
    <row r="1922" spans="1:5" x14ac:dyDescent="0.2">
      <c r="A1922" s="23" t="s">
        <v>1949</v>
      </c>
      <c r="B1922" s="26">
        <v>5.73</v>
      </c>
      <c r="C1922" s="26">
        <v>22192278.620000001</v>
      </c>
      <c r="D1922" s="22"/>
      <c r="E1922" s="22"/>
    </row>
    <row r="1923" spans="1:5" x14ac:dyDescent="0.2">
      <c r="A1923" s="23" t="s">
        <v>1950</v>
      </c>
      <c r="B1923" s="26">
        <v>5.76</v>
      </c>
      <c r="C1923" s="26">
        <v>22230404.600000001</v>
      </c>
      <c r="D1923" s="22"/>
      <c r="E1923" s="22"/>
    </row>
    <row r="1924" spans="1:5" x14ac:dyDescent="0.2">
      <c r="A1924" s="23" t="s">
        <v>1951</v>
      </c>
      <c r="B1924" s="26">
        <v>5.67</v>
      </c>
      <c r="C1924" s="26">
        <v>21910979.920000002</v>
      </c>
      <c r="D1924" s="22"/>
      <c r="E1924" s="22"/>
    </row>
    <row r="1925" spans="1:5" x14ac:dyDescent="0.2">
      <c r="A1925" s="23" t="s">
        <v>1952</v>
      </c>
      <c r="B1925" s="26">
        <v>5.49</v>
      </c>
      <c r="C1925" s="26">
        <v>21179255.32</v>
      </c>
      <c r="D1925" s="22"/>
      <c r="E1925" s="22"/>
    </row>
    <row r="1926" spans="1:5" x14ac:dyDescent="0.2">
      <c r="A1926" s="23" t="s">
        <v>1953</v>
      </c>
      <c r="B1926" s="26">
        <v>5.58</v>
      </c>
      <c r="C1926" s="26">
        <v>21550557.949999999</v>
      </c>
      <c r="D1926" s="22"/>
      <c r="E1926" s="22"/>
    </row>
    <row r="1927" spans="1:5" x14ac:dyDescent="0.2">
      <c r="A1927" s="23" t="s">
        <v>1954</v>
      </c>
      <c r="B1927" s="26">
        <v>5.81</v>
      </c>
      <c r="C1927" s="26">
        <v>22423870.25</v>
      </c>
      <c r="D1927" s="22"/>
      <c r="E1927" s="22"/>
    </row>
    <row r="1928" spans="1:5" x14ac:dyDescent="0.2">
      <c r="A1928" s="23" t="s">
        <v>1955</v>
      </c>
      <c r="B1928" s="26">
        <v>5.96</v>
      </c>
      <c r="C1928" s="26">
        <v>23097685.27</v>
      </c>
      <c r="D1928" s="22"/>
      <c r="E1928" s="22"/>
    </row>
    <row r="1929" spans="1:5" x14ac:dyDescent="0.2">
      <c r="A1929" s="23" t="s">
        <v>1956</v>
      </c>
      <c r="B1929" s="26">
        <v>6.12</v>
      </c>
      <c r="C1929" s="26">
        <v>23709271.170000002</v>
      </c>
      <c r="D1929" s="22"/>
      <c r="E1929" s="22"/>
    </row>
    <row r="1930" spans="1:5" x14ac:dyDescent="0.2">
      <c r="A1930" s="23" t="s">
        <v>1957</v>
      </c>
      <c r="B1930" s="26">
        <v>6.09</v>
      </c>
      <c r="C1930" s="26">
        <v>23615431.440000001</v>
      </c>
      <c r="D1930" s="22"/>
      <c r="E1930" s="22"/>
    </row>
    <row r="1931" spans="1:5" x14ac:dyDescent="0.2">
      <c r="A1931" s="23" t="s">
        <v>1958</v>
      </c>
      <c r="B1931" s="26">
        <v>6.18</v>
      </c>
      <c r="C1931" s="26">
        <v>23940619.039999999</v>
      </c>
      <c r="D1931" s="22"/>
      <c r="E1931" s="22"/>
    </row>
    <row r="1932" spans="1:5" x14ac:dyDescent="0.2">
      <c r="A1932" s="23" t="s">
        <v>1959</v>
      </c>
      <c r="B1932" s="26">
        <v>6.28</v>
      </c>
      <c r="C1932" s="26">
        <v>24333736.16</v>
      </c>
      <c r="D1932" s="22"/>
      <c r="E1932" s="22"/>
    </row>
    <row r="1933" spans="1:5" x14ac:dyDescent="0.2">
      <c r="A1933" s="23" t="s">
        <v>1960</v>
      </c>
      <c r="B1933" s="26">
        <v>6.31</v>
      </c>
      <c r="C1933" s="26">
        <v>24412360</v>
      </c>
      <c r="D1933" s="22"/>
      <c r="E1933" s="22"/>
    </row>
    <row r="1934" spans="1:5" x14ac:dyDescent="0.2">
      <c r="A1934" s="23" t="s">
        <v>1961</v>
      </c>
      <c r="B1934" s="26">
        <v>6.31</v>
      </c>
      <c r="C1934" s="26">
        <v>24387328.52</v>
      </c>
      <c r="D1934" s="22"/>
      <c r="E1934" s="22"/>
    </row>
    <row r="1935" spans="1:5" x14ac:dyDescent="0.2">
      <c r="A1935" s="23" t="s">
        <v>1962</v>
      </c>
      <c r="B1935" s="26">
        <v>6.28</v>
      </c>
      <c r="C1935" s="26">
        <v>24442959.66</v>
      </c>
      <c r="D1935" s="22"/>
      <c r="E1935" s="22"/>
    </row>
    <row r="1936" spans="1:5" x14ac:dyDescent="0.2">
      <c r="A1936" s="23" t="s">
        <v>1963</v>
      </c>
      <c r="B1936" s="26">
        <v>6.33</v>
      </c>
      <c r="C1936" s="26">
        <v>26658813.859999999</v>
      </c>
      <c r="D1936" s="22"/>
      <c r="E1936" s="22"/>
    </row>
    <row r="1937" spans="1:5" x14ac:dyDescent="0.2">
      <c r="A1937" s="23" t="s">
        <v>1964</v>
      </c>
      <c r="B1937" s="26">
        <v>6.28</v>
      </c>
      <c r="C1937" s="26">
        <v>26439399.420000002</v>
      </c>
      <c r="D1937" s="22"/>
      <c r="E1937" s="22"/>
    </row>
    <row r="1938" spans="1:5" x14ac:dyDescent="0.2">
      <c r="A1938" s="23" t="s">
        <v>1965</v>
      </c>
      <c r="B1938" s="26">
        <v>6.29</v>
      </c>
      <c r="C1938" s="26">
        <v>26645822.5</v>
      </c>
      <c r="D1938" s="22"/>
      <c r="E1938" s="22"/>
    </row>
    <row r="1939" spans="1:5" x14ac:dyDescent="0.2">
      <c r="A1939" s="23" t="s">
        <v>1966</v>
      </c>
      <c r="B1939" s="26">
        <v>6.15</v>
      </c>
      <c r="C1939" s="26">
        <v>26442165.079999998</v>
      </c>
      <c r="D1939" s="22"/>
      <c r="E1939" s="22"/>
    </row>
    <row r="1940" spans="1:5" x14ac:dyDescent="0.2">
      <c r="A1940" s="23" t="s">
        <v>1967</v>
      </c>
      <c r="B1940" s="26">
        <v>6.48</v>
      </c>
      <c r="C1940" s="26">
        <v>27891343.300000001</v>
      </c>
      <c r="D1940" s="22"/>
      <c r="E1940" s="22"/>
    </row>
    <row r="1941" spans="1:5" x14ac:dyDescent="0.2">
      <c r="A1941" s="23" t="s">
        <v>1968</v>
      </c>
      <c r="B1941" s="26">
        <v>6.66</v>
      </c>
      <c r="C1941" s="26">
        <v>28674240.600000001</v>
      </c>
      <c r="D1941" s="22"/>
      <c r="E1941" s="22"/>
    </row>
    <row r="1942" spans="1:5" x14ac:dyDescent="0.2">
      <c r="A1942" s="23" t="s">
        <v>1969</v>
      </c>
      <c r="B1942" s="26">
        <v>6.6</v>
      </c>
      <c r="C1942" s="26">
        <v>28592481.129999999</v>
      </c>
      <c r="D1942" s="22"/>
      <c r="E1942" s="22"/>
    </row>
    <row r="1943" spans="1:5" x14ac:dyDescent="0.2">
      <c r="A1943" s="23" t="s">
        <v>1970</v>
      </c>
      <c r="B1943" s="26">
        <v>6.98</v>
      </c>
      <c r="C1943" s="26">
        <v>30173044.829999998</v>
      </c>
      <c r="D1943" s="22"/>
      <c r="E1943" s="22"/>
    </row>
    <row r="1944" spans="1:5" x14ac:dyDescent="0.2">
      <c r="A1944" s="23" t="s">
        <v>1971</v>
      </c>
      <c r="B1944" s="26">
        <v>7.05</v>
      </c>
      <c r="C1944" s="26">
        <v>30332428.370000001</v>
      </c>
      <c r="D1944" s="22"/>
      <c r="E1944" s="22"/>
    </row>
    <row r="1945" spans="1:5" x14ac:dyDescent="0.2">
      <c r="A1945" s="23" t="s">
        <v>1972</v>
      </c>
      <c r="B1945" s="26">
        <v>7.13</v>
      </c>
      <c r="C1945" s="26">
        <v>29697828.010000002</v>
      </c>
      <c r="D1945" s="22"/>
      <c r="E1945" s="22"/>
    </row>
    <row r="1946" spans="1:5" x14ac:dyDescent="0.2">
      <c r="A1946" s="23" t="s">
        <v>1973</v>
      </c>
      <c r="B1946" s="26">
        <v>7.22</v>
      </c>
      <c r="C1946" s="26">
        <v>29548750.440000001</v>
      </c>
      <c r="D1946" s="22"/>
      <c r="E1946" s="22"/>
    </row>
    <row r="1947" spans="1:5" x14ac:dyDescent="0.2">
      <c r="A1947" s="23" t="s">
        <v>1974</v>
      </c>
      <c r="B1947" s="26">
        <v>7.2</v>
      </c>
      <c r="C1947" s="26">
        <v>29415007.780000001</v>
      </c>
      <c r="D1947" s="22"/>
      <c r="E1947" s="22"/>
    </row>
    <row r="1948" spans="1:5" x14ac:dyDescent="0.2">
      <c r="A1948" s="23" t="s">
        <v>1975</v>
      </c>
      <c r="B1948" s="26">
        <v>7.1</v>
      </c>
      <c r="C1948" s="26">
        <v>28867449.329999998</v>
      </c>
      <c r="D1948" s="22"/>
      <c r="E1948" s="22"/>
    </row>
    <row r="1949" spans="1:5" x14ac:dyDescent="0.2">
      <c r="A1949" s="23" t="s">
        <v>1976</v>
      </c>
      <c r="B1949" s="26">
        <v>6.99</v>
      </c>
      <c r="C1949" s="26">
        <v>28791100.420000002</v>
      </c>
      <c r="D1949" s="22"/>
      <c r="E1949" s="22"/>
    </row>
    <row r="1950" spans="1:5" x14ac:dyDescent="0.2">
      <c r="A1950" s="23" t="s">
        <v>1977</v>
      </c>
      <c r="B1950" s="26">
        <v>6.79</v>
      </c>
      <c r="C1950" s="26">
        <v>27749636.940000001</v>
      </c>
      <c r="D1950" s="22"/>
      <c r="E1950" s="22"/>
    </row>
    <row r="1951" spans="1:5" x14ac:dyDescent="0.2">
      <c r="A1951" s="23" t="s">
        <v>1978</v>
      </c>
      <c r="B1951" s="26">
        <v>6.47</v>
      </c>
      <c r="C1951" s="26">
        <v>26451283.23</v>
      </c>
      <c r="D1951" s="22"/>
      <c r="E1951" s="22"/>
    </row>
    <row r="1952" spans="1:5" x14ac:dyDescent="0.2">
      <c r="A1952" s="23" t="s">
        <v>1979</v>
      </c>
      <c r="B1952" s="26">
        <v>6.55</v>
      </c>
      <c r="C1952" s="26">
        <v>26619136.170000002</v>
      </c>
      <c r="D1952" s="22"/>
      <c r="E1952" s="22"/>
    </row>
    <row r="1953" spans="1:5" x14ac:dyDescent="0.2">
      <c r="A1953" s="23" t="s">
        <v>1980</v>
      </c>
      <c r="B1953" s="26">
        <v>6.7</v>
      </c>
      <c r="C1953" s="26">
        <v>27207038.68</v>
      </c>
      <c r="D1953" s="22"/>
      <c r="E1953" s="22"/>
    </row>
    <row r="1954" spans="1:5" x14ac:dyDescent="0.2">
      <c r="A1954" s="23" t="s">
        <v>1981</v>
      </c>
      <c r="B1954" s="26">
        <v>6.68</v>
      </c>
      <c r="C1954" s="26">
        <v>27264213.190000001</v>
      </c>
      <c r="D1954" s="22"/>
      <c r="E1954" s="22"/>
    </row>
    <row r="1955" spans="1:5" x14ac:dyDescent="0.2">
      <c r="A1955" s="23" t="s">
        <v>1982</v>
      </c>
      <c r="B1955" s="26">
        <v>6.31</v>
      </c>
      <c r="C1955" s="26">
        <v>25757355.940000001</v>
      </c>
      <c r="D1955" s="22"/>
      <c r="E1955" s="22"/>
    </row>
    <row r="1956" spans="1:5" x14ac:dyDescent="0.2">
      <c r="A1956" s="23" t="s">
        <v>1983</v>
      </c>
      <c r="B1956" s="26">
        <v>6.13</v>
      </c>
      <c r="C1956" s="26">
        <v>25021788.899999999</v>
      </c>
      <c r="D1956" s="22"/>
      <c r="E1956" s="22"/>
    </row>
    <row r="1957" spans="1:5" x14ac:dyDescent="0.2">
      <c r="A1957" s="23" t="s">
        <v>1984</v>
      </c>
      <c r="B1957" s="26">
        <v>6.07</v>
      </c>
      <c r="C1957" s="26">
        <v>24695529.309999999</v>
      </c>
      <c r="D1957" s="22"/>
      <c r="E1957" s="22"/>
    </row>
    <row r="1958" spans="1:5" x14ac:dyDescent="0.2">
      <c r="A1958" s="23" t="s">
        <v>1985</v>
      </c>
      <c r="B1958" s="26">
        <v>5.86</v>
      </c>
      <c r="C1958" s="26">
        <v>23654216.190000001</v>
      </c>
      <c r="D1958" s="22"/>
      <c r="E1958" s="22"/>
    </row>
    <row r="1959" spans="1:5" x14ac:dyDescent="0.2">
      <c r="A1959" s="23" t="s">
        <v>1986</v>
      </c>
      <c r="B1959" s="26">
        <v>5.94</v>
      </c>
      <c r="C1959" s="26">
        <v>24053788</v>
      </c>
      <c r="D1959" s="22"/>
      <c r="E1959" s="22"/>
    </row>
    <row r="1960" spans="1:5" x14ac:dyDescent="0.2">
      <c r="A1960" s="23" t="s">
        <v>1987</v>
      </c>
      <c r="B1960" s="26">
        <v>5.91</v>
      </c>
      <c r="C1960" s="26">
        <v>23907151.219999999</v>
      </c>
      <c r="D1960" s="22"/>
      <c r="E1960" s="22"/>
    </row>
    <row r="1961" spans="1:5" x14ac:dyDescent="0.2">
      <c r="A1961" s="23" t="s">
        <v>1988</v>
      </c>
      <c r="B1961" s="26">
        <v>5.9</v>
      </c>
      <c r="C1961" s="26">
        <v>23840053.43</v>
      </c>
      <c r="D1961" s="22"/>
      <c r="E1961" s="22"/>
    </row>
    <row r="1962" spans="1:5" x14ac:dyDescent="0.2">
      <c r="A1962" s="23" t="s">
        <v>1989</v>
      </c>
      <c r="B1962" s="26">
        <v>6.07</v>
      </c>
      <c r="C1962" s="26">
        <v>25186127.399999999</v>
      </c>
      <c r="D1962" s="22"/>
      <c r="E1962" s="22"/>
    </row>
    <row r="1963" spans="1:5" x14ac:dyDescent="0.2">
      <c r="A1963" s="23" t="s">
        <v>1990</v>
      </c>
      <c r="B1963" s="26">
        <v>5.87</v>
      </c>
      <c r="C1963" s="26">
        <v>24290969.02</v>
      </c>
      <c r="D1963" s="22"/>
      <c r="E1963" s="22"/>
    </row>
    <row r="1964" spans="1:5" x14ac:dyDescent="0.2">
      <c r="A1964" s="23" t="s">
        <v>1991</v>
      </c>
      <c r="B1964" s="26">
        <v>5.6</v>
      </c>
      <c r="C1964" s="26">
        <v>23093516.879999999</v>
      </c>
      <c r="D1964" s="22"/>
      <c r="E1964" s="22"/>
    </row>
    <row r="1965" spans="1:5" x14ac:dyDescent="0.2">
      <c r="A1965" s="23" t="s">
        <v>1992</v>
      </c>
      <c r="B1965" s="26">
        <v>5.49</v>
      </c>
      <c r="C1965" s="26">
        <v>22608231.699999999</v>
      </c>
      <c r="D1965" s="22"/>
      <c r="E1965" s="22"/>
    </row>
    <row r="1966" spans="1:5" x14ac:dyDescent="0.2">
      <c r="A1966" s="23" t="s">
        <v>1993</v>
      </c>
      <c r="B1966" s="26">
        <v>5.44</v>
      </c>
      <c r="C1966" s="26">
        <v>21775683.620000001</v>
      </c>
      <c r="D1966" s="22"/>
      <c r="E1966" s="22"/>
    </row>
    <row r="1967" spans="1:5" x14ac:dyDescent="0.2">
      <c r="A1967" s="23" t="s">
        <v>1994</v>
      </c>
      <c r="B1967" s="26">
        <v>5.53</v>
      </c>
      <c r="C1967" s="26">
        <v>22206939.149999999</v>
      </c>
      <c r="D1967" s="22"/>
      <c r="E1967" s="22"/>
    </row>
    <row r="1968" spans="1:5" x14ac:dyDescent="0.2">
      <c r="A1968" s="23" t="s">
        <v>1995</v>
      </c>
      <c r="B1968" s="26">
        <v>5.57</v>
      </c>
      <c r="C1968" s="26">
        <v>22367502.850000001</v>
      </c>
      <c r="D1968" s="22"/>
      <c r="E1968" s="22"/>
    </row>
    <row r="1969" spans="1:5" x14ac:dyDescent="0.2">
      <c r="A1969" s="23" t="s">
        <v>1996</v>
      </c>
      <c r="B1969" s="26">
        <v>5.49</v>
      </c>
      <c r="C1969" s="26">
        <v>21856191.809999999</v>
      </c>
      <c r="D1969" s="22"/>
      <c r="E1969" s="22"/>
    </row>
    <row r="1970" spans="1:5" x14ac:dyDescent="0.2">
      <c r="A1970" s="23" t="s">
        <v>1997</v>
      </c>
      <c r="B1970" s="26">
        <v>5.56</v>
      </c>
      <c r="C1970" s="26">
        <v>21424035.390000001</v>
      </c>
      <c r="D1970" s="22"/>
      <c r="E1970" s="22"/>
    </row>
    <row r="1971" spans="1:5" x14ac:dyDescent="0.2">
      <c r="A1971" s="23" t="s">
        <v>1998</v>
      </c>
      <c r="B1971" s="26">
        <v>5.25</v>
      </c>
      <c r="C1971" s="26">
        <v>20253700.969999999</v>
      </c>
      <c r="D1971" s="22"/>
      <c r="E1971" s="22"/>
    </row>
    <row r="1972" spans="1:5" x14ac:dyDescent="0.2">
      <c r="A1972" s="23" t="s">
        <v>1999</v>
      </c>
      <c r="B1972" s="26">
        <v>5.0199999999999996</v>
      </c>
      <c r="C1972" s="26">
        <v>19375746.949999999</v>
      </c>
      <c r="D1972" s="22"/>
      <c r="E1972" s="22"/>
    </row>
    <row r="1973" spans="1:5" x14ac:dyDescent="0.2">
      <c r="A1973" s="23" t="s">
        <v>2000</v>
      </c>
      <c r="B1973" s="26">
        <v>5.08</v>
      </c>
      <c r="C1973" s="26">
        <v>19616749.579999998</v>
      </c>
      <c r="D1973" s="22"/>
      <c r="E1973" s="22"/>
    </row>
    <row r="1974" spans="1:5" x14ac:dyDescent="0.2">
      <c r="A1974" s="23" t="s">
        <v>2001</v>
      </c>
      <c r="B1974" s="26">
        <v>5.03</v>
      </c>
      <c r="C1974" s="26">
        <v>19357544.68</v>
      </c>
      <c r="D1974" s="22"/>
      <c r="E1974" s="22"/>
    </row>
    <row r="1975" spans="1:5" x14ac:dyDescent="0.2">
      <c r="A1975" s="23" t="s">
        <v>2002</v>
      </c>
      <c r="B1975" s="26">
        <v>4.88</v>
      </c>
      <c r="C1975" s="26">
        <v>19174969.739999998</v>
      </c>
      <c r="D1975" s="22"/>
      <c r="E1975" s="22"/>
    </row>
    <row r="1976" spans="1:5" x14ac:dyDescent="0.2">
      <c r="A1976" s="23" t="s">
        <v>2003</v>
      </c>
      <c r="B1976" s="26">
        <v>4.6900000000000004</v>
      </c>
      <c r="C1976" s="26">
        <v>18386698.420000002</v>
      </c>
      <c r="D1976" s="22"/>
      <c r="E1976" s="22"/>
    </row>
    <row r="1977" spans="1:5" x14ac:dyDescent="0.2">
      <c r="A1977" s="23" t="s">
        <v>2004</v>
      </c>
      <c r="B1977" s="26">
        <v>4.78</v>
      </c>
      <c r="C1977" s="26">
        <v>18728553.190000001</v>
      </c>
      <c r="D1977" s="22"/>
      <c r="E1977" s="22"/>
    </row>
    <row r="1978" spans="1:5" x14ac:dyDescent="0.2">
      <c r="A1978" s="23" t="s">
        <v>2005</v>
      </c>
      <c r="B1978" s="26">
        <v>4.97</v>
      </c>
      <c r="C1978" s="26">
        <v>19626330.809999999</v>
      </c>
      <c r="D1978" s="22"/>
      <c r="E1978" s="22"/>
    </row>
    <row r="1979" spans="1:5" x14ac:dyDescent="0.2">
      <c r="A1979" s="23" t="s">
        <v>2006</v>
      </c>
      <c r="B1979" s="26">
        <v>5</v>
      </c>
      <c r="C1979" s="26">
        <v>19690007.239999998</v>
      </c>
      <c r="D1979" s="22"/>
      <c r="E1979" s="22"/>
    </row>
    <row r="1980" spans="1:5" x14ac:dyDescent="0.2">
      <c r="A1980" s="23" t="s">
        <v>2007</v>
      </c>
      <c r="B1980" s="26">
        <v>4.93</v>
      </c>
      <c r="C1980" s="26">
        <v>19339659.539999999</v>
      </c>
      <c r="D1980" s="22"/>
      <c r="E1980" s="22"/>
    </row>
    <row r="1981" spans="1:5" x14ac:dyDescent="0.2">
      <c r="A1981" s="23" t="s">
        <v>2008</v>
      </c>
      <c r="B1981" s="26">
        <v>4.76</v>
      </c>
      <c r="C1981" s="26">
        <v>18666121.260000002</v>
      </c>
      <c r="D1981" s="22"/>
      <c r="E1981" s="22"/>
    </row>
    <row r="1982" spans="1:5" x14ac:dyDescent="0.2">
      <c r="A1982" s="23" t="s">
        <v>2009</v>
      </c>
      <c r="B1982" s="26">
        <v>4.92</v>
      </c>
      <c r="C1982" s="26">
        <v>19242006.649999999</v>
      </c>
      <c r="D1982" s="22"/>
      <c r="E1982" s="22"/>
    </row>
    <row r="1983" spans="1:5" x14ac:dyDescent="0.2">
      <c r="A1983" s="23" t="s">
        <v>2010</v>
      </c>
      <c r="B1983" s="26">
        <v>5.19</v>
      </c>
      <c r="C1983" s="26">
        <v>20290334.300000001</v>
      </c>
      <c r="D1983" s="22"/>
      <c r="E1983" s="22"/>
    </row>
    <row r="1984" spans="1:5" x14ac:dyDescent="0.2">
      <c r="A1984" s="23" t="s">
        <v>2011</v>
      </c>
      <c r="B1984" s="26">
        <v>5.04</v>
      </c>
      <c r="C1984" s="26">
        <v>19698109.98</v>
      </c>
      <c r="D1984" s="22"/>
      <c r="E1984" s="22"/>
    </row>
    <row r="1985" spans="1:5" x14ac:dyDescent="0.2">
      <c r="A1985" s="23" t="s">
        <v>2012</v>
      </c>
      <c r="B1985" s="26">
        <v>4.9000000000000004</v>
      </c>
      <c r="C1985" s="26">
        <v>19109650.09</v>
      </c>
      <c r="D1985" s="22"/>
      <c r="E1985" s="22"/>
    </row>
    <row r="1986" spans="1:5" x14ac:dyDescent="0.2">
      <c r="A1986" s="23" t="s">
        <v>2013</v>
      </c>
      <c r="B1986" s="26">
        <v>4.8899999999999997</v>
      </c>
      <c r="C1986" s="26">
        <v>18976164.989999998</v>
      </c>
      <c r="D1986" s="22"/>
      <c r="E1986" s="22"/>
    </row>
    <row r="1987" spans="1:5" x14ac:dyDescent="0.2">
      <c r="A1987" s="23" t="s">
        <v>2014</v>
      </c>
      <c r="B1987" s="26">
        <v>4.6900000000000004</v>
      </c>
      <c r="C1987" s="26">
        <v>18197155.280000001</v>
      </c>
      <c r="D1987" s="22"/>
      <c r="E1987" s="22"/>
    </row>
    <row r="1988" spans="1:5" x14ac:dyDescent="0.2">
      <c r="A1988" s="23" t="s">
        <v>2015</v>
      </c>
      <c r="B1988" s="26">
        <v>4.5</v>
      </c>
      <c r="C1988" s="26">
        <v>17431794.010000002</v>
      </c>
      <c r="D1988" s="22"/>
      <c r="E1988" s="22"/>
    </row>
    <row r="1989" spans="1:5" x14ac:dyDescent="0.2">
      <c r="A1989" s="23" t="s">
        <v>2016</v>
      </c>
      <c r="B1989" s="26">
        <v>4.46</v>
      </c>
      <c r="C1989" s="26">
        <v>17270707.899999999</v>
      </c>
      <c r="D1989" s="22"/>
      <c r="E1989" s="22"/>
    </row>
    <row r="1990" spans="1:5" x14ac:dyDescent="0.2">
      <c r="A1990" s="23" t="s">
        <v>2017</v>
      </c>
      <c r="B1990" s="26">
        <v>4.3099999999999996</v>
      </c>
      <c r="C1990" s="26">
        <v>16721554.27</v>
      </c>
      <c r="D1990" s="22"/>
      <c r="E1990" s="22"/>
    </row>
    <row r="1991" spans="1:5" x14ac:dyDescent="0.2">
      <c r="A1991" s="23" t="s">
        <v>2018</v>
      </c>
      <c r="B1991" s="26">
        <v>4.24</v>
      </c>
      <c r="C1991" s="26">
        <v>16422513.34</v>
      </c>
      <c r="D1991" s="22"/>
      <c r="E1991" s="22"/>
    </row>
    <row r="1992" spans="1:5" x14ac:dyDescent="0.2">
      <c r="A1992" s="23" t="s">
        <v>2019</v>
      </c>
      <c r="B1992" s="26">
        <v>4.3099999999999996</v>
      </c>
      <c r="C1992" s="26">
        <v>16687853.17</v>
      </c>
      <c r="D1992" s="22"/>
      <c r="E1992" s="22"/>
    </row>
    <row r="1993" spans="1:5" x14ac:dyDescent="0.2">
      <c r="A1993" s="23" t="s">
        <v>2020</v>
      </c>
      <c r="B1993" s="26">
        <v>4.25</v>
      </c>
      <c r="C1993" s="26">
        <v>16470925.9</v>
      </c>
      <c r="D1993" s="22"/>
      <c r="E1993" s="22"/>
    </row>
    <row r="1994" spans="1:5" x14ac:dyDescent="0.2">
      <c r="A1994" s="23" t="s">
        <v>2021</v>
      </c>
      <c r="B1994" s="26">
        <v>4.3</v>
      </c>
      <c r="C1994" s="26">
        <v>16556732.6</v>
      </c>
      <c r="D1994" s="22"/>
      <c r="E1994" s="22"/>
    </row>
    <row r="1995" spans="1:5" x14ac:dyDescent="0.2">
      <c r="A1995" s="23" t="s">
        <v>2022</v>
      </c>
      <c r="B1995" s="26">
        <v>4.08</v>
      </c>
      <c r="C1995" s="26">
        <v>15690263.529999999</v>
      </c>
      <c r="D1995" s="22"/>
      <c r="E1995" s="22"/>
    </row>
    <row r="1996" spans="1:5" x14ac:dyDescent="0.2">
      <c r="A1996" s="23" t="s">
        <v>2023</v>
      </c>
      <c r="B1996" s="26">
        <v>3.96</v>
      </c>
      <c r="C1996" s="26">
        <v>14902991.140000001</v>
      </c>
      <c r="D1996" s="22"/>
      <c r="E1996" s="22"/>
    </row>
    <row r="1997" spans="1:5" x14ac:dyDescent="0.2">
      <c r="A1997" s="23" t="s">
        <v>2024</v>
      </c>
      <c r="B1997" s="26">
        <v>3.9</v>
      </c>
      <c r="C1997" s="26">
        <v>14665148.27</v>
      </c>
      <c r="D1997" s="22"/>
      <c r="E1997" s="22"/>
    </row>
    <row r="1998" spans="1:5" x14ac:dyDescent="0.2">
      <c r="A1998" s="23" t="s">
        <v>2025</v>
      </c>
      <c r="B1998" s="26">
        <v>4.01</v>
      </c>
      <c r="C1998" s="26">
        <v>15136735.859999999</v>
      </c>
      <c r="D1998" s="22"/>
      <c r="E1998" s="22"/>
    </row>
    <row r="1999" spans="1:5" x14ac:dyDescent="0.2">
      <c r="A1999" s="23" t="s">
        <v>2026</v>
      </c>
      <c r="B1999" s="26">
        <v>3.94</v>
      </c>
      <c r="C1999" s="26">
        <v>14841656.16</v>
      </c>
      <c r="D1999" s="22"/>
      <c r="E1999" s="22"/>
    </row>
    <row r="2000" spans="1:5" x14ac:dyDescent="0.2">
      <c r="A2000" s="23" t="s">
        <v>2027</v>
      </c>
      <c r="B2000" s="26">
        <v>3.84</v>
      </c>
      <c r="C2000" s="26">
        <v>14526785.310000001</v>
      </c>
      <c r="D2000" s="22"/>
      <c r="E2000" s="22"/>
    </row>
    <row r="2001" spans="1:5" x14ac:dyDescent="0.2">
      <c r="A2001" s="23" t="s">
        <v>2028</v>
      </c>
      <c r="B2001" s="26">
        <v>3.85</v>
      </c>
      <c r="C2001" s="26">
        <v>14540726.27</v>
      </c>
      <c r="D2001" s="22"/>
      <c r="E2001" s="22"/>
    </row>
    <row r="2002" spans="1:5" x14ac:dyDescent="0.2">
      <c r="A2002" s="23" t="s">
        <v>2029</v>
      </c>
      <c r="B2002" s="26">
        <v>3.99</v>
      </c>
      <c r="C2002" s="26">
        <v>15091488.939999999</v>
      </c>
      <c r="D2002" s="22"/>
      <c r="E2002" s="22"/>
    </row>
    <row r="2003" spans="1:5" x14ac:dyDescent="0.2">
      <c r="A2003" s="23" t="s">
        <v>2030</v>
      </c>
      <c r="B2003" s="26">
        <v>3.89</v>
      </c>
      <c r="C2003" s="26">
        <v>14687337.75</v>
      </c>
      <c r="D2003" s="22"/>
      <c r="E2003" s="22"/>
    </row>
    <row r="2004" spans="1:5" x14ac:dyDescent="0.2">
      <c r="A2004" s="23" t="s">
        <v>2031</v>
      </c>
      <c r="B2004" s="26">
        <v>3.86</v>
      </c>
      <c r="C2004" s="26">
        <v>14570686.949999999</v>
      </c>
      <c r="D2004" s="22"/>
      <c r="E2004" s="22"/>
    </row>
    <row r="2005" spans="1:5" x14ac:dyDescent="0.2">
      <c r="A2005" s="23" t="s">
        <v>2032</v>
      </c>
      <c r="B2005" s="26">
        <v>3.86</v>
      </c>
      <c r="C2005" s="26">
        <v>14575198.74</v>
      </c>
      <c r="D2005" s="22"/>
      <c r="E2005" s="22"/>
    </row>
    <row r="2006" spans="1:5" x14ac:dyDescent="0.2">
      <c r="A2006" s="23" t="s">
        <v>2033</v>
      </c>
      <c r="B2006" s="26">
        <v>3.92</v>
      </c>
      <c r="C2006" s="26">
        <v>14769660.77</v>
      </c>
      <c r="D2006" s="22"/>
      <c r="E2006" s="22"/>
    </row>
    <row r="2007" spans="1:5" x14ac:dyDescent="0.2">
      <c r="A2007" s="23" t="s">
        <v>2034</v>
      </c>
      <c r="B2007" s="26">
        <v>3.91</v>
      </c>
      <c r="C2007" s="26">
        <v>14758701.65</v>
      </c>
      <c r="D2007" s="22"/>
      <c r="E2007" s="22"/>
    </row>
    <row r="2008" spans="1:5" x14ac:dyDescent="0.2">
      <c r="A2008" s="23" t="s">
        <v>2035</v>
      </c>
      <c r="B2008" s="26">
        <v>3.9</v>
      </c>
      <c r="C2008" s="26">
        <v>14731721.49</v>
      </c>
      <c r="D2008" s="22"/>
      <c r="E2008" s="22"/>
    </row>
    <row r="2009" spans="1:5" x14ac:dyDescent="0.2">
      <c r="A2009" s="23" t="s">
        <v>2036</v>
      </c>
      <c r="B2009" s="26">
        <v>3.89</v>
      </c>
      <c r="C2009" s="26">
        <v>14658953.6</v>
      </c>
      <c r="D2009" s="22"/>
      <c r="E2009" s="22"/>
    </row>
    <row r="2010" spans="1:5" x14ac:dyDescent="0.2">
      <c r="A2010" s="23" t="s">
        <v>2037</v>
      </c>
      <c r="B2010" s="26">
        <v>3.99</v>
      </c>
      <c r="C2010" s="26">
        <v>15049526.109999999</v>
      </c>
      <c r="D2010" s="22"/>
      <c r="E2010" s="22"/>
    </row>
    <row r="2011" spans="1:5" x14ac:dyDescent="0.2">
      <c r="A2011" s="23" t="s">
        <v>2038</v>
      </c>
      <c r="B2011" s="26">
        <v>4</v>
      </c>
      <c r="C2011" s="26">
        <v>15090836.289999999</v>
      </c>
      <c r="D2011" s="22"/>
      <c r="E2011" s="22"/>
    </row>
    <row r="2012" spans="1:5" x14ac:dyDescent="0.2">
      <c r="A2012" s="23" t="s">
        <v>2039</v>
      </c>
      <c r="B2012" s="26">
        <v>3.86</v>
      </c>
      <c r="C2012" s="26">
        <v>14536775.039999999</v>
      </c>
      <c r="D2012" s="22"/>
      <c r="E2012" s="22"/>
    </row>
    <row r="2013" spans="1:5" x14ac:dyDescent="0.2">
      <c r="A2013" s="23" t="s">
        <v>2040</v>
      </c>
      <c r="B2013" s="26">
        <v>3.73</v>
      </c>
      <c r="C2013" s="26">
        <v>14067812.789999999</v>
      </c>
      <c r="D2013" s="22"/>
      <c r="E2013" s="22"/>
    </row>
    <row r="2014" spans="1:5" x14ac:dyDescent="0.2">
      <c r="A2014" s="23" t="s">
        <v>2041</v>
      </c>
      <c r="B2014" s="26">
        <v>3.76</v>
      </c>
      <c r="C2014" s="26">
        <v>14141459.890000001</v>
      </c>
      <c r="D2014" s="22"/>
      <c r="E2014" s="22"/>
    </row>
    <row r="2015" spans="1:5" x14ac:dyDescent="0.2">
      <c r="A2015" s="23" t="s">
        <v>2042</v>
      </c>
      <c r="B2015" s="26">
        <v>3.73</v>
      </c>
      <c r="C2015" s="26">
        <v>14065395.92</v>
      </c>
      <c r="D2015" s="22"/>
      <c r="E2015" s="22"/>
    </row>
    <row r="2016" spans="1:5" x14ac:dyDescent="0.2">
      <c r="A2016" s="23" t="s">
        <v>2043</v>
      </c>
      <c r="B2016" s="26">
        <v>3.77</v>
      </c>
      <c r="C2016" s="26">
        <v>14233576.220000001</v>
      </c>
      <c r="D2016" s="22"/>
      <c r="E2016" s="22"/>
    </row>
    <row r="2017" spans="1:5" x14ac:dyDescent="0.2">
      <c r="A2017" s="23" t="s">
        <v>2044</v>
      </c>
      <c r="B2017" s="26">
        <v>3.74</v>
      </c>
      <c r="C2017" s="26">
        <v>14095448.060000001</v>
      </c>
      <c r="D2017" s="22"/>
      <c r="E2017" s="22"/>
    </row>
    <row r="2018" spans="1:5" x14ac:dyDescent="0.2">
      <c r="A2018" s="23" t="s">
        <v>2045</v>
      </c>
      <c r="B2018" s="26">
        <v>3.71</v>
      </c>
      <c r="C2018" s="26">
        <v>14002190.07</v>
      </c>
      <c r="D2018" s="22"/>
      <c r="E2018" s="22"/>
    </row>
    <row r="2019" spans="1:5" x14ac:dyDescent="0.2">
      <c r="A2019" s="23" t="s">
        <v>2046</v>
      </c>
      <c r="B2019" s="26">
        <v>3.73</v>
      </c>
      <c r="C2019" s="26">
        <v>14068085.720000001</v>
      </c>
      <c r="D2019" s="22"/>
      <c r="E2019" s="22"/>
    </row>
    <row r="2020" spans="1:5" x14ac:dyDescent="0.2">
      <c r="A2020" s="23" t="s">
        <v>2047</v>
      </c>
      <c r="B2020" s="26">
        <v>3.65</v>
      </c>
      <c r="C2020" s="26">
        <v>13778452.939999999</v>
      </c>
      <c r="D2020" s="22"/>
      <c r="E2020" s="22"/>
    </row>
    <row r="2021" spans="1:5" x14ac:dyDescent="0.2">
      <c r="A2021" s="23" t="s">
        <v>2048</v>
      </c>
      <c r="B2021" s="26">
        <v>3.59</v>
      </c>
      <c r="C2021" s="26">
        <v>13520125.59</v>
      </c>
      <c r="D2021" s="22"/>
      <c r="E2021" s="22"/>
    </row>
    <row r="2022" spans="1:5" x14ac:dyDescent="0.2">
      <c r="A2022" s="23" t="s">
        <v>2049</v>
      </c>
      <c r="B2022" s="26">
        <v>3.66</v>
      </c>
      <c r="C2022" s="26">
        <v>13811882.380000001</v>
      </c>
      <c r="D2022" s="22"/>
      <c r="E2022" s="22"/>
    </row>
    <row r="2023" spans="1:5" x14ac:dyDescent="0.2">
      <c r="A2023" s="23" t="s">
        <v>2050</v>
      </c>
      <c r="B2023" s="26">
        <v>3.5</v>
      </c>
      <c r="C2023" s="26">
        <v>13188596.289999999</v>
      </c>
      <c r="D2023" s="22"/>
      <c r="E2023" s="22"/>
    </row>
    <row r="2024" spans="1:5" x14ac:dyDescent="0.2">
      <c r="A2024" s="23" t="s">
        <v>2051</v>
      </c>
      <c r="B2024" s="26">
        <v>3.62</v>
      </c>
      <c r="C2024" s="26">
        <v>13623996.4</v>
      </c>
      <c r="D2024" s="22"/>
      <c r="E2024" s="22"/>
    </row>
    <row r="2025" spans="1:5" x14ac:dyDescent="0.2">
      <c r="A2025" s="23" t="s">
        <v>2052</v>
      </c>
      <c r="B2025" s="26">
        <v>3.7</v>
      </c>
      <c r="C2025" s="26">
        <v>13944332.83</v>
      </c>
      <c r="D2025" s="22"/>
      <c r="E2025" s="22"/>
    </row>
    <row r="2026" spans="1:5" x14ac:dyDescent="0.2">
      <c r="A2026" s="23" t="s">
        <v>2053</v>
      </c>
      <c r="B2026" s="26">
        <v>3.67</v>
      </c>
      <c r="C2026" s="26">
        <v>13837343.01</v>
      </c>
      <c r="D2026" s="22"/>
      <c r="E2026" s="22"/>
    </row>
    <row r="2027" spans="1:5" x14ac:dyDescent="0.2">
      <c r="A2027" s="23" t="s">
        <v>2054</v>
      </c>
      <c r="B2027" s="26">
        <v>3.6</v>
      </c>
      <c r="C2027" s="26">
        <v>13559758.4</v>
      </c>
      <c r="D2027" s="22"/>
      <c r="E2027" s="22"/>
    </row>
    <row r="2028" spans="1:5" x14ac:dyDescent="0.2">
      <c r="A2028" s="23" t="s">
        <v>2055</v>
      </c>
      <c r="B2028" s="26">
        <v>3.44</v>
      </c>
      <c r="C2028" s="26">
        <v>12954844.5</v>
      </c>
      <c r="D2028" s="22"/>
      <c r="E2028" s="22"/>
    </row>
    <row r="2029" spans="1:5" x14ac:dyDescent="0.2">
      <c r="A2029" s="23" t="s">
        <v>2056</v>
      </c>
      <c r="B2029" s="26">
        <v>3.42</v>
      </c>
      <c r="C2029" s="26">
        <v>12864244.800000001</v>
      </c>
      <c r="D2029" s="22"/>
      <c r="E2029" s="22"/>
    </row>
    <row r="2030" spans="1:5" x14ac:dyDescent="0.2">
      <c r="A2030" s="23" t="s">
        <v>2057</v>
      </c>
      <c r="B2030" s="26">
        <v>3.36</v>
      </c>
      <c r="C2030" s="26">
        <v>12653759.9</v>
      </c>
      <c r="D2030" s="22"/>
      <c r="E2030" s="22"/>
    </row>
    <row r="2031" spans="1:5" x14ac:dyDescent="0.2">
      <c r="A2031" s="23" t="s">
        <v>2058</v>
      </c>
      <c r="B2031" s="26">
        <v>3.23</v>
      </c>
      <c r="C2031" s="26">
        <v>12171590.960000001</v>
      </c>
      <c r="D2031" s="22"/>
      <c r="E2031" s="22"/>
    </row>
    <row r="2032" spans="1:5" x14ac:dyDescent="0.2">
      <c r="A2032" s="23" t="s">
        <v>2059</v>
      </c>
      <c r="B2032" s="26">
        <v>3.21</v>
      </c>
      <c r="C2032" s="26">
        <v>12078410.609999999</v>
      </c>
      <c r="D2032" s="22"/>
      <c r="E2032" s="22"/>
    </row>
    <row r="2033" spans="1:5" x14ac:dyDescent="0.2">
      <c r="A2033" s="23" t="s">
        <v>2060</v>
      </c>
      <c r="B2033" s="26">
        <v>3.19</v>
      </c>
      <c r="C2033" s="26">
        <v>12025671.91</v>
      </c>
      <c r="D2033" s="22"/>
      <c r="E2033" s="22"/>
    </row>
    <row r="2034" spans="1:5" x14ac:dyDescent="0.2">
      <c r="A2034" s="23" t="s">
        <v>2061</v>
      </c>
      <c r="B2034" s="26">
        <v>3.15</v>
      </c>
      <c r="C2034" s="26">
        <v>11921714.65</v>
      </c>
      <c r="D2034" s="22"/>
      <c r="E2034" s="22"/>
    </row>
    <row r="2035" spans="1:5" x14ac:dyDescent="0.2">
      <c r="A2035" s="23" t="s">
        <v>2062</v>
      </c>
      <c r="B2035" s="26">
        <v>3.1</v>
      </c>
      <c r="C2035" s="26">
        <v>11736434.5</v>
      </c>
      <c r="D2035" s="22"/>
      <c r="E2035" s="22"/>
    </row>
    <row r="2036" spans="1:5" x14ac:dyDescent="0.2">
      <c r="A2036" s="23" t="s">
        <v>2063</v>
      </c>
      <c r="B2036" s="26">
        <v>3.18</v>
      </c>
      <c r="C2036" s="26">
        <v>12057803.66</v>
      </c>
      <c r="D2036" s="22"/>
      <c r="E2036" s="22"/>
    </row>
    <row r="2037" spans="1:5" x14ac:dyDescent="0.2">
      <c r="A2037" s="23" t="s">
        <v>2064</v>
      </c>
      <c r="B2037" s="26">
        <v>3.21</v>
      </c>
      <c r="C2037" s="26">
        <v>12097759.02</v>
      </c>
      <c r="D2037" s="22"/>
      <c r="E2037" s="22"/>
    </row>
    <row r="2038" spans="1:5" x14ac:dyDescent="0.2">
      <c r="A2038" s="23" t="s">
        <v>2065</v>
      </c>
      <c r="B2038" s="26">
        <v>3.25</v>
      </c>
      <c r="C2038" s="26">
        <v>11925590.880000001</v>
      </c>
      <c r="D2038" s="22"/>
      <c r="E2038" s="22"/>
    </row>
    <row r="2039" spans="1:5" x14ac:dyDescent="0.2">
      <c r="A2039" s="23" t="s">
        <v>2066</v>
      </c>
      <c r="B2039" s="26">
        <v>3.21</v>
      </c>
      <c r="C2039" s="26">
        <v>11738667.75</v>
      </c>
      <c r="D2039" s="22"/>
      <c r="E2039" s="22"/>
    </row>
    <row r="2040" spans="1:5" x14ac:dyDescent="0.2">
      <c r="A2040" s="23" t="s">
        <v>2067</v>
      </c>
      <c r="B2040" s="26">
        <v>3.17</v>
      </c>
      <c r="C2040" s="26">
        <v>11601508.300000001</v>
      </c>
      <c r="D2040" s="22"/>
      <c r="E2040" s="22"/>
    </row>
    <row r="2041" spans="1:5" x14ac:dyDescent="0.2">
      <c r="A2041" s="23" t="s">
        <v>2068</v>
      </c>
      <c r="B2041" s="26">
        <v>3.11</v>
      </c>
      <c r="C2041" s="26">
        <v>11370432.289999999</v>
      </c>
      <c r="D2041" s="22"/>
      <c r="E2041" s="22"/>
    </row>
    <row r="2042" spans="1:5" x14ac:dyDescent="0.2">
      <c r="A2042" s="23" t="s">
        <v>2069</v>
      </c>
      <c r="B2042" s="26">
        <v>3.27</v>
      </c>
      <c r="C2042" s="26">
        <v>11949788.640000001</v>
      </c>
      <c r="D2042" s="22"/>
      <c r="E2042" s="22"/>
    </row>
    <row r="2043" spans="1:5" x14ac:dyDescent="0.2">
      <c r="A2043" s="23" t="s">
        <v>2070</v>
      </c>
      <c r="B2043" s="26">
        <v>3.32</v>
      </c>
      <c r="C2043" s="26">
        <v>12126125.369999999</v>
      </c>
      <c r="D2043" s="22"/>
      <c r="E2043" s="22"/>
    </row>
    <row r="2044" spans="1:5" x14ac:dyDescent="0.2">
      <c r="A2044" s="23" t="s">
        <v>2071</v>
      </c>
      <c r="B2044" s="26">
        <v>3.43</v>
      </c>
      <c r="C2044" s="26">
        <v>12499486.279999999</v>
      </c>
      <c r="D2044" s="22"/>
      <c r="E2044" s="22"/>
    </row>
    <row r="2045" spans="1:5" x14ac:dyDescent="0.2">
      <c r="A2045" s="23" t="s">
        <v>2072</v>
      </c>
      <c r="B2045" s="26">
        <v>3.57</v>
      </c>
      <c r="C2045" s="26">
        <v>13024436.82</v>
      </c>
      <c r="D2045" s="22"/>
      <c r="E2045" s="22"/>
    </row>
    <row r="2046" spans="1:5" x14ac:dyDescent="0.2">
      <c r="A2046" s="23" t="s">
        <v>2073</v>
      </c>
      <c r="B2046" s="26">
        <v>3.73</v>
      </c>
      <c r="C2046" s="26">
        <v>13696760.51</v>
      </c>
      <c r="D2046" s="22"/>
      <c r="E2046" s="22"/>
    </row>
    <row r="2047" spans="1:5" x14ac:dyDescent="0.2">
      <c r="A2047" s="23" t="s">
        <v>2074</v>
      </c>
      <c r="B2047" s="26">
        <v>3.69</v>
      </c>
      <c r="C2047" s="26">
        <v>13600918.859999999</v>
      </c>
      <c r="D2047" s="22"/>
      <c r="E2047" s="22"/>
    </row>
    <row r="2048" spans="1:5" x14ac:dyDescent="0.2">
      <c r="A2048" s="23" t="s">
        <v>2075</v>
      </c>
      <c r="B2048" s="26">
        <v>3.82</v>
      </c>
      <c r="C2048" s="26">
        <v>14062193.74</v>
      </c>
      <c r="D2048" s="22"/>
      <c r="E2048" s="22"/>
    </row>
    <row r="2049" spans="1:5" x14ac:dyDescent="0.2">
      <c r="A2049" s="23" t="s">
        <v>2076</v>
      </c>
      <c r="B2049" s="26">
        <v>3.85</v>
      </c>
      <c r="C2049" s="26">
        <v>14194006.08</v>
      </c>
      <c r="D2049" s="22"/>
      <c r="E2049" s="22"/>
    </row>
    <row r="2050" spans="1:5" x14ac:dyDescent="0.2">
      <c r="A2050" s="23" t="s">
        <v>2077</v>
      </c>
      <c r="B2050" s="26">
        <v>3.82</v>
      </c>
      <c r="C2050" s="26">
        <v>14061827.720000001</v>
      </c>
      <c r="D2050" s="22"/>
      <c r="E2050" s="22"/>
    </row>
    <row r="2051" spans="1:5" x14ac:dyDescent="0.2">
      <c r="A2051" s="23" t="s">
        <v>2078</v>
      </c>
      <c r="B2051" s="26">
        <v>3.78</v>
      </c>
      <c r="C2051" s="26">
        <v>13916345.140000001</v>
      </c>
      <c r="D2051" s="22"/>
      <c r="E2051" s="22"/>
    </row>
    <row r="2052" spans="1:5" x14ac:dyDescent="0.2">
      <c r="A2052" s="23" t="s">
        <v>2079</v>
      </c>
      <c r="B2052" s="26">
        <v>3.75</v>
      </c>
      <c r="C2052" s="26">
        <v>13806666.48</v>
      </c>
      <c r="D2052" s="22"/>
      <c r="E2052" s="22"/>
    </row>
    <row r="2053" spans="1:5" x14ac:dyDescent="0.2">
      <c r="A2053" s="23" t="s">
        <v>2080</v>
      </c>
      <c r="B2053" s="26">
        <v>3.7</v>
      </c>
      <c r="C2053" s="26">
        <v>13621529.73</v>
      </c>
      <c r="D2053" s="22"/>
      <c r="E2053" s="22"/>
    </row>
    <row r="2054" spans="1:5" x14ac:dyDescent="0.2">
      <c r="A2054" s="23" t="s">
        <v>2081</v>
      </c>
      <c r="B2054" s="26">
        <v>3.72</v>
      </c>
      <c r="C2054" s="26">
        <v>13727506.08</v>
      </c>
      <c r="D2054" s="22"/>
      <c r="E2054" s="22"/>
    </row>
    <row r="2055" spans="1:5" x14ac:dyDescent="0.2">
      <c r="A2055" s="23" t="s">
        <v>2082</v>
      </c>
      <c r="B2055" s="26">
        <v>3.83</v>
      </c>
      <c r="C2055" s="26">
        <v>14118447.41</v>
      </c>
      <c r="D2055" s="22"/>
      <c r="E2055" s="22"/>
    </row>
    <row r="2056" spans="1:5" x14ac:dyDescent="0.2">
      <c r="A2056" s="23" t="s">
        <v>2083</v>
      </c>
      <c r="B2056" s="26">
        <v>3.88</v>
      </c>
      <c r="C2056" s="26">
        <v>14305045.15</v>
      </c>
      <c r="D2056" s="22"/>
      <c r="E2056" s="22"/>
    </row>
    <row r="2057" spans="1:5" x14ac:dyDescent="0.2">
      <c r="A2057" s="23" t="s">
        <v>2084</v>
      </c>
      <c r="B2057" s="26">
        <v>4.04</v>
      </c>
      <c r="C2057" s="26">
        <v>14880036.98</v>
      </c>
      <c r="D2057" s="22"/>
      <c r="E2057" s="22"/>
    </row>
    <row r="2058" spans="1:5" x14ac:dyDescent="0.2">
      <c r="A2058" s="23" t="s">
        <v>2085</v>
      </c>
      <c r="B2058" s="26">
        <v>4.05</v>
      </c>
      <c r="C2058" s="26">
        <v>14910917.550000001</v>
      </c>
      <c r="D2058" s="22"/>
      <c r="E2058" s="22"/>
    </row>
    <row r="2059" spans="1:5" x14ac:dyDescent="0.2">
      <c r="A2059" s="23" t="s">
        <v>2086</v>
      </c>
      <c r="B2059" s="26">
        <v>4.04</v>
      </c>
      <c r="C2059" s="26">
        <v>14862413.960000001</v>
      </c>
      <c r="D2059" s="22"/>
      <c r="E2059" s="22"/>
    </row>
    <row r="2060" spans="1:5" x14ac:dyDescent="0.2">
      <c r="A2060" s="23" t="s">
        <v>2087</v>
      </c>
      <c r="B2060" s="26">
        <v>3.92</v>
      </c>
      <c r="C2060" s="26">
        <v>14432311.859999999</v>
      </c>
      <c r="D2060" s="22"/>
      <c r="E2060" s="22"/>
    </row>
    <row r="2061" spans="1:5" x14ac:dyDescent="0.2">
      <c r="A2061" s="23" t="s">
        <v>2088</v>
      </c>
      <c r="B2061" s="26">
        <v>3.89</v>
      </c>
      <c r="C2061" s="26">
        <v>14318262.41</v>
      </c>
      <c r="D2061" s="22"/>
      <c r="E2061" s="22"/>
    </row>
    <row r="2062" spans="1:5" x14ac:dyDescent="0.2">
      <c r="A2062" s="23" t="s">
        <v>2089</v>
      </c>
      <c r="B2062" s="26">
        <v>3.78</v>
      </c>
      <c r="C2062" s="26">
        <v>13924032.609999999</v>
      </c>
      <c r="D2062" s="22"/>
      <c r="E2062" s="22"/>
    </row>
    <row r="2063" spans="1:5" x14ac:dyDescent="0.2">
      <c r="A2063" s="23" t="s">
        <v>2090</v>
      </c>
      <c r="B2063" s="26">
        <v>3.74</v>
      </c>
      <c r="C2063" s="26">
        <v>13778451.880000001</v>
      </c>
      <c r="D2063" s="22"/>
      <c r="E2063" s="22"/>
    </row>
    <row r="2064" spans="1:5" x14ac:dyDescent="0.2">
      <c r="A2064" s="23" t="s">
        <v>2091</v>
      </c>
      <c r="B2064" s="26">
        <v>3.81</v>
      </c>
      <c r="C2064" s="26">
        <v>13940734.609999999</v>
      </c>
      <c r="D2064" s="22"/>
      <c r="E2064" s="22"/>
    </row>
    <row r="2065" spans="1:5" x14ac:dyDescent="0.2">
      <c r="A2065" s="23" t="s">
        <v>2092</v>
      </c>
      <c r="B2065" s="26">
        <v>3.83</v>
      </c>
      <c r="C2065" s="26">
        <v>14035391.15</v>
      </c>
      <c r="D2065" s="22"/>
      <c r="E2065" s="22"/>
    </row>
    <row r="2066" spans="1:5" x14ac:dyDescent="0.2">
      <c r="A2066" s="23" t="s">
        <v>2093</v>
      </c>
      <c r="B2066" s="26">
        <v>3.99</v>
      </c>
      <c r="C2066" s="26">
        <v>14526007.35</v>
      </c>
      <c r="D2066" s="22"/>
      <c r="E2066" s="22"/>
    </row>
    <row r="2067" spans="1:5" x14ac:dyDescent="0.2">
      <c r="A2067" s="23" t="s">
        <v>2094</v>
      </c>
      <c r="B2067" s="26">
        <v>4.12</v>
      </c>
      <c r="C2067" s="26">
        <v>14975039.710000001</v>
      </c>
      <c r="D2067" s="22"/>
      <c r="E2067" s="22"/>
    </row>
    <row r="2068" spans="1:5" x14ac:dyDescent="0.2">
      <c r="A2068" s="23" t="s">
        <v>2095</v>
      </c>
      <c r="B2068" s="26">
        <v>4.09</v>
      </c>
      <c r="C2068" s="26">
        <v>14832853.939999999</v>
      </c>
      <c r="D2068" s="22"/>
      <c r="E2068" s="22"/>
    </row>
    <row r="2069" spans="1:5" x14ac:dyDescent="0.2">
      <c r="A2069" s="23" t="s">
        <v>2096</v>
      </c>
      <c r="B2069" s="26">
        <v>4.03</v>
      </c>
      <c r="C2069" s="26">
        <v>14788638.529999999</v>
      </c>
      <c r="D2069" s="22"/>
      <c r="E2069" s="22"/>
    </row>
    <row r="2070" spans="1:5" x14ac:dyDescent="0.2">
      <c r="A2070" s="23" t="s">
        <v>2097</v>
      </c>
      <c r="B2070" s="26">
        <v>3.79</v>
      </c>
      <c r="C2070" s="26">
        <v>13894592.550000001</v>
      </c>
      <c r="D2070" s="22"/>
      <c r="E2070" s="22"/>
    </row>
    <row r="2071" spans="1:5" x14ac:dyDescent="0.2">
      <c r="A2071" s="23" t="s">
        <v>2098</v>
      </c>
      <c r="B2071" s="26">
        <v>3.71</v>
      </c>
      <c r="C2071" s="26">
        <v>13568052.24</v>
      </c>
      <c r="D2071" s="22"/>
      <c r="E2071" s="22"/>
    </row>
    <row r="2072" spans="1:5" x14ac:dyDescent="0.2">
      <c r="A2072" s="23" t="s">
        <v>2099</v>
      </c>
      <c r="B2072" s="26">
        <v>3.57</v>
      </c>
      <c r="C2072" s="26">
        <v>13034485.710000001</v>
      </c>
      <c r="D2072" s="22"/>
      <c r="E2072" s="22"/>
    </row>
    <row r="2073" spans="1:5" x14ac:dyDescent="0.2">
      <c r="A2073" s="23" t="s">
        <v>2100</v>
      </c>
      <c r="B2073" s="26">
        <v>3.47</v>
      </c>
      <c r="C2073" s="26">
        <v>12684818.890000001</v>
      </c>
      <c r="D2073" s="22"/>
      <c r="E2073" s="22"/>
    </row>
    <row r="2074" spans="1:5" x14ac:dyDescent="0.2">
      <c r="A2074" s="23" t="s">
        <v>2101</v>
      </c>
      <c r="B2074" s="26">
        <v>3.64</v>
      </c>
      <c r="C2074" s="26">
        <v>13228193.029999999</v>
      </c>
      <c r="D2074" s="22"/>
      <c r="E2074" s="22"/>
    </row>
    <row r="2075" spans="1:5" x14ac:dyDescent="0.2">
      <c r="A2075" s="23" t="s">
        <v>2102</v>
      </c>
      <c r="B2075" s="26">
        <v>3.92</v>
      </c>
      <c r="C2075" s="26">
        <v>14189049.550000001</v>
      </c>
      <c r="D2075" s="22"/>
      <c r="E2075" s="22"/>
    </row>
    <row r="2076" spans="1:5" x14ac:dyDescent="0.2">
      <c r="A2076" s="23" t="s">
        <v>2103</v>
      </c>
      <c r="B2076" s="26">
        <v>3.82</v>
      </c>
      <c r="C2076" s="26">
        <v>13816092.970000001</v>
      </c>
      <c r="D2076" s="22"/>
      <c r="E2076" s="22"/>
    </row>
    <row r="2077" spans="1:5" x14ac:dyDescent="0.2">
      <c r="A2077" s="23" t="s">
        <v>2104</v>
      </c>
      <c r="B2077" s="26">
        <v>3.53</v>
      </c>
      <c r="C2077" s="26">
        <v>12691462.060000001</v>
      </c>
      <c r="D2077" s="22"/>
      <c r="E2077" s="22"/>
    </row>
    <row r="2078" spans="1:5" x14ac:dyDescent="0.2">
      <c r="A2078" s="23" t="s">
        <v>2105</v>
      </c>
      <c r="B2078" s="26">
        <v>3.3</v>
      </c>
      <c r="C2078" s="26">
        <v>11857087.210000001</v>
      </c>
      <c r="D2078" s="22"/>
      <c r="E2078" s="22"/>
    </row>
    <row r="2079" spans="1:5" x14ac:dyDescent="0.2">
      <c r="A2079" s="23" t="s">
        <v>2106</v>
      </c>
      <c r="B2079" s="26">
        <v>3.28</v>
      </c>
      <c r="C2079" s="26">
        <v>11781803.779999999</v>
      </c>
      <c r="D2079" s="22"/>
      <c r="E2079" s="22"/>
    </row>
    <row r="2080" spans="1:5" x14ac:dyDescent="0.2">
      <c r="A2080" s="23" t="s">
        <v>2107</v>
      </c>
      <c r="B2080" s="26">
        <v>3.1</v>
      </c>
      <c r="C2080" s="26">
        <v>11149796.15</v>
      </c>
      <c r="D2080" s="22"/>
      <c r="E2080" s="22"/>
    </row>
    <row r="2081" spans="1:5" x14ac:dyDescent="0.2">
      <c r="A2081" s="23" t="s">
        <v>2108</v>
      </c>
      <c r="B2081" s="26">
        <v>2.99</v>
      </c>
      <c r="C2081" s="26">
        <v>10718550.67</v>
      </c>
      <c r="D2081" s="22"/>
      <c r="E2081" s="22"/>
    </row>
    <row r="2082" spans="1:5" x14ac:dyDescent="0.2">
      <c r="A2082" s="23" t="s">
        <v>2109</v>
      </c>
      <c r="B2082" s="26">
        <v>3.47</v>
      </c>
      <c r="C2082" s="26">
        <v>21584397.420000002</v>
      </c>
      <c r="D2082" s="22"/>
      <c r="E2082" s="22"/>
    </row>
    <row r="2083" spans="1:5" x14ac:dyDescent="0.2">
      <c r="A2083" s="23" t="s">
        <v>2110</v>
      </c>
      <c r="B2083" s="26">
        <v>3.3</v>
      </c>
      <c r="C2083" s="26">
        <v>11765177</v>
      </c>
      <c r="D2083" s="22"/>
      <c r="E2083" s="22"/>
    </row>
    <row r="2084" spans="1:5" x14ac:dyDescent="0.2">
      <c r="A2084" s="23" t="s">
        <v>2111</v>
      </c>
      <c r="B2084" s="26">
        <v>3.38</v>
      </c>
      <c r="C2084" s="26">
        <v>12026755.529999999</v>
      </c>
      <c r="D2084" s="22"/>
      <c r="E2084" s="22"/>
    </row>
    <row r="2085" spans="1:5" x14ac:dyDescent="0.2">
      <c r="A2085" s="23" t="s">
        <v>2112</v>
      </c>
      <c r="B2085" s="26">
        <v>3.54</v>
      </c>
      <c r="C2085" s="26">
        <v>12588700.859999999</v>
      </c>
      <c r="D2085" s="22"/>
      <c r="E2085" s="22"/>
    </row>
    <row r="2086" spans="1:5" x14ac:dyDescent="0.2">
      <c r="A2086" s="23" t="s">
        <v>2113</v>
      </c>
      <c r="B2086" s="26">
        <v>3.37</v>
      </c>
      <c r="C2086" s="26">
        <v>12005255.48</v>
      </c>
      <c r="D2086" s="22"/>
      <c r="E2086" s="22"/>
    </row>
    <row r="2087" spans="1:5" x14ac:dyDescent="0.2">
      <c r="A2087" s="23" t="s">
        <v>2114</v>
      </c>
      <c r="B2087" s="26">
        <v>3.36</v>
      </c>
      <c r="C2087" s="26">
        <v>11958333.789999999</v>
      </c>
      <c r="D2087" s="22"/>
      <c r="E2087" s="22"/>
    </row>
    <row r="2088" spans="1:5" x14ac:dyDescent="0.2">
      <c r="A2088" s="23" t="s">
        <v>2115</v>
      </c>
      <c r="B2088" s="26">
        <v>3.36</v>
      </c>
      <c r="C2088" s="26">
        <v>11911548.470000001</v>
      </c>
      <c r="D2088" s="22"/>
      <c r="E2088" s="22"/>
    </row>
    <row r="2089" spans="1:5" x14ac:dyDescent="0.2">
      <c r="A2089" s="23" t="s">
        <v>2116</v>
      </c>
      <c r="B2089" s="26">
        <v>3.51</v>
      </c>
      <c r="C2089" s="26">
        <v>12423133.710000001</v>
      </c>
      <c r="D2089" s="22"/>
      <c r="E2089" s="22"/>
    </row>
    <row r="2090" spans="1:5" x14ac:dyDescent="0.2">
      <c r="A2090" s="23" t="s">
        <v>2117</v>
      </c>
      <c r="B2090" s="26">
        <v>3.3</v>
      </c>
      <c r="C2090" s="26">
        <v>11689961.529999999</v>
      </c>
      <c r="D2090" s="22"/>
      <c r="E2090" s="22"/>
    </row>
    <row r="2091" spans="1:5" x14ac:dyDescent="0.2">
      <c r="A2091" s="23" t="s">
        <v>2118</v>
      </c>
      <c r="B2091" s="26">
        <v>3.21</v>
      </c>
      <c r="C2091" s="26">
        <v>11376615.289999999</v>
      </c>
      <c r="D2091" s="22"/>
      <c r="E2091" s="22"/>
    </row>
    <row r="2092" spans="1:5" x14ac:dyDescent="0.2">
      <c r="A2092" s="23" t="s">
        <v>2119</v>
      </c>
      <c r="B2092" s="26">
        <v>3.29</v>
      </c>
      <c r="C2092" s="26">
        <v>11660762.58</v>
      </c>
      <c r="D2092" s="22"/>
      <c r="E2092" s="22"/>
    </row>
    <row r="2093" spans="1:5" x14ac:dyDescent="0.2">
      <c r="A2093" s="23" t="s">
        <v>2120</v>
      </c>
      <c r="B2093" s="26">
        <v>2.94</v>
      </c>
      <c r="C2093" s="26">
        <v>10406716.58</v>
      </c>
      <c r="D2093" s="22"/>
      <c r="E2093" s="22"/>
    </row>
    <row r="2094" spans="1:5" x14ac:dyDescent="0.2">
      <c r="A2094" s="23" t="s">
        <v>2121</v>
      </c>
      <c r="B2094" s="26">
        <v>2.75</v>
      </c>
      <c r="C2094" s="26">
        <v>9736461.0999999996</v>
      </c>
      <c r="D2094" s="22"/>
      <c r="E2094" s="22"/>
    </row>
    <row r="2095" spans="1:5" x14ac:dyDescent="0.2">
      <c r="A2095" s="23" t="s">
        <v>2122</v>
      </c>
      <c r="B2095" s="26">
        <v>2.62</v>
      </c>
      <c r="C2095" s="26">
        <v>9269229.5</v>
      </c>
      <c r="D2095" s="22"/>
      <c r="E2095" s="22"/>
    </row>
    <row r="2096" spans="1:5" x14ac:dyDescent="0.2">
      <c r="A2096" s="23" t="s">
        <v>2123</v>
      </c>
      <c r="B2096" s="26">
        <v>2.59</v>
      </c>
      <c r="C2096" s="26">
        <v>9124174.7400000002</v>
      </c>
      <c r="D2096" s="22"/>
      <c r="E2096" s="22"/>
    </row>
    <row r="2097" spans="1:5" x14ac:dyDescent="0.2">
      <c r="A2097" s="23" t="s">
        <v>2124</v>
      </c>
      <c r="B2097" s="26">
        <v>2.69</v>
      </c>
      <c r="C2097" s="26">
        <v>9449094.0800000001</v>
      </c>
      <c r="D2097" s="22"/>
      <c r="E2097" s="22"/>
    </row>
    <row r="2098" spans="1:5" x14ac:dyDescent="0.2">
      <c r="A2098" s="23" t="s">
        <v>2125</v>
      </c>
      <c r="B2098" s="26">
        <v>2.89</v>
      </c>
      <c r="C2098" s="26">
        <v>10132562.619999999</v>
      </c>
      <c r="D2098" s="22"/>
      <c r="E2098" s="22"/>
    </row>
    <row r="2099" spans="1:5" x14ac:dyDescent="0.2">
      <c r="A2099" s="23" t="s">
        <v>2126</v>
      </c>
      <c r="B2099" s="26">
        <v>2.88</v>
      </c>
      <c r="C2099" s="26">
        <v>10100858.4</v>
      </c>
      <c r="D2099" s="22"/>
      <c r="E2099" s="22"/>
    </row>
    <row r="2100" spans="1:5" x14ac:dyDescent="0.2">
      <c r="A2100" s="23" t="s">
        <v>2127</v>
      </c>
      <c r="B2100" s="26">
        <v>3.03</v>
      </c>
      <c r="C2100" s="26">
        <v>10630594.689999999</v>
      </c>
      <c r="D2100" s="22"/>
      <c r="E2100" s="22"/>
    </row>
    <row r="2101" spans="1:5" x14ac:dyDescent="0.2">
      <c r="A2101" s="23" t="s">
        <v>2128</v>
      </c>
      <c r="B2101" s="26">
        <v>3.11</v>
      </c>
      <c r="C2101" s="26">
        <v>10897163.68</v>
      </c>
      <c r="D2101" s="22"/>
      <c r="E2101" s="22"/>
    </row>
    <row r="2102" spans="1:5" x14ac:dyDescent="0.2">
      <c r="A2102" s="23" t="s">
        <v>2129</v>
      </c>
      <c r="B2102" s="26">
        <v>3.13</v>
      </c>
      <c r="C2102" s="26">
        <v>10459701.470000001</v>
      </c>
      <c r="D2102" s="22"/>
      <c r="E2102" s="22"/>
    </row>
    <row r="2103" spans="1:5" x14ac:dyDescent="0.2">
      <c r="A2103" s="23" t="s">
        <v>2130</v>
      </c>
      <c r="B2103" s="26">
        <v>3.15</v>
      </c>
      <c r="C2103" s="26">
        <v>10497481.6</v>
      </c>
      <c r="D2103" s="22"/>
      <c r="E2103" s="22"/>
    </row>
    <row r="2104" spans="1:5" x14ac:dyDescent="0.2">
      <c r="A2104" s="23" t="s">
        <v>2131</v>
      </c>
      <c r="B2104" s="26">
        <v>3.26</v>
      </c>
      <c r="C2104" s="26">
        <v>10865450.85</v>
      </c>
      <c r="D2104" s="22"/>
      <c r="E2104" s="22"/>
    </row>
    <row r="2105" spans="1:5" x14ac:dyDescent="0.2">
      <c r="A2105" s="23" t="s">
        <v>2132</v>
      </c>
      <c r="B2105" s="26">
        <v>3.41</v>
      </c>
      <c r="C2105" s="26">
        <v>11368921.66</v>
      </c>
      <c r="D2105" s="22"/>
      <c r="E2105" s="22"/>
    </row>
    <row r="2106" spans="1:5" x14ac:dyDescent="0.2">
      <c r="A2106" s="23" t="s">
        <v>2133</v>
      </c>
      <c r="B2106" s="26">
        <v>3.6</v>
      </c>
      <c r="C2106" s="26">
        <v>12012442.01</v>
      </c>
      <c r="D2106" s="22"/>
      <c r="E2106" s="22"/>
    </row>
    <row r="2107" spans="1:5" x14ac:dyDescent="0.2">
      <c r="A2107" s="23" t="s">
        <v>2134</v>
      </c>
      <c r="B2107" s="26">
        <v>3.74</v>
      </c>
      <c r="C2107" s="26">
        <v>12491441.039999999</v>
      </c>
      <c r="D2107" s="22"/>
      <c r="E2107" s="22"/>
    </row>
    <row r="2108" spans="1:5" x14ac:dyDescent="0.2">
      <c r="A2108" s="23" t="s">
        <v>2135</v>
      </c>
      <c r="B2108" s="26">
        <v>3.64</v>
      </c>
      <c r="C2108" s="26">
        <v>12145929.98</v>
      </c>
      <c r="D2108" s="22"/>
      <c r="E2108" s="22"/>
    </row>
    <row r="2109" spans="1:5" x14ac:dyDescent="0.2">
      <c r="A2109" s="23" t="s">
        <v>2136</v>
      </c>
      <c r="B2109" s="26">
        <v>3.76</v>
      </c>
      <c r="C2109" s="26">
        <v>12548401.800000001</v>
      </c>
      <c r="D2109" s="22"/>
      <c r="E2109" s="22"/>
    </row>
    <row r="2110" spans="1:5" x14ac:dyDescent="0.2">
      <c r="A2110" s="23" t="s">
        <v>2137</v>
      </c>
      <c r="B2110" s="26">
        <v>3.76</v>
      </c>
      <c r="C2110" s="26">
        <v>12548589.83</v>
      </c>
      <c r="D2110" s="22"/>
      <c r="E2110" s="22"/>
    </row>
    <row r="2111" spans="1:5" x14ac:dyDescent="0.2">
      <c r="A2111" s="23" t="s">
        <v>2138</v>
      </c>
      <c r="B2111" s="26">
        <v>3.86</v>
      </c>
      <c r="C2111" s="26">
        <v>13079832.640000001</v>
      </c>
      <c r="D2111" s="22"/>
      <c r="E2111" s="22"/>
    </row>
    <row r="2112" spans="1:5" x14ac:dyDescent="0.2">
      <c r="A2112" s="23" t="s">
        <v>2139</v>
      </c>
      <c r="B2112" s="26">
        <v>4.1399999999999997</v>
      </c>
      <c r="C2112" s="26">
        <v>13970482.380000001</v>
      </c>
      <c r="D2112" s="22"/>
      <c r="E2112" s="22"/>
    </row>
    <row r="2113" spans="1:5" x14ac:dyDescent="0.2">
      <c r="A2113" s="23" t="s">
        <v>2140</v>
      </c>
      <c r="B2113" s="26">
        <v>4.37</v>
      </c>
      <c r="C2113" s="26">
        <v>14766516.68</v>
      </c>
      <c r="D2113" s="22"/>
      <c r="E2113" s="22"/>
    </row>
    <row r="2114" spans="1:5" x14ac:dyDescent="0.2">
      <c r="A2114" s="23" t="s">
        <v>2141</v>
      </c>
      <c r="B2114" s="26">
        <v>4.6399999999999997</v>
      </c>
      <c r="C2114" s="26">
        <v>15658953.470000001</v>
      </c>
      <c r="D2114" s="22"/>
      <c r="E2114" s="22"/>
    </row>
    <row r="2115" spans="1:5" x14ac:dyDescent="0.2">
      <c r="A2115" s="23" t="s">
        <v>2142</v>
      </c>
      <c r="B2115" s="26">
        <v>4.78</v>
      </c>
      <c r="C2115" s="26">
        <v>16123106.390000001</v>
      </c>
      <c r="D2115" s="22"/>
      <c r="E2115" s="22"/>
    </row>
    <row r="2116" spans="1:5" x14ac:dyDescent="0.2">
      <c r="A2116" s="23" t="s">
        <v>2143</v>
      </c>
      <c r="B2116" s="26">
        <v>4.99</v>
      </c>
      <c r="C2116" s="26">
        <v>16790444.129999999</v>
      </c>
      <c r="D2116" s="22"/>
      <c r="E2116" s="22"/>
    </row>
    <row r="2117" spans="1:5" x14ac:dyDescent="0.2">
      <c r="A2117" s="23" t="s">
        <v>2144</v>
      </c>
      <c r="B2117" s="26">
        <v>4.79</v>
      </c>
      <c r="C2117" s="26">
        <v>16006438.9</v>
      </c>
      <c r="D2117" s="22"/>
      <c r="E2117" s="22"/>
    </row>
    <row r="2118" spans="1:5" x14ac:dyDescent="0.2">
      <c r="A2118" s="23" t="s">
        <v>2145</v>
      </c>
      <c r="B2118" s="26">
        <v>4.9000000000000004</v>
      </c>
      <c r="C2118" s="26">
        <v>16155281.130000001</v>
      </c>
      <c r="D2118" s="22"/>
      <c r="E2118" s="22"/>
    </row>
    <row r="2119" spans="1:5" x14ac:dyDescent="0.2">
      <c r="A2119" s="23" t="s">
        <v>2146</v>
      </c>
      <c r="B2119" s="26">
        <v>5.13</v>
      </c>
      <c r="C2119" s="26">
        <v>16927509.219999999</v>
      </c>
      <c r="D2119" s="22"/>
      <c r="E2119" s="22"/>
    </row>
    <row r="2120" spans="1:5" x14ac:dyDescent="0.2">
      <c r="A2120" s="23" t="s">
        <v>2147</v>
      </c>
      <c r="B2120" s="26">
        <v>5.16</v>
      </c>
      <c r="C2120" s="26">
        <v>16940445.66</v>
      </c>
      <c r="D2120" s="22"/>
      <c r="E2120" s="22"/>
    </row>
    <row r="2121" spans="1:5" x14ac:dyDescent="0.2">
      <c r="A2121" s="23" t="s">
        <v>2148</v>
      </c>
      <c r="B2121" s="26">
        <v>5.47</v>
      </c>
      <c r="C2121" s="26">
        <v>17906865.620000001</v>
      </c>
      <c r="D2121" s="22"/>
      <c r="E2121" s="22"/>
    </row>
    <row r="2122" spans="1:5" x14ac:dyDescent="0.2">
      <c r="A2122" s="23" t="s">
        <v>2149</v>
      </c>
      <c r="B2122" s="26">
        <v>5.44</v>
      </c>
      <c r="C2122" s="26">
        <v>17758997.23</v>
      </c>
      <c r="D2122" s="22"/>
      <c r="E2122" s="22"/>
    </row>
    <row r="2123" spans="1:5" x14ac:dyDescent="0.2">
      <c r="A2123" s="23" t="s">
        <v>2150</v>
      </c>
      <c r="B2123" s="26">
        <v>5.58</v>
      </c>
      <c r="C2123" s="26">
        <v>18092867.73</v>
      </c>
      <c r="D2123" s="22"/>
      <c r="E2123" s="22"/>
    </row>
    <row r="2124" spans="1:5" x14ac:dyDescent="0.2">
      <c r="A2124" s="23" t="s">
        <v>2151</v>
      </c>
      <c r="B2124" s="26">
        <v>5.36</v>
      </c>
      <c r="C2124" s="26">
        <v>17351669.350000001</v>
      </c>
      <c r="D2124" s="22"/>
      <c r="E2124" s="22"/>
    </row>
    <row r="2125" spans="1:5" x14ac:dyDescent="0.2">
      <c r="A2125" s="23" t="s">
        <v>2152</v>
      </c>
      <c r="B2125" s="26">
        <v>5.18</v>
      </c>
      <c r="C2125" s="26">
        <v>16766224.779999999</v>
      </c>
      <c r="D2125" s="22"/>
      <c r="E2125" s="22"/>
    </row>
    <row r="2126" spans="1:5" x14ac:dyDescent="0.2">
      <c r="A2126" s="23" t="s">
        <v>2153</v>
      </c>
      <c r="B2126" s="26">
        <v>5.18</v>
      </c>
      <c r="C2126" s="26">
        <v>16741324</v>
      </c>
      <c r="D2126" s="22"/>
      <c r="E2126" s="22"/>
    </row>
    <row r="2127" spans="1:5" x14ac:dyDescent="0.2">
      <c r="A2127" s="23" t="s">
        <v>2154</v>
      </c>
      <c r="B2127" s="26">
        <v>5.43</v>
      </c>
      <c r="C2127" s="26">
        <v>17536519.940000001</v>
      </c>
      <c r="D2127" s="22"/>
      <c r="E2127" s="22"/>
    </row>
    <row r="2128" spans="1:5" x14ac:dyDescent="0.2">
      <c r="A2128" s="23" t="s">
        <v>2155</v>
      </c>
      <c r="B2128" s="26">
        <v>6.2</v>
      </c>
      <c r="C2128" s="26">
        <v>19890857.57</v>
      </c>
      <c r="D2128" s="22"/>
      <c r="E2128" s="22"/>
    </row>
    <row r="2129" spans="1:5" x14ac:dyDescent="0.2">
      <c r="A2129" s="23" t="s">
        <v>2156</v>
      </c>
      <c r="B2129" s="26">
        <v>6.47</v>
      </c>
      <c r="C2129" s="26">
        <v>20739889.559999999</v>
      </c>
      <c r="D2129" s="22"/>
      <c r="E2129" s="22"/>
    </row>
    <row r="2130" spans="1:5" x14ac:dyDescent="0.2">
      <c r="A2130" s="23" t="s">
        <v>2157</v>
      </c>
      <c r="B2130" s="26">
        <v>6.6</v>
      </c>
      <c r="C2130" s="26">
        <v>20940540.960000001</v>
      </c>
      <c r="D2130" s="22"/>
      <c r="E2130" s="22"/>
    </row>
    <row r="2131" spans="1:5" x14ac:dyDescent="0.2">
      <c r="A2131" s="23" t="s">
        <v>2158</v>
      </c>
      <c r="B2131" s="26">
        <v>6.67</v>
      </c>
      <c r="C2131" s="26">
        <v>21128723.989999998</v>
      </c>
      <c r="D2131" s="22"/>
      <c r="E2131" s="22"/>
    </row>
    <row r="2132" spans="1:5" x14ac:dyDescent="0.2">
      <c r="A2132" s="23" t="s">
        <v>2159</v>
      </c>
      <c r="B2132" s="26">
        <v>7.49</v>
      </c>
      <c r="C2132" s="26">
        <v>23725115.48</v>
      </c>
      <c r="D2132" s="22"/>
      <c r="E2132" s="22"/>
    </row>
    <row r="2133" spans="1:5" x14ac:dyDescent="0.2">
      <c r="A2133" s="23" t="s">
        <v>2160</v>
      </c>
      <c r="B2133" s="26">
        <v>7.74</v>
      </c>
      <c r="C2133" s="26">
        <v>24500802.550000001</v>
      </c>
      <c r="D2133" s="22"/>
      <c r="E2133" s="22"/>
    </row>
    <row r="2134" spans="1:5" x14ac:dyDescent="0.2">
      <c r="A2134" s="23" t="s">
        <v>2161</v>
      </c>
      <c r="B2134" s="26">
        <v>7.66</v>
      </c>
      <c r="C2134" s="26">
        <v>24257817.800000001</v>
      </c>
      <c r="D2134" s="22"/>
      <c r="E2134" s="22"/>
    </row>
    <row r="2135" spans="1:5" x14ac:dyDescent="0.2">
      <c r="A2135" s="23" t="s">
        <v>2162</v>
      </c>
      <c r="B2135" s="26">
        <v>8.02</v>
      </c>
      <c r="C2135" s="26">
        <v>25385513.649999999</v>
      </c>
      <c r="D2135" s="22"/>
      <c r="E2135" s="22"/>
    </row>
    <row r="2136" spans="1:5" x14ac:dyDescent="0.2">
      <c r="A2136" s="23" t="s">
        <v>2163</v>
      </c>
      <c r="B2136" s="26">
        <v>7.95</v>
      </c>
      <c r="C2136" s="26">
        <v>25163602.789999999</v>
      </c>
      <c r="D2136" s="22"/>
      <c r="E2136" s="22"/>
    </row>
    <row r="2137" spans="1:5" x14ac:dyDescent="0.2">
      <c r="A2137" s="23" t="s">
        <v>2164</v>
      </c>
      <c r="B2137" s="26">
        <v>7.94</v>
      </c>
      <c r="C2137" s="26">
        <v>25143003.09</v>
      </c>
      <c r="D2137" s="22"/>
      <c r="E2137" s="22"/>
    </row>
    <row r="2138" spans="1:5" x14ac:dyDescent="0.2">
      <c r="A2138" s="23" t="s">
        <v>2165</v>
      </c>
      <c r="B2138" s="26">
        <v>7.94</v>
      </c>
      <c r="C2138" s="26">
        <v>25115676.09</v>
      </c>
      <c r="D2138" s="22"/>
      <c r="E2138" s="22"/>
    </row>
    <row r="2139" spans="1:5" x14ac:dyDescent="0.2">
      <c r="A2139" s="23" t="s">
        <v>2166</v>
      </c>
      <c r="B2139" s="26">
        <v>7.9</v>
      </c>
      <c r="C2139" s="26">
        <v>25001769.66</v>
      </c>
      <c r="D2139" s="22"/>
      <c r="E2139" s="22"/>
    </row>
    <row r="2140" spans="1:5" x14ac:dyDescent="0.2">
      <c r="A2140" s="23" t="s">
        <v>2167</v>
      </c>
      <c r="B2140" s="26">
        <v>7.73</v>
      </c>
      <c r="C2140" s="26">
        <v>24476229.710000001</v>
      </c>
      <c r="D2140" s="22"/>
      <c r="E2140" s="22"/>
    </row>
    <row r="2141" spans="1:5" x14ac:dyDescent="0.2">
      <c r="A2141" s="23" t="s">
        <v>2168</v>
      </c>
      <c r="B2141" s="26">
        <v>7.59</v>
      </c>
      <c r="C2141" s="26">
        <v>23978766.5</v>
      </c>
      <c r="D2141" s="22"/>
      <c r="E2141" s="22"/>
    </row>
    <row r="2142" spans="1:5" x14ac:dyDescent="0.2">
      <c r="A2142" s="23" t="s">
        <v>2169</v>
      </c>
      <c r="B2142" s="26">
        <v>7.54</v>
      </c>
      <c r="C2142" s="26">
        <v>23812422.859999999</v>
      </c>
      <c r="D2142" s="22"/>
      <c r="E2142" s="22"/>
    </row>
    <row r="2143" spans="1:5" x14ac:dyDescent="0.2">
      <c r="A2143" s="23" t="s">
        <v>2170</v>
      </c>
      <c r="B2143" s="26">
        <v>7.8</v>
      </c>
      <c r="C2143" s="26">
        <v>24546706.940000001</v>
      </c>
      <c r="D2143" s="22"/>
      <c r="E2143" s="22"/>
    </row>
    <row r="2144" spans="1:5" x14ac:dyDescent="0.2">
      <c r="A2144" s="23" t="s">
        <v>2171</v>
      </c>
      <c r="B2144" s="26">
        <v>7.98</v>
      </c>
      <c r="C2144" s="26">
        <v>25118722.379999999</v>
      </c>
      <c r="D2144" s="22"/>
      <c r="E2144" s="22"/>
    </row>
    <row r="2145" spans="1:5" x14ac:dyDescent="0.2">
      <c r="A2145" s="23" t="s">
        <v>2172</v>
      </c>
      <c r="B2145" s="26">
        <v>8.02</v>
      </c>
      <c r="C2145" s="26">
        <v>25196502.84</v>
      </c>
      <c r="D2145" s="22"/>
      <c r="E2145" s="22"/>
    </row>
    <row r="2146" spans="1:5" x14ac:dyDescent="0.2">
      <c r="A2146" s="23" t="s">
        <v>2173</v>
      </c>
      <c r="B2146" s="26">
        <v>8.08</v>
      </c>
      <c r="C2146" s="26">
        <v>25376274.420000002</v>
      </c>
      <c r="D2146" s="22"/>
      <c r="E2146" s="22"/>
    </row>
    <row r="2147" spans="1:5" x14ac:dyDescent="0.2">
      <c r="A2147" s="23" t="s">
        <v>2174</v>
      </c>
      <c r="B2147" s="26">
        <v>8.0399999999999991</v>
      </c>
      <c r="C2147" s="26">
        <v>25241529.73</v>
      </c>
      <c r="D2147" s="22"/>
      <c r="E2147" s="22"/>
    </row>
    <row r="2148" spans="1:5" x14ac:dyDescent="0.2">
      <c r="A2148" s="23" t="s">
        <v>2175</v>
      </c>
      <c r="B2148" s="26">
        <v>8.39</v>
      </c>
      <c r="C2148" s="26">
        <v>26324584.469999999</v>
      </c>
      <c r="D2148" s="22"/>
      <c r="E2148" s="22"/>
    </row>
    <row r="2149" spans="1:5" x14ac:dyDescent="0.2">
      <c r="A2149" s="23" t="s">
        <v>2176</v>
      </c>
      <c r="B2149" s="26">
        <v>8.3800000000000008</v>
      </c>
      <c r="C2149" s="26">
        <v>26266041.059999999</v>
      </c>
      <c r="D2149" s="22"/>
      <c r="E2149" s="22"/>
    </row>
    <row r="2150" spans="1:5" x14ac:dyDescent="0.2">
      <c r="A2150" s="23" t="s">
        <v>2177</v>
      </c>
      <c r="B2150" s="26">
        <v>8.32</v>
      </c>
      <c r="C2150" s="26">
        <v>25923588.649999999</v>
      </c>
      <c r="D2150" s="22"/>
      <c r="E2150" s="22"/>
    </row>
    <row r="2151" spans="1:5" x14ac:dyDescent="0.2">
      <c r="A2151" s="23" t="s">
        <v>2178</v>
      </c>
      <c r="B2151" s="26">
        <v>8.15</v>
      </c>
      <c r="C2151" s="26">
        <v>25383460.84</v>
      </c>
      <c r="D2151" s="22"/>
      <c r="E2151" s="22"/>
    </row>
    <row r="2152" spans="1:5" x14ac:dyDescent="0.2">
      <c r="A2152" s="23" t="s">
        <v>2179</v>
      </c>
      <c r="B2152" s="26">
        <v>8.08</v>
      </c>
      <c r="C2152" s="26">
        <v>25125143.600000001</v>
      </c>
      <c r="D2152" s="22"/>
      <c r="E2152" s="22"/>
    </row>
    <row r="2153" spans="1:5" x14ac:dyDescent="0.2">
      <c r="A2153" s="23" t="s">
        <v>2180</v>
      </c>
      <c r="B2153" s="26">
        <v>7.73</v>
      </c>
      <c r="C2153" s="26">
        <v>24016091.879999999</v>
      </c>
      <c r="D2153" s="22"/>
      <c r="E2153" s="22"/>
    </row>
    <row r="2154" spans="1:5" x14ac:dyDescent="0.2">
      <c r="A2154" s="23" t="s">
        <v>2181</v>
      </c>
      <c r="B2154" s="26">
        <v>8.0299999999999994</v>
      </c>
      <c r="C2154" s="26">
        <v>24908848.640000001</v>
      </c>
      <c r="D2154" s="22"/>
      <c r="E2154" s="22"/>
    </row>
    <row r="2155" spans="1:5" x14ac:dyDescent="0.2">
      <c r="A2155" s="23" t="s">
        <v>2182</v>
      </c>
      <c r="B2155" s="26">
        <v>8.08</v>
      </c>
      <c r="C2155" s="26">
        <v>25055006.879999999</v>
      </c>
      <c r="D2155" s="22"/>
      <c r="E2155" s="22"/>
    </row>
    <row r="2156" spans="1:5" x14ac:dyDescent="0.2">
      <c r="A2156" s="23" t="s">
        <v>2183</v>
      </c>
      <c r="B2156" s="26">
        <v>7.99</v>
      </c>
      <c r="C2156" s="26">
        <v>24723258.940000001</v>
      </c>
      <c r="D2156" s="22"/>
      <c r="E2156" s="22"/>
    </row>
    <row r="2157" spans="1:5" x14ac:dyDescent="0.2">
      <c r="A2157" s="23" t="s">
        <v>2184</v>
      </c>
      <c r="B2157" s="26">
        <v>8.0399999999999991</v>
      </c>
      <c r="C2157" s="26">
        <v>24925437.649999999</v>
      </c>
      <c r="D2157" s="22"/>
      <c r="E2157" s="22"/>
    </row>
    <row r="2158" spans="1:5" x14ac:dyDescent="0.2">
      <c r="A2158" s="23" t="s">
        <v>2185</v>
      </c>
      <c r="B2158" s="26">
        <v>8.17</v>
      </c>
      <c r="C2158" s="26">
        <v>25166283.25</v>
      </c>
      <c r="D2158" s="22"/>
      <c r="E2158" s="22"/>
    </row>
    <row r="2159" spans="1:5" x14ac:dyDescent="0.2">
      <c r="A2159" s="23" t="s">
        <v>2186</v>
      </c>
      <c r="B2159" s="26">
        <v>8.2799999999999994</v>
      </c>
      <c r="C2159" s="26">
        <v>25346613.800000001</v>
      </c>
      <c r="D2159" s="22"/>
      <c r="E2159" s="22"/>
    </row>
    <row r="2160" spans="1:5" x14ac:dyDescent="0.2">
      <c r="A2160" s="23" t="s">
        <v>2187</v>
      </c>
      <c r="B2160" s="26">
        <v>8.23</v>
      </c>
      <c r="C2160" s="26">
        <v>25144022.18</v>
      </c>
      <c r="D2160" s="22"/>
      <c r="E2160" s="22"/>
    </row>
    <row r="2161" spans="1:5" x14ac:dyDescent="0.2">
      <c r="A2161" s="23" t="s">
        <v>2188</v>
      </c>
      <c r="B2161" s="26">
        <v>8.15</v>
      </c>
      <c r="C2161" s="26">
        <v>24884568.859999999</v>
      </c>
      <c r="D2161" s="22"/>
      <c r="E2161" s="22"/>
    </row>
    <row r="2162" spans="1:5" x14ac:dyDescent="0.2">
      <c r="A2162" s="23" t="s">
        <v>2189</v>
      </c>
      <c r="B2162" s="26">
        <v>8.0399999999999991</v>
      </c>
      <c r="C2162" s="26">
        <v>24577045.23</v>
      </c>
      <c r="D2162" s="22"/>
      <c r="E2162" s="22"/>
    </row>
    <row r="2163" spans="1:5" x14ac:dyDescent="0.2">
      <c r="A2163" s="23" t="s">
        <v>2190</v>
      </c>
      <c r="B2163" s="26">
        <v>8.2799999999999994</v>
      </c>
      <c r="C2163" s="26">
        <v>25293716.940000001</v>
      </c>
      <c r="D2163" s="22"/>
      <c r="E2163" s="22"/>
    </row>
    <row r="2164" spans="1:5" x14ac:dyDescent="0.2">
      <c r="A2164" s="23" t="s">
        <v>2191</v>
      </c>
      <c r="B2164" s="26">
        <v>8.24</v>
      </c>
      <c r="C2164" s="26">
        <v>25127218.75</v>
      </c>
      <c r="D2164" s="22"/>
      <c r="E2164" s="22"/>
    </row>
    <row r="2165" spans="1:5" x14ac:dyDescent="0.2">
      <c r="A2165" s="23" t="s">
        <v>2192</v>
      </c>
      <c r="B2165" s="26">
        <v>8.27</v>
      </c>
      <c r="C2165" s="26">
        <v>25213226.16</v>
      </c>
      <c r="D2165" s="22"/>
      <c r="E2165" s="22"/>
    </row>
    <row r="2166" spans="1:5" x14ac:dyDescent="0.2">
      <c r="A2166" s="23" t="s">
        <v>2193</v>
      </c>
      <c r="B2166" s="26">
        <v>8.31</v>
      </c>
      <c r="C2166" s="26">
        <v>25302983.48</v>
      </c>
      <c r="D2166" s="22"/>
      <c r="E2166" s="22"/>
    </row>
    <row r="2167" spans="1:5" x14ac:dyDescent="0.2">
      <c r="A2167" s="23" t="s">
        <v>2194</v>
      </c>
      <c r="B2167" s="26">
        <v>8.31</v>
      </c>
      <c r="C2167" s="26">
        <v>25128543.670000002</v>
      </c>
      <c r="D2167" s="22"/>
      <c r="E2167" s="22"/>
    </row>
    <row r="2168" spans="1:5" x14ac:dyDescent="0.2">
      <c r="A2168" s="23" t="s">
        <v>2195</v>
      </c>
      <c r="B2168" s="26">
        <v>8.4600000000000009</v>
      </c>
      <c r="C2168" s="26">
        <v>25352020.199999999</v>
      </c>
      <c r="D2168" s="22"/>
      <c r="E2168" s="22"/>
    </row>
    <row r="2169" spans="1:5" x14ac:dyDescent="0.2">
      <c r="A2169" s="23" t="s">
        <v>2196</v>
      </c>
      <c r="B2169" s="26">
        <v>8.5</v>
      </c>
      <c r="C2169" s="26">
        <v>25351908.359999999</v>
      </c>
      <c r="D2169" s="22"/>
      <c r="E2169" s="22"/>
    </row>
    <row r="2170" spans="1:5" x14ac:dyDescent="0.2">
      <c r="A2170" s="23" t="s">
        <v>2197</v>
      </c>
      <c r="B2170" s="26">
        <v>8.5399999999999991</v>
      </c>
      <c r="C2170" s="26">
        <v>25326888.91</v>
      </c>
      <c r="D2170" s="22"/>
      <c r="E2170" s="22"/>
    </row>
    <row r="2171" spans="1:5" x14ac:dyDescent="0.2">
      <c r="A2171" s="23" t="s">
        <v>2198</v>
      </c>
      <c r="B2171" s="26">
        <v>8.56</v>
      </c>
      <c r="C2171" s="26">
        <v>25304472.030000001</v>
      </c>
      <c r="D2171" s="22"/>
      <c r="E2171" s="22"/>
    </row>
    <row r="2172" spans="1:5" x14ac:dyDescent="0.2">
      <c r="A2172" s="23" t="s">
        <v>2199</v>
      </c>
      <c r="B2172" s="26">
        <v>8.6199999999999992</v>
      </c>
      <c r="C2172" s="26">
        <v>25384293.949999999</v>
      </c>
      <c r="D2172" s="22"/>
      <c r="E2172" s="22"/>
    </row>
    <row r="2173" spans="1:5" x14ac:dyDescent="0.2">
      <c r="A2173" s="23" t="s">
        <v>2200</v>
      </c>
      <c r="B2173" s="26">
        <v>8.64</v>
      </c>
      <c r="C2173" s="26">
        <v>25368839.210000001</v>
      </c>
      <c r="D2173" s="22"/>
      <c r="E2173" s="22"/>
    </row>
    <row r="2174" spans="1:5" x14ac:dyDescent="0.2">
      <c r="A2174" s="23" t="s">
        <v>2201</v>
      </c>
      <c r="B2174" s="26">
        <v>8.66</v>
      </c>
      <c r="C2174" s="26">
        <v>25401397.969999999</v>
      </c>
      <c r="D2174" s="22"/>
      <c r="E2174" s="22"/>
    </row>
    <row r="2175" spans="1:5" x14ac:dyDescent="0.2">
      <c r="A2175" s="23" t="s">
        <v>2202</v>
      </c>
      <c r="B2175" s="26">
        <v>8.65</v>
      </c>
      <c r="C2175" s="26">
        <v>25071648.879999999</v>
      </c>
      <c r="D2175" s="22"/>
      <c r="E2175" s="22"/>
    </row>
    <row r="2176" spans="1:5" x14ac:dyDescent="0.2">
      <c r="A2176" s="23" t="s">
        <v>2203</v>
      </c>
      <c r="B2176" s="26">
        <v>8.7200000000000006</v>
      </c>
      <c r="C2176" s="26">
        <v>25035246.199999999</v>
      </c>
      <c r="D2176" s="22"/>
      <c r="E2176" s="22"/>
    </row>
    <row r="2177" spans="1:5" x14ac:dyDescent="0.2">
      <c r="A2177" s="23" t="s">
        <v>2204</v>
      </c>
      <c r="B2177" s="26">
        <v>8.75</v>
      </c>
      <c r="C2177" s="26">
        <v>25070876.98</v>
      </c>
      <c r="D2177" s="22"/>
      <c r="E2177" s="22"/>
    </row>
    <row r="2178" spans="1:5" x14ac:dyDescent="0.2">
      <c r="A2178" s="23" t="s">
        <v>2205</v>
      </c>
      <c r="B2178" s="26">
        <v>8.82</v>
      </c>
      <c r="C2178" s="26">
        <v>25061968.890000001</v>
      </c>
      <c r="D2178" s="22"/>
      <c r="E2178" s="22"/>
    </row>
    <row r="2179" spans="1:5" x14ac:dyDescent="0.2">
      <c r="A2179" s="23" t="s">
        <v>2206</v>
      </c>
      <c r="B2179" s="26">
        <v>8.83</v>
      </c>
      <c r="C2179" s="26">
        <v>25952886.359999999</v>
      </c>
      <c r="D2179" s="22"/>
      <c r="E2179" s="22"/>
    </row>
    <row r="2180" spans="1:5" x14ac:dyDescent="0.2">
      <c r="A2180" s="23" t="s">
        <v>2207</v>
      </c>
      <c r="B2180" s="26">
        <v>8.8800000000000008</v>
      </c>
      <c r="C2180" s="26">
        <v>25781883.41</v>
      </c>
      <c r="D2180" s="22"/>
      <c r="E2180" s="22"/>
    </row>
    <row r="2181" spans="1:5" x14ac:dyDescent="0.2">
      <c r="A2181" s="23" t="s">
        <v>2208</v>
      </c>
      <c r="B2181" s="26">
        <v>8.99</v>
      </c>
      <c r="C2181" s="26">
        <v>26084289.710000001</v>
      </c>
      <c r="D2181" s="22"/>
      <c r="E2181" s="22"/>
    </row>
    <row r="2182" spans="1:5" x14ac:dyDescent="0.2">
      <c r="A2182" s="23" t="s">
        <v>2209</v>
      </c>
      <c r="B2182" s="26">
        <v>8.94</v>
      </c>
      <c r="C2182" s="26">
        <v>25878003.949999999</v>
      </c>
      <c r="D2182" s="22"/>
      <c r="E2182" s="22"/>
    </row>
    <row r="2183" spans="1:5" x14ac:dyDescent="0.2">
      <c r="A2183" s="23" t="s">
        <v>2210</v>
      </c>
      <c r="B2183" s="26">
        <v>9.0299999999999994</v>
      </c>
      <c r="C2183" s="26">
        <v>25120890.59</v>
      </c>
      <c r="D2183" s="22"/>
      <c r="E2183" s="22"/>
    </row>
    <row r="2184" spans="1:5" x14ac:dyDescent="0.2">
      <c r="A2184" s="23" t="s">
        <v>2211</v>
      </c>
      <c r="B2184" s="26">
        <v>9.1</v>
      </c>
      <c r="C2184" s="26">
        <v>25031776.699999999</v>
      </c>
      <c r="D2184" s="22"/>
      <c r="E2184" s="22"/>
    </row>
    <row r="2185" spans="1:5" x14ac:dyDescent="0.2">
      <c r="A2185" s="23" t="s">
        <v>2212</v>
      </c>
      <c r="B2185" s="26">
        <v>9.17</v>
      </c>
      <c r="C2185" s="26">
        <v>24695917.579999998</v>
      </c>
      <c r="D2185" s="22"/>
      <c r="E2185" s="22"/>
    </row>
    <row r="2186" spans="1:5" x14ac:dyDescent="0.2">
      <c r="A2186" s="23" t="s">
        <v>2213</v>
      </c>
      <c r="B2186" s="26">
        <v>9.2100000000000009</v>
      </c>
      <c r="C2186" s="26">
        <v>24779112.969999999</v>
      </c>
      <c r="D2186" s="22"/>
      <c r="E2186" s="22"/>
    </row>
    <row r="2187" spans="1:5" x14ac:dyDescent="0.2">
      <c r="A2187" s="23" t="s">
        <v>2214</v>
      </c>
      <c r="B2187" s="26">
        <v>9.24</v>
      </c>
      <c r="C2187" s="26">
        <v>24246872.84</v>
      </c>
      <c r="D2187" s="22"/>
      <c r="E2187" s="22"/>
    </row>
    <row r="2188" spans="1:5" x14ac:dyDescent="0.2">
      <c r="A2188" s="23" t="s">
        <v>2215</v>
      </c>
      <c r="B2188" s="26">
        <v>9.33</v>
      </c>
      <c r="C2188" s="26">
        <v>24438693.75</v>
      </c>
      <c r="D2188" s="22"/>
      <c r="E2188" s="22"/>
    </row>
    <row r="2189" spans="1:5" x14ac:dyDescent="0.2">
      <c r="A2189" s="23" t="s">
        <v>2216</v>
      </c>
      <c r="B2189" s="26">
        <v>9.2799999999999994</v>
      </c>
      <c r="C2189" s="26">
        <v>24295900.149999999</v>
      </c>
      <c r="D2189" s="22"/>
      <c r="E2189" s="22"/>
    </row>
    <row r="2190" spans="1:5" x14ac:dyDescent="0.2">
      <c r="A2190" s="23" t="s">
        <v>2217</v>
      </c>
      <c r="B2190" s="26">
        <v>9.08</v>
      </c>
      <c r="C2190" s="26">
        <v>23756466.02</v>
      </c>
      <c r="D2190" s="22"/>
      <c r="E2190" s="22"/>
    </row>
    <row r="2191" spans="1:5" x14ac:dyDescent="0.2">
      <c r="A2191" s="23" t="s">
        <v>2218</v>
      </c>
      <c r="B2191" s="26">
        <v>8.99</v>
      </c>
      <c r="C2191" s="26">
        <v>23450918.050000001</v>
      </c>
      <c r="D2191" s="22"/>
      <c r="E2191" s="22"/>
    </row>
    <row r="2192" spans="1:5" x14ac:dyDescent="0.2">
      <c r="A2192" s="23" t="s">
        <v>2219</v>
      </c>
      <c r="B2192" s="26">
        <v>8.9700000000000006</v>
      </c>
      <c r="C2192" s="26">
        <v>23355350.129999999</v>
      </c>
      <c r="D2192" s="22"/>
      <c r="E2192" s="22"/>
    </row>
    <row r="2193" spans="1:5" x14ac:dyDescent="0.2">
      <c r="A2193" s="23" t="s">
        <v>2220</v>
      </c>
      <c r="B2193" s="26">
        <v>8.9499999999999993</v>
      </c>
      <c r="C2193" s="26">
        <v>23272423.609999999</v>
      </c>
      <c r="D2193" s="22"/>
      <c r="E2193" s="22"/>
    </row>
    <row r="2194" spans="1:5" x14ac:dyDescent="0.2">
      <c r="A2194" s="23" t="s">
        <v>2221</v>
      </c>
      <c r="B2194" s="26">
        <v>9</v>
      </c>
      <c r="C2194" s="26">
        <v>22783061.649999999</v>
      </c>
      <c r="D2194" s="22"/>
      <c r="E2194" s="22"/>
    </row>
    <row r="2195" spans="1:5" x14ac:dyDescent="0.2">
      <c r="A2195" s="23" t="s">
        <v>2222</v>
      </c>
      <c r="B2195" s="26">
        <v>9</v>
      </c>
      <c r="C2195" s="26">
        <v>22707691.780000001</v>
      </c>
      <c r="D2195" s="22"/>
      <c r="E2195" s="22"/>
    </row>
    <row r="2196" spans="1:5" x14ac:dyDescent="0.2">
      <c r="A2196" s="23" t="s">
        <v>2223</v>
      </c>
      <c r="B2196" s="26">
        <v>8.99</v>
      </c>
      <c r="C2196" s="26">
        <v>22657818.379999999</v>
      </c>
      <c r="D2196" s="22"/>
      <c r="E2196" s="22"/>
    </row>
    <row r="2197" spans="1:5" x14ac:dyDescent="0.2">
      <c r="A2197" s="23" t="s">
        <v>2224</v>
      </c>
      <c r="B2197" s="26">
        <v>8.98</v>
      </c>
      <c r="C2197" s="26">
        <v>22569079.48</v>
      </c>
      <c r="D2197" s="22"/>
      <c r="E2197" s="22"/>
    </row>
    <row r="2198" spans="1:5" x14ac:dyDescent="0.2">
      <c r="A2198" s="23" t="s">
        <v>2225</v>
      </c>
      <c r="B2198" s="26">
        <v>9.1</v>
      </c>
      <c r="C2198" s="26">
        <v>22871440.309999999</v>
      </c>
      <c r="D2198" s="22"/>
      <c r="E2198" s="22"/>
    </row>
    <row r="2199" spans="1:5" x14ac:dyDescent="0.2">
      <c r="A2199" s="23" t="s">
        <v>2226</v>
      </c>
      <c r="B2199" s="26">
        <v>9.11</v>
      </c>
      <c r="C2199" s="26">
        <v>22853151.68</v>
      </c>
      <c r="D2199" s="22"/>
      <c r="E2199" s="22"/>
    </row>
    <row r="2200" spans="1:5" x14ac:dyDescent="0.2">
      <c r="A2200" s="23" t="s">
        <v>2227</v>
      </c>
      <c r="B2200" s="26">
        <v>9.2100000000000009</v>
      </c>
      <c r="C2200" s="26">
        <v>23104720.600000001</v>
      </c>
      <c r="D2200" s="22"/>
      <c r="E2200" s="22"/>
    </row>
    <row r="2201" spans="1:5" x14ac:dyDescent="0.2">
      <c r="A2201" s="23" t="s">
        <v>2228</v>
      </c>
      <c r="B2201" s="26">
        <v>9.16</v>
      </c>
      <c r="C2201" s="26">
        <v>22758144.82</v>
      </c>
      <c r="D2201" s="22"/>
      <c r="E2201" s="22"/>
    </row>
    <row r="2202" spans="1:5" x14ac:dyDescent="0.2">
      <c r="A2202" s="23" t="s">
        <v>2229</v>
      </c>
      <c r="B2202" s="26">
        <v>9.1199999999999992</v>
      </c>
      <c r="C2202" s="26">
        <v>22617931.23</v>
      </c>
      <c r="D2202" s="22"/>
      <c r="E2202" s="22"/>
    </row>
    <row r="2203" spans="1:5" x14ac:dyDescent="0.2">
      <c r="A2203" s="23" t="s">
        <v>2230</v>
      </c>
      <c r="B2203" s="26">
        <v>9.1999999999999993</v>
      </c>
      <c r="C2203" s="26">
        <v>22776590.5</v>
      </c>
      <c r="D2203" s="22"/>
      <c r="E2203" s="22"/>
    </row>
    <row r="2204" spans="1:5" x14ac:dyDescent="0.2">
      <c r="A2204" s="23" t="s">
        <v>2231</v>
      </c>
      <c r="B2204" s="26">
        <v>9.23</v>
      </c>
      <c r="C2204" s="26">
        <v>22851383.699999999</v>
      </c>
      <c r="D2204" s="22"/>
      <c r="E2204" s="22"/>
    </row>
    <row r="2205" spans="1:5" x14ac:dyDescent="0.2">
      <c r="A2205" s="23" t="s">
        <v>2232</v>
      </c>
      <c r="B2205" s="26">
        <v>9.23</v>
      </c>
      <c r="C2205" s="26">
        <v>22744720</v>
      </c>
      <c r="D2205" s="22"/>
      <c r="E2205" s="22"/>
    </row>
    <row r="2206" spans="1:5" x14ac:dyDescent="0.2">
      <c r="A2206" s="23" t="s">
        <v>2233</v>
      </c>
      <c r="B2206" s="26">
        <v>9.17</v>
      </c>
      <c r="C2206" s="26">
        <v>22821241.23</v>
      </c>
      <c r="D2206" s="22"/>
      <c r="E2206" s="22"/>
    </row>
    <row r="2207" spans="1:5" x14ac:dyDescent="0.2">
      <c r="A2207" s="23" t="s">
        <v>2234</v>
      </c>
      <c r="B2207" s="26">
        <v>9.26</v>
      </c>
      <c r="C2207" s="26">
        <v>22956761.030000001</v>
      </c>
      <c r="D2207" s="22"/>
      <c r="E2207" s="22"/>
    </row>
    <row r="2208" spans="1:5" x14ac:dyDescent="0.2">
      <c r="A2208" s="23" t="s">
        <v>2235</v>
      </c>
      <c r="B2208" s="26">
        <v>9.3000000000000007</v>
      </c>
      <c r="C2208" s="26">
        <v>23046305.329999998</v>
      </c>
      <c r="D2208" s="22"/>
      <c r="E2208" s="22"/>
    </row>
    <row r="2209" spans="1:5" x14ac:dyDescent="0.2">
      <c r="A2209" s="23" t="s">
        <v>2236</v>
      </c>
      <c r="B2209" s="26">
        <v>9.34</v>
      </c>
      <c r="C2209" s="26">
        <v>22544782.690000001</v>
      </c>
      <c r="D2209" s="22"/>
      <c r="E2209" s="22"/>
    </row>
    <row r="2210" spans="1:5" x14ac:dyDescent="0.2">
      <c r="A2210" s="23" t="s">
        <v>2237</v>
      </c>
      <c r="B2210" s="26">
        <v>9.23</v>
      </c>
      <c r="C2210" s="26">
        <v>22016122.399999999</v>
      </c>
      <c r="D2210" s="22"/>
      <c r="E2210" s="22"/>
    </row>
    <row r="2211" spans="1:5" x14ac:dyDescent="0.2">
      <c r="A2211" s="23" t="s">
        <v>2238</v>
      </c>
      <c r="B2211" s="26">
        <v>9.18</v>
      </c>
      <c r="C2211" s="26">
        <v>21957537.739999998</v>
      </c>
      <c r="D2211" s="22"/>
      <c r="E2211" s="22"/>
    </row>
    <row r="2212" spans="1:5" x14ac:dyDescent="0.2">
      <c r="A2212" s="23" t="s">
        <v>2239</v>
      </c>
      <c r="B2212" s="26">
        <v>9.17</v>
      </c>
      <c r="C2212" s="26">
        <v>21906974.98</v>
      </c>
      <c r="D2212" s="22"/>
      <c r="E2212" s="22"/>
    </row>
    <row r="2213" spans="1:5" x14ac:dyDescent="0.2">
      <c r="A2213" s="23" t="s">
        <v>2240</v>
      </c>
      <c r="B2213" s="26">
        <v>9.14</v>
      </c>
      <c r="C2213" s="26">
        <v>21815033.02</v>
      </c>
      <c r="D2213" s="22"/>
      <c r="E2213" s="22"/>
    </row>
    <row r="2214" spans="1:5" x14ac:dyDescent="0.2">
      <c r="A2214" s="23" t="s">
        <v>2241</v>
      </c>
      <c r="B2214" s="26">
        <v>9.15</v>
      </c>
      <c r="C2214" s="26">
        <v>21716588.629999999</v>
      </c>
      <c r="D2214" s="22"/>
      <c r="E2214" s="22"/>
    </row>
    <row r="2215" spans="1:5" x14ac:dyDescent="0.2">
      <c r="A2215" s="23" t="s">
        <v>2242</v>
      </c>
      <c r="B2215" s="26">
        <v>9.09</v>
      </c>
      <c r="C2215" s="26">
        <v>22121788.219999999</v>
      </c>
      <c r="D2215" s="22"/>
      <c r="E2215" s="22"/>
    </row>
    <row r="2216" spans="1:5" x14ac:dyDescent="0.2">
      <c r="A2216" s="23" t="s">
        <v>2243</v>
      </c>
      <c r="B2216" s="26">
        <v>9.08</v>
      </c>
      <c r="C2216" s="26">
        <v>22064794.100000001</v>
      </c>
      <c r="D2216" s="22"/>
      <c r="E2216" s="22"/>
    </row>
    <row r="2217" spans="1:5" x14ac:dyDescent="0.2">
      <c r="A2217" s="23" t="s">
        <v>2244</v>
      </c>
      <c r="B2217" s="26">
        <v>9</v>
      </c>
      <c r="C2217" s="26">
        <v>22933636.030000001</v>
      </c>
      <c r="D2217" s="22"/>
      <c r="E2217" s="22"/>
    </row>
    <row r="2218" spans="1:5" x14ac:dyDescent="0.2">
      <c r="A2218" s="23" t="s">
        <v>2245</v>
      </c>
      <c r="B2218" s="26">
        <v>8.9600000000000009</v>
      </c>
      <c r="C2218" s="26">
        <v>22823732.829999998</v>
      </c>
      <c r="D2218" s="22"/>
      <c r="E2218" s="22"/>
    </row>
    <row r="2219" spans="1:5" x14ac:dyDescent="0.2">
      <c r="A2219" s="23" t="s">
        <v>2246</v>
      </c>
      <c r="B2219" s="26">
        <v>8.92</v>
      </c>
      <c r="C2219" s="26">
        <v>22558837.109999999</v>
      </c>
      <c r="D2219" s="22"/>
      <c r="E2219" s="22"/>
    </row>
    <row r="2220" spans="1:5" x14ac:dyDescent="0.2">
      <c r="A2220" s="23" t="s">
        <v>2247</v>
      </c>
      <c r="B2220" s="26">
        <v>8.85</v>
      </c>
      <c r="C2220" s="26">
        <v>22323066.23</v>
      </c>
      <c r="D2220" s="22"/>
      <c r="E2220" s="22"/>
    </row>
    <row r="2221" spans="1:5" x14ac:dyDescent="0.2">
      <c r="A2221" s="23" t="s">
        <v>2248</v>
      </c>
      <c r="B2221" s="26">
        <v>8.8699999999999992</v>
      </c>
      <c r="C2221" s="26">
        <v>22371179.109999999</v>
      </c>
      <c r="D2221" s="22"/>
      <c r="E2221" s="22"/>
    </row>
    <row r="2222" spans="1:5" x14ac:dyDescent="0.2">
      <c r="A2222" s="23" t="s">
        <v>2249</v>
      </c>
      <c r="B2222" s="26">
        <v>8.7899999999999991</v>
      </c>
      <c r="C2222" s="26">
        <v>21201099.09</v>
      </c>
      <c r="D2222" s="22"/>
      <c r="E2222" s="22"/>
    </row>
    <row r="2223" spans="1:5" x14ac:dyDescent="0.2">
      <c r="A2223" s="23" t="s">
        <v>2250</v>
      </c>
      <c r="B2223" s="26">
        <v>8.7200000000000006</v>
      </c>
      <c r="C2223" s="26">
        <v>20437482.32</v>
      </c>
      <c r="D2223" s="22"/>
      <c r="E2223" s="22"/>
    </row>
    <row r="2224" spans="1:5" x14ac:dyDescent="0.2">
      <c r="A2224" s="23" t="s">
        <v>2251</v>
      </c>
      <c r="B2224" s="26">
        <v>8.73</v>
      </c>
      <c r="C2224" s="26">
        <v>20435584.710000001</v>
      </c>
      <c r="D2224" s="22"/>
      <c r="E2224" s="22"/>
    </row>
    <row r="2225" spans="1:5" x14ac:dyDescent="0.2">
      <c r="A2225" s="23" t="s">
        <v>2252</v>
      </c>
      <c r="B2225" s="26">
        <v>8.6999999999999993</v>
      </c>
      <c r="C2225" s="26">
        <v>20397720.73</v>
      </c>
      <c r="D2225" s="22"/>
      <c r="E2225" s="22"/>
    </row>
    <row r="2226" spans="1:5" x14ac:dyDescent="0.2">
      <c r="A2226" s="23" t="s">
        <v>2253</v>
      </c>
      <c r="B2226" s="26">
        <v>8.69</v>
      </c>
      <c r="C2226" s="26">
        <v>20166241.920000002</v>
      </c>
      <c r="D2226" s="22"/>
      <c r="E2226" s="22"/>
    </row>
    <row r="2227" spans="1:5" x14ac:dyDescent="0.2">
      <c r="A2227" s="23" t="s">
        <v>2254</v>
      </c>
      <c r="B2227" s="26">
        <v>8.77</v>
      </c>
      <c r="C2227" s="26">
        <v>20360659.359999999</v>
      </c>
      <c r="D2227" s="22"/>
      <c r="E2227" s="22"/>
    </row>
    <row r="2228" spans="1:5" x14ac:dyDescent="0.2">
      <c r="A2228" s="23" t="s">
        <v>2255</v>
      </c>
      <c r="B2228" s="26">
        <v>8.86</v>
      </c>
      <c r="C2228" s="26">
        <v>20470544.760000002</v>
      </c>
      <c r="D2228" s="22"/>
      <c r="E2228" s="22"/>
    </row>
    <row r="2229" spans="1:5" x14ac:dyDescent="0.2">
      <c r="A2229" s="23" t="s">
        <v>2256</v>
      </c>
      <c r="B2229" s="26">
        <v>9.0399999999999991</v>
      </c>
      <c r="C2229" s="26">
        <v>20694511.18</v>
      </c>
      <c r="D2229" s="22"/>
      <c r="E2229" s="22"/>
    </row>
    <row r="2230" spans="1:5" x14ac:dyDescent="0.2">
      <c r="A2230" s="23" t="s">
        <v>2257</v>
      </c>
      <c r="B2230" s="26">
        <v>9.1</v>
      </c>
      <c r="C2230" s="26">
        <v>20742109.050000001</v>
      </c>
      <c r="D2230" s="22"/>
      <c r="E2230" s="22"/>
    </row>
    <row r="2231" spans="1:5" x14ac:dyDescent="0.2">
      <c r="A2231" s="23" t="s">
        <v>2258</v>
      </c>
      <c r="B2231" s="26">
        <v>9.08</v>
      </c>
      <c r="C2231" s="26">
        <v>20637715.93</v>
      </c>
      <c r="D2231" s="22"/>
      <c r="E2231" s="22"/>
    </row>
    <row r="2232" spans="1:5" x14ac:dyDescent="0.2">
      <c r="A2232" s="23" t="s">
        <v>2259</v>
      </c>
      <c r="B2232" s="26">
        <v>9.07</v>
      </c>
      <c r="C2232" s="26">
        <v>20606967.170000002</v>
      </c>
      <c r="D2232" s="22"/>
      <c r="E2232" s="22"/>
    </row>
    <row r="2233" spans="1:5" x14ac:dyDescent="0.2">
      <c r="A2233" s="23" t="s">
        <v>2260</v>
      </c>
      <c r="B2233" s="26">
        <v>9.09</v>
      </c>
      <c r="C2233" s="26">
        <v>20637810.600000001</v>
      </c>
      <c r="D2233" s="22"/>
      <c r="E2233" s="22"/>
    </row>
    <row r="2234" spans="1:5" x14ac:dyDescent="0.2">
      <c r="A2234" s="23" t="s">
        <v>2261</v>
      </c>
      <c r="B2234" s="26">
        <v>9.2100000000000009</v>
      </c>
      <c r="C2234" s="26">
        <v>20861234.719999999</v>
      </c>
      <c r="D2234" s="22"/>
      <c r="E2234" s="22"/>
    </row>
    <row r="2235" spans="1:5" x14ac:dyDescent="0.2">
      <c r="A2235" s="23" t="s">
        <v>2262</v>
      </c>
      <c r="B2235" s="26">
        <v>9.1199999999999992</v>
      </c>
      <c r="C2235" s="26">
        <v>20654800.5</v>
      </c>
      <c r="D2235" s="22"/>
      <c r="E2235" s="22"/>
    </row>
    <row r="2236" spans="1:5" x14ac:dyDescent="0.2">
      <c r="A2236" s="23" t="s">
        <v>2263</v>
      </c>
      <c r="B2236" s="26">
        <v>9.19</v>
      </c>
      <c r="C2236" s="26">
        <v>20319722.609999999</v>
      </c>
      <c r="D2236" s="22"/>
      <c r="E2236" s="22"/>
    </row>
    <row r="2237" spans="1:5" x14ac:dyDescent="0.2">
      <c r="A2237" s="23" t="s">
        <v>2264</v>
      </c>
      <c r="B2237" s="26">
        <v>9.1199999999999992</v>
      </c>
      <c r="C2237" s="26">
        <v>20104025.629999999</v>
      </c>
      <c r="D2237" s="22"/>
      <c r="E2237" s="22"/>
    </row>
    <row r="2238" spans="1:5" x14ac:dyDescent="0.2">
      <c r="A2238" s="23" t="s">
        <v>2265</v>
      </c>
      <c r="B2238" s="26">
        <v>9.11</v>
      </c>
      <c r="C2238" s="26">
        <v>20038739</v>
      </c>
      <c r="D2238" s="22"/>
      <c r="E2238" s="22"/>
    </row>
    <row r="2239" spans="1:5" x14ac:dyDescent="0.2">
      <c r="A2239" s="23" t="s">
        <v>2266</v>
      </c>
      <c r="B2239" s="26">
        <v>9.1</v>
      </c>
      <c r="C2239" s="26">
        <v>19685924.780000001</v>
      </c>
      <c r="D2239" s="22"/>
      <c r="E2239" s="22"/>
    </row>
    <row r="2240" spans="1:5" x14ac:dyDescent="0.2">
      <c r="A2240" s="23" t="s">
        <v>2267</v>
      </c>
      <c r="B2240" s="26">
        <v>9.14</v>
      </c>
      <c r="C2240" s="26">
        <v>19241265.579999998</v>
      </c>
      <c r="D2240" s="22"/>
      <c r="E2240" s="22"/>
    </row>
    <row r="2241" spans="1:5" x14ac:dyDescent="0.2">
      <c r="A2241" s="23" t="s">
        <v>2268</v>
      </c>
      <c r="B2241" s="26">
        <v>9.17</v>
      </c>
      <c r="C2241" s="26">
        <v>19335399.609999999</v>
      </c>
      <c r="D2241" s="22"/>
      <c r="E2241" s="22"/>
    </row>
    <row r="2242" spans="1:5" x14ac:dyDescent="0.2">
      <c r="A2242" s="23" t="s">
        <v>2269</v>
      </c>
      <c r="B2242" s="26">
        <v>9.27</v>
      </c>
      <c r="C2242" s="26">
        <v>19119203.84</v>
      </c>
      <c r="D2242" s="22"/>
      <c r="E2242" s="22"/>
    </row>
    <row r="2243" spans="1:5" x14ac:dyDescent="0.2">
      <c r="A2243" s="23" t="s">
        <v>2270</v>
      </c>
      <c r="B2243" s="26">
        <v>9.27</v>
      </c>
      <c r="C2243" s="26">
        <v>19065821.640000001</v>
      </c>
      <c r="D2243" s="22"/>
      <c r="E2243" s="22"/>
    </row>
    <row r="2244" spans="1:5" x14ac:dyDescent="0.2">
      <c r="A2244" s="23" t="s">
        <v>2271</v>
      </c>
      <c r="B2244" s="26">
        <v>9.2799999999999994</v>
      </c>
      <c r="C2244" s="26">
        <v>19085927.940000001</v>
      </c>
      <c r="D2244" s="22"/>
      <c r="E2244" s="22"/>
    </row>
    <row r="2245" spans="1:5" x14ac:dyDescent="0.2">
      <c r="A2245" s="23" t="s">
        <v>2272</v>
      </c>
      <c r="B2245" s="26">
        <v>9.26</v>
      </c>
      <c r="C2245" s="26">
        <v>19025127.75</v>
      </c>
      <c r="D2245" s="22"/>
      <c r="E2245" s="22"/>
    </row>
    <row r="2246" spans="1:5" x14ac:dyDescent="0.2">
      <c r="A2246" s="23" t="s">
        <v>2273</v>
      </c>
      <c r="B2246" s="26">
        <v>9.2799999999999994</v>
      </c>
      <c r="C2246" s="26">
        <v>18983161.719999999</v>
      </c>
      <c r="D2246" s="22"/>
      <c r="E2246" s="22"/>
    </row>
    <row r="2247" spans="1:5" x14ac:dyDescent="0.2">
      <c r="A2247" s="23" t="s">
        <v>2274</v>
      </c>
      <c r="B2247" s="26">
        <v>9.34</v>
      </c>
      <c r="C2247" s="26">
        <v>19077390.129999999</v>
      </c>
      <c r="D2247" s="22"/>
      <c r="E2247" s="22"/>
    </row>
    <row r="2248" spans="1:5" x14ac:dyDescent="0.2">
      <c r="A2248" s="23" t="s">
        <v>2275</v>
      </c>
      <c r="B2248" s="26">
        <v>9.36</v>
      </c>
      <c r="C2248" s="26">
        <v>19063935.77</v>
      </c>
      <c r="D2248" s="22"/>
      <c r="E2248" s="22"/>
    </row>
    <row r="2249" spans="1:5" x14ac:dyDescent="0.2">
      <c r="A2249" s="23" t="s">
        <v>2276</v>
      </c>
      <c r="B2249" s="26">
        <v>9.42</v>
      </c>
      <c r="C2249" s="26">
        <v>19153829.129999999</v>
      </c>
      <c r="D2249" s="22"/>
      <c r="E2249" s="22"/>
    </row>
    <row r="2250" spans="1:5" x14ac:dyDescent="0.2">
      <c r="A2250" s="23" t="s">
        <v>2277</v>
      </c>
      <c r="B2250" s="26">
        <v>9.41</v>
      </c>
      <c r="C2250" s="26">
        <v>19124284.800000001</v>
      </c>
      <c r="D2250" s="22"/>
      <c r="E2250" s="22"/>
    </row>
    <row r="2251" spans="1:5" x14ac:dyDescent="0.2">
      <c r="A2251" s="23" t="s">
        <v>2278</v>
      </c>
      <c r="B2251" s="26">
        <v>9.43</v>
      </c>
      <c r="C2251" s="26">
        <v>19014828.280000001</v>
      </c>
      <c r="D2251" s="22"/>
      <c r="E2251" s="22"/>
    </row>
    <row r="2252" spans="1:5" x14ac:dyDescent="0.2">
      <c r="A2252" s="23" t="s">
        <v>2279</v>
      </c>
      <c r="B2252" s="26">
        <v>9.4499999999999993</v>
      </c>
      <c r="C2252" s="26">
        <v>19010520.440000001</v>
      </c>
      <c r="D2252" s="22"/>
      <c r="E2252" s="22"/>
    </row>
    <row r="2253" spans="1:5" x14ac:dyDescent="0.2">
      <c r="A2253" s="23" t="s">
        <v>2280</v>
      </c>
      <c r="B2253" s="26">
        <v>9.52</v>
      </c>
      <c r="C2253" s="26">
        <v>19161707.41</v>
      </c>
      <c r="D2253" s="22"/>
      <c r="E2253" s="22"/>
    </row>
    <row r="2254" spans="1:5" x14ac:dyDescent="0.2">
      <c r="A2254" s="23" t="s">
        <v>2281</v>
      </c>
      <c r="B2254" s="26">
        <v>9.5500000000000007</v>
      </c>
      <c r="C2254" s="26">
        <v>19190659.550000001</v>
      </c>
      <c r="D2254" s="22"/>
      <c r="E2254" s="22"/>
    </row>
    <row r="2255" spans="1:5" x14ac:dyDescent="0.2">
      <c r="A2255" s="23" t="s">
        <v>2282</v>
      </c>
      <c r="B2255" s="26">
        <v>9.59</v>
      </c>
      <c r="C2255" s="26">
        <v>19264444.16</v>
      </c>
      <c r="D2255" s="22"/>
      <c r="E2255" s="22"/>
    </row>
    <row r="2256" spans="1:5" x14ac:dyDescent="0.2">
      <c r="A2256" s="23" t="s">
        <v>2283</v>
      </c>
      <c r="B2256" s="26">
        <v>9.77</v>
      </c>
      <c r="C2256" s="26">
        <v>19513806.66</v>
      </c>
      <c r="D2256" s="22"/>
      <c r="E2256" s="22"/>
    </row>
    <row r="2257" spans="1:5" x14ac:dyDescent="0.2">
      <c r="A2257" s="23" t="s">
        <v>2284</v>
      </c>
      <c r="B2257" s="26">
        <v>9.7899999999999991</v>
      </c>
      <c r="C2257" s="26">
        <v>19444850.98</v>
      </c>
      <c r="D2257" s="22"/>
      <c r="E2257" s="22"/>
    </row>
    <row r="2258" spans="1:5" x14ac:dyDescent="0.2">
      <c r="A2258" s="23" t="s">
        <v>2285</v>
      </c>
      <c r="B2258" s="26">
        <v>9.84</v>
      </c>
      <c r="C2258" s="26">
        <v>19512946.350000001</v>
      </c>
      <c r="D2258" s="22"/>
      <c r="E2258" s="22"/>
    </row>
    <row r="2259" spans="1:5" x14ac:dyDescent="0.2">
      <c r="A2259" s="23" t="s">
        <v>2286</v>
      </c>
      <c r="B2259" s="26">
        <v>9.85</v>
      </c>
      <c r="C2259" s="26">
        <v>19538172.27</v>
      </c>
      <c r="D2259" s="22"/>
      <c r="E2259" s="22"/>
    </row>
    <row r="2260" spans="1:5" x14ac:dyDescent="0.2">
      <c r="A2260" s="23" t="s">
        <v>2287</v>
      </c>
      <c r="B2260" s="26">
        <v>9.91</v>
      </c>
      <c r="C2260" s="26">
        <v>19608972.300000001</v>
      </c>
      <c r="D2260" s="22"/>
      <c r="E2260" s="22"/>
    </row>
    <row r="2261" spans="1:5" x14ac:dyDescent="0.2">
      <c r="A2261" s="23" t="s">
        <v>2288</v>
      </c>
      <c r="B2261" s="26">
        <v>9.9499999999999993</v>
      </c>
      <c r="C2261" s="26">
        <v>20324395.920000002</v>
      </c>
      <c r="D2261" s="22"/>
      <c r="E2261" s="22"/>
    </row>
    <row r="2262" spans="1:5" x14ac:dyDescent="0.2">
      <c r="A2262" s="23" t="s">
        <v>2289</v>
      </c>
      <c r="B2262" s="26">
        <v>9.94</v>
      </c>
      <c r="C2262" s="26">
        <v>20292985.98</v>
      </c>
      <c r="D2262" s="22"/>
      <c r="E2262" s="22"/>
    </row>
    <row r="2263" spans="1:5" x14ac:dyDescent="0.2">
      <c r="A2263" s="23" t="s">
        <v>2290</v>
      </c>
      <c r="B2263" s="26">
        <v>9.94</v>
      </c>
      <c r="C2263" s="26">
        <v>20245020.18</v>
      </c>
      <c r="D2263" s="22"/>
      <c r="E2263" s="22"/>
    </row>
    <row r="2264" spans="1:5" x14ac:dyDescent="0.2">
      <c r="A2264" s="23" t="s">
        <v>2291</v>
      </c>
      <c r="B2264" s="26">
        <v>9.98</v>
      </c>
      <c r="C2264" s="26">
        <v>20263204.399999999</v>
      </c>
      <c r="D2264" s="22"/>
      <c r="E2264" s="22"/>
    </row>
    <row r="2265" spans="1:5" x14ac:dyDescent="0.2">
      <c r="A2265" s="23" t="s">
        <v>2292</v>
      </c>
      <c r="B2265" s="26">
        <v>10</v>
      </c>
      <c r="C2265" s="26">
        <v>18929970.010000002</v>
      </c>
      <c r="D2265" s="22"/>
      <c r="E2265" s="22"/>
    </row>
    <row r="2266" spans="1:5" x14ac:dyDescent="0.2">
      <c r="A2266" s="23" t="s">
        <v>2293</v>
      </c>
      <c r="B2266" s="26">
        <v>10.02</v>
      </c>
      <c r="C2266" s="26">
        <v>17762674.93</v>
      </c>
      <c r="D2266" s="22"/>
      <c r="E2266" s="22"/>
    </row>
    <row r="2267" spans="1:5" x14ac:dyDescent="0.2">
      <c r="A2267" s="23" t="s">
        <v>2294</v>
      </c>
      <c r="B2267" s="26">
        <v>10.1</v>
      </c>
      <c r="C2267" s="26">
        <v>17511629.120000001</v>
      </c>
      <c r="D2267" s="22"/>
      <c r="E2267" s="22"/>
    </row>
    <row r="2268" spans="1:5" x14ac:dyDescent="0.2">
      <c r="A2268" s="23" t="s">
        <v>2295</v>
      </c>
      <c r="B2268" s="26">
        <v>10.16</v>
      </c>
      <c r="C2268" s="26">
        <v>17325450.43</v>
      </c>
      <c r="D2268" s="22"/>
      <c r="E2268" s="22"/>
    </row>
    <row r="2269" spans="1:5" x14ac:dyDescent="0.2">
      <c r="A2269" s="23" t="s">
        <v>2296</v>
      </c>
      <c r="B2269" s="26">
        <v>10.130000000000001</v>
      </c>
      <c r="C2269" s="26">
        <v>17276575.699999999</v>
      </c>
      <c r="D2269" s="22"/>
      <c r="E2269" s="22"/>
    </row>
    <row r="2270" spans="1:5" x14ac:dyDescent="0.2">
      <c r="A2270" s="23" t="s">
        <v>2297</v>
      </c>
      <c r="B2270" s="26">
        <v>10.06</v>
      </c>
      <c r="C2270" s="26">
        <v>16865956.460000001</v>
      </c>
      <c r="D2270" s="22"/>
      <c r="E2270" s="22"/>
    </row>
    <row r="2271" spans="1:5" x14ac:dyDescent="0.2">
      <c r="A2271" s="23" t="s">
        <v>2298</v>
      </c>
      <c r="B2271" s="26">
        <v>10</v>
      </c>
      <c r="C2271" s="26">
        <v>16760617.199999999</v>
      </c>
      <c r="D2271" s="22"/>
      <c r="E2271" s="22"/>
    </row>
    <row r="2272" spans="1:5" x14ac:dyDescent="0.2">
      <c r="A2272" s="23" t="s">
        <v>2299</v>
      </c>
      <c r="B2272" s="26">
        <v>10.06</v>
      </c>
      <c r="C2272" s="26">
        <v>16834323.149999999</v>
      </c>
      <c r="D2272" s="22"/>
      <c r="E2272" s="22"/>
    </row>
    <row r="2273" spans="1:5" x14ac:dyDescent="0.2">
      <c r="A2273" s="23" t="s">
        <v>2300</v>
      </c>
      <c r="B2273" s="26">
        <v>10.119999999999999</v>
      </c>
      <c r="C2273" s="26">
        <v>16636575.390000001</v>
      </c>
      <c r="D2273" s="22"/>
      <c r="E2273" s="22"/>
    </row>
    <row r="2274" spans="1:5" x14ac:dyDescent="0.2">
      <c r="A2274" s="23" t="s">
        <v>2301</v>
      </c>
      <c r="B2274" s="26">
        <v>10.039999999999999</v>
      </c>
      <c r="C2274" s="26">
        <v>16276067.18</v>
      </c>
      <c r="D2274" s="22"/>
      <c r="E2274" s="22"/>
    </row>
    <row r="2275" spans="1:5" x14ac:dyDescent="0.2">
      <c r="A2275" s="23" t="s">
        <v>2302</v>
      </c>
      <c r="B2275" s="26">
        <v>10.11</v>
      </c>
      <c r="C2275" s="26">
        <v>16332275.880000001</v>
      </c>
      <c r="D2275" s="22"/>
      <c r="E2275" s="22"/>
    </row>
    <row r="2276" spans="1:5" x14ac:dyDescent="0.2">
      <c r="A2276" s="23" t="s">
        <v>2303</v>
      </c>
      <c r="B2276" s="26">
        <v>10.09</v>
      </c>
      <c r="C2276" s="26">
        <v>16304580.609999999</v>
      </c>
      <c r="D2276" s="22"/>
      <c r="E2276" s="22"/>
    </row>
    <row r="2277" spans="1:5" x14ac:dyDescent="0.2">
      <c r="A2277" s="23" t="s">
        <v>2304</v>
      </c>
      <c r="B2277" s="26">
        <v>10.08</v>
      </c>
      <c r="C2277" s="26">
        <v>15492791.25</v>
      </c>
      <c r="D2277" s="22"/>
      <c r="E2277" s="22"/>
    </row>
    <row r="2278" spans="1:5" x14ac:dyDescent="0.2">
      <c r="A2278" s="23" t="s">
        <v>2305</v>
      </c>
      <c r="B2278" s="26">
        <v>10.02</v>
      </c>
      <c r="C2278" s="26">
        <v>15341169.65</v>
      </c>
      <c r="D2278" s="22"/>
      <c r="E2278" s="22"/>
    </row>
    <row r="2279" spans="1:5" x14ac:dyDescent="0.2">
      <c r="A2279" s="23" t="s">
        <v>2306</v>
      </c>
      <c r="B2279" s="26">
        <v>10.06</v>
      </c>
      <c r="C2279" s="26">
        <v>15391254.779999999</v>
      </c>
      <c r="D2279" s="22"/>
      <c r="E2279" s="22"/>
    </row>
    <row r="2280" spans="1:5" x14ac:dyDescent="0.2">
      <c r="A2280" s="23" t="s">
        <v>2307</v>
      </c>
      <c r="B2280" s="26">
        <v>10.09</v>
      </c>
      <c r="C2280" s="26">
        <v>15466671</v>
      </c>
      <c r="D2280" s="22"/>
      <c r="E2280" s="22"/>
    </row>
    <row r="2281" spans="1:5" x14ac:dyDescent="0.2">
      <c r="A2281" s="23" t="s">
        <v>2308</v>
      </c>
      <c r="B2281" s="26">
        <v>10.18</v>
      </c>
      <c r="C2281" s="26">
        <v>15499847.92</v>
      </c>
      <c r="D2281" s="22"/>
      <c r="E2281" s="22"/>
    </row>
    <row r="2282" spans="1:5" x14ac:dyDescent="0.2">
      <c r="A2282" s="23" t="s">
        <v>2309</v>
      </c>
      <c r="B2282" s="26">
        <v>10.34</v>
      </c>
      <c r="C2282" s="26">
        <v>15746595.24</v>
      </c>
      <c r="D2282" s="22"/>
      <c r="E2282" s="22"/>
    </row>
    <row r="2283" spans="1:5" x14ac:dyDescent="0.2">
      <c r="A2283" s="23" t="s">
        <v>2310</v>
      </c>
      <c r="B2283" s="26">
        <v>10.28</v>
      </c>
      <c r="C2283" s="26">
        <v>15630174.279999999</v>
      </c>
      <c r="D2283" s="22"/>
      <c r="E2283" s="22"/>
    </row>
    <row r="2284" spans="1:5" x14ac:dyDescent="0.2">
      <c r="A2284" s="23" t="s">
        <v>2311</v>
      </c>
      <c r="B2284" s="26">
        <v>10.220000000000001</v>
      </c>
      <c r="C2284" s="26">
        <v>15491380.32</v>
      </c>
      <c r="D2284" s="22"/>
      <c r="E2284" s="22"/>
    </row>
    <row r="2285" spans="1:5" x14ac:dyDescent="0.2">
      <c r="A2285" s="23" t="s">
        <v>2312</v>
      </c>
      <c r="B2285" s="26">
        <v>10.25</v>
      </c>
      <c r="C2285" s="26">
        <v>15439645.970000001</v>
      </c>
      <c r="D2285" s="22"/>
      <c r="E2285" s="22"/>
    </row>
    <row r="2286" spans="1:5" x14ac:dyDescent="0.2">
      <c r="A2286" s="23" t="s">
        <v>2313</v>
      </c>
      <c r="B2286" s="26">
        <v>10.45</v>
      </c>
      <c r="C2286" s="26">
        <v>15674049.119999999</v>
      </c>
      <c r="D2286" s="22"/>
      <c r="E2286" s="22"/>
    </row>
    <row r="2287" spans="1:5" x14ac:dyDescent="0.2">
      <c r="A2287" s="23" t="s">
        <v>2314</v>
      </c>
      <c r="B2287" s="26">
        <v>10.45</v>
      </c>
      <c r="C2287" s="26">
        <v>15680894.6</v>
      </c>
      <c r="D2287" s="22"/>
      <c r="E2287" s="22"/>
    </row>
    <row r="2288" spans="1:5" x14ac:dyDescent="0.2">
      <c r="A2288" s="23" t="s">
        <v>2315</v>
      </c>
      <c r="B2288" s="26">
        <v>10.43</v>
      </c>
      <c r="C2288" s="26">
        <v>15508244.039999999</v>
      </c>
      <c r="D2288" s="22"/>
      <c r="E2288" s="22"/>
    </row>
    <row r="2289" spans="1:5" x14ac:dyDescent="0.2">
      <c r="A2289" s="23" t="s">
        <v>2316</v>
      </c>
      <c r="B2289" s="26">
        <v>10.57</v>
      </c>
      <c r="C2289" s="26">
        <v>15674159.24</v>
      </c>
      <c r="D2289" s="22"/>
      <c r="E2289" s="22"/>
    </row>
    <row r="2290" spans="1:5" x14ac:dyDescent="0.2">
      <c r="A2290" s="23" t="s">
        <v>2317</v>
      </c>
      <c r="B2290" s="26">
        <v>10.46</v>
      </c>
      <c r="C2290" s="26">
        <v>15452069</v>
      </c>
      <c r="D2290" s="22"/>
      <c r="E2290" s="22"/>
    </row>
    <row r="2291" spans="1:5" x14ac:dyDescent="0.2">
      <c r="A2291" s="23" t="s">
        <v>2318</v>
      </c>
      <c r="B2291" s="26">
        <v>10.39</v>
      </c>
      <c r="C2291" s="26">
        <v>14950617.66</v>
      </c>
      <c r="D2291" s="22"/>
      <c r="E2291" s="22"/>
    </row>
    <row r="2292" spans="1:5" x14ac:dyDescent="0.2">
      <c r="A2292" s="23" t="s">
        <v>2319</v>
      </c>
      <c r="B2292" s="26">
        <v>10.39</v>
      </c>
      <c r="C2292" s="26">
        <v>14813625.310000001</v>
      </c>
      <c r="D2292" s="22"/>
      <c r="E2292" s="22"/>
    </row>
    <row r="2293" spans="1:5" x14ac:dyDescent="0.2">
      <c r="A2293" s="23" t="s">
        <v>2320</v>
      </c>
      <c r="B2293" s="26">
        <v>10.75</v>
      </c>
      <c r="C2293" s="26">
        <v>15177864.199999999</v>
      </c>
      <c r="D2293" s="22"/>
      <c r="E2293" s="22"/>
    </row>
    <row r="2294" spans="1:5" x14ac:dyDescent="0.2">
      <c r="A2294" s="23" t="s">
        <v>2321</v>
      </c>
      <c r="B2294" s="26">
        <v>10.97</v>
      </c>
      <c r="C2294" s="26">
        <v>15430785.189999999</v>
      </c>
      <c r="D2294" s="22"/>
      <c r="E2294" s="22"/>
    </row>
    <row r="2295" spans="1:5" x14ac:dyDescent="0.2">
      <c r="A2295" s="23" t="s">
        <v>2322</v>
      </c>
      <c r="B2295" s="26">
        <v>11.01</v>
      </c>
      <c r="C2295" s="26">
        <v>15465684.73</v>
      </c>
      <c r="D2295" s="22"/>
      <c r="E2295" s="22"/>
    </row>
    <row r="2296" spans="1:5" x14ac:dyDescent="0.2">
      <c r="A2296" s="23" t="s">
        <v>2323</v>
      </c>
      <c r="B2296" s="26">
        <v>11</v>
      </c>
      <c r="C2296" s="26">
        <v>15399018.09</v>
      </c>
      <c r="D2296" s="22"/>
      <c r="E2296" s="22"/>
    </row>
    <row r="2297" spans="1:5" x14ac:dyDescent="0.2">
      <c r="A2297" s="23" t="s">
        <v>2324</v>
      </c>
      <c r="B2297" s="26">
        <v>11.2</v>
      </c>
      <c r="C2297" s="26">
        <v>15517508.529999999</v>
      </c>
      <c r="D2297" s="22"/>
      <c r="E2297" s="22"/>
    </row>
    <row r="2298" spans="1:5" x14ac:dyDescent="0.2">
      <c r="A2298" s="23" t="s">
        <v>2325</v>
      </c>
      <c r="B2298" s="26">
        <v>11.12</v>
      </c>
      <c r="C2298" s="26">
        <v>15297604.52</v>
      </c>
      <c r="D2298" s="22"/>
      <c r="E2298" s="22"/>
    </row>
    <row r="2299" spans="1:5" x14ac:dyDescent="0.2">
      <c r="A2299" s="23" t="s">
        <v>2326</v>
      </c>
      <c r="B2299" s="26">
        <v>11.04</v>
      </c>
      <c r="C2299" s="26">
        <v>14941200.890000001</v>
      </c>
      <c r="D2299" s="22"/>
      <c r="E2299" s="22"/>
    </row>
    <row r="2300" spans="1:5" x14ac:dyDescent="0.2">
      <c r="A2300" s="23" t="s">
        <v>2327</v>
      </c>
      <c r="B2300" s="26">
        <v>11.01</v>
      </c>
      <c r="C2300" s="26">
        <v>14894958</v>
      </c>
      <c r="D2300" s="22"/>
      <c r="E2300" s="22"/>
    </row>
    <row r="2301" spans="1:5" x14ac:dyDescent="0.2">
      <c r="A2301" s="23" t="s">
        <v>2328</v>
      </c>
      <c r="B2301" s="26">
        <v>11.03</v>
      </c>
      <c r="C2301" s="26">
        <v>14906160.310000001</v>
      </c>
      <c r="D2301" s="22"/>
      <c r="E2301" s="22"/>
    </row>
    <row r="2302" spans="1:5" x14ac:dyDescent="0.2">
      <c r="A2302" s="23" t="s">
        <v>2329</v>
      </c>
      <c r="B2302" s="26">
        <v>10.98</v>
      </c>
      <c r="C2302" s="26">
        <v>14316582.460000001</v>
      </c>
      <c r="D2302" s="22"/>
      <c r="E2302" s="22"/>
    </row>
    <row r="2303" spans="1:5" x14ac:dyDescent="0.2">
      <c r="A2303" s="23" t="s">
        <v>2330</v>
      </c>
      <c r="B2303" s="26">
        <v>10.98</v>
      </c>
      <c r="C2303" s="26">
        <v>14173278.66</v>
      </c>
      <c r="D2303" s="22"/>
      <c r="E2303" s="22"/>
    </row>
    <row r="2304" spans="1:5" x14ac:dyDescent="0.2">
      <c r="A2304" s="23" t="s">
        <v>2331</v>
      </c>
      <c r="B2304" s="26">
        <v>10.97</v>
      </c>
      <c r="C2304" s="26">
        <v>13973005.98</v>
      </c>
      <c r="D2304" s="22"/>
      <c r="E2304" s="22"/>
    </row>
    <row r="2305" spans="1:5" x14ac:dyDescent="0.2">
      <c r="A2305" s="23" t="s">
        <v>2332</v>
      </c>
      <c r="B2305" s="26">
        <v>11</v>
      </c>
      <c r="C2305" s="26">
        <v>14003593.25</v>
      </c>
      <c r="D2305" s="22"/>
      <c r="E2305" s="22"/>
    </row>
    <row r="2306" spans="1:5" x14ac:dyDescent="0.2">
      <c r="A2306" s="23" t="s">
        <v>2333</v>
      </c>
      <c r="B2306" s="26">
        <v>11</v>
      </c>
      <c r="C2306" s="26">
        <v>14003912.039999999</v>
      </c>
      <c r="D2306" s="22"/>
      <c r="E2306" s="22"/>
    </row>
    <row r="2307" spans="1:5" x14ac:dyDescent="0.2">
      <c r="A2307" s="23" t="s">
        <v>2334</v>
      </c>
      <c r="B2307" s="26">
        <v>10.95</v>
      </c>
      <c r="C2307" s="26">
        <v>13889416.710000001</v>
      </c>
      <c r="D2307" s="22"/>
      <c r="E2307" s="22"/>
    </row>
    <row r="2308" spans="1:5" x14ac:dyDescent="0.2">
      <c r="A2308" s="23" t="s">
        <v>2335</v>
      </c>
      <c r="B2308" s="26">
        <v>10.9</v>
      </c>
      <c r="C2308" s="26">
        <v>13828833.810000001</v>
      </c>
      <c r="D2308" s="22"/>
      <c r="E2308" s="22"/>
    </row>
    <row r="2309" spans="1:5" x14ac:dyDescent="0.2">
      <c r="A2309" s="23" t="s">
        <v>2336</v>
      </c>
      <c r="B2309" s="26">
        <v>10.86</v>
      </c>
      <c r="C2309" s="26">
        <v>13760151.58</v>
      </c>
      <c r="D2309" s="22"/>
      <c r="E2309" s="22"/>
    </row>
    <row r="2310" spans="1:5" x14ac:dyDescent="0.2">
      <c r="A2310" s="23" t="s">
        <v>2337</v>
      </c>
      <c r="B2310" s="26">
        <v>10.81</v>
      </c>
      <c r="C2310" s="26">
        <v>13424176.960000001</v>
      </c>
      <c r="D2310" s="22"/>
      <c r="E2310" s="22"/>
    </row>
    <row r="2311" spans="1:5" x14ac:dyDescent="0.2">
      <c r="A2311" s="23" t="s">
        <v>2338</v>
      </c>
      <c r="B2311" s="26">
        <v>10.82</v>
      </c>
      <c r="C2311" s="26">
        <v>13283759.220000001</v>
      </c>
      <c r="D2311" s="22"/>
      <c r="E2311" s="22"/>
    </row>
    <row r="2312" spans="1:5" x14ac:dyDescent="0.2">
      <c r="A2312" s="23" t="s">
        <v>2339</v>
      </c>
      <c r="B2312" s="26">
        <v>10.79</v>
      </c>
      <c r="C2312" s="26">
        <v>13173137.720000001</v>
      </c>
      <c r="D2312" s="22"/>
      <c r="E2312" s="22"/>
    </row>
    <row r="2313" spans="1:5" x14ac:dyDescent="0.2">
      <c r="A2313" s="23" t="s">
        <v>2340</v>
      </c>
      <c r="B2313" s="26">
        <v>11.03</v>
      </c>
      <c r="C2313" s="26">
        <v>13327531.060000001</v>
      </c>
      <c r="D2313" s="22"/>
      <c r="E2313" s="22"/>
    </row>
    <row r="2314" spans="1:5" x14ac:dyDescent="0.2">
      <c r="A2314" s="23" t="s">
        <v>2341</v>
      </c>
      <c r="B2314" s="26">
        <v>10.69</v>
      </c>
      <c r="C2314" s="26">
        <v>12880514.76</v>
      </c>
      <c r="D2314" s="22"/>
      <c r="E2314" s="22"/>
    </row>
    <row r="2315" spans="1:5" x14ac:dyDescent="0.2">
      <c r="A2315" s="23" t="s">
        <v>2342</v>
      </c>
      <c r="B2315" s="26">
        <v>10.63</v>
      </c>
      <c r="C2315" s="26">
        <v>12817054.939999999</v>
      </c>
      <c r="D2315" s="22"/>
      <c r="E2315" s="22"/>
    </row>
    <row r="2316" spans="1:5" x14ac:dyDescent="0.2">
      <c r="A2316" s="23" t="s">
        <v>2343</v>
      </c>
      <c r="B2316" s="26">
        <v>10.54</v>
      </c>
      <c r="C2316" s="26">
        <v>12697663.07</v>
      </c>
      <c r="D2316" s="22"/>
      <c r="E2316" s="22"/>
    </row>
    <row r="2317" spans="1:5" x14ac:dyDescent="0.2">
      <c r="A2317" s="23" t="s">
        <v>2344</v>
      </c>
      <c r="B2317" s="26">
        <v>10.51</v>
      </c>
      <c r="C2317" s="26">
        <v>12647856.85</v>
      </c>
      <c r="D2317" s="22"/>
      <c r="E2317" s="22"/>
    </row>
    <row r="2318" spans="1:5" x14ac:dyDescent="0.2">
      <c r="A2318" s="23" t="s">
        <v>2345</v>
      </c>
      <c r="B2318" s="26">
        <v>10.35</v>
      </c>
      <c r="C2318" s="26">
        <v>12341988.050000001</v>
      </c>
      <c r="D2318" s="22"/>
      <c r="E2318" s="22"/>
    </row>
    <row r="2319" spans="1:5" x14ac:dyDescent="0.2">
      <c r="A2319" s="23" t="s">
        <v>2346</v>
      </c>
      <c r="B2319" s="26">
        <v>10.39</v>
      </c>
      <c r="C2319" s="26">
        <v>12379815.07</v>
      </c>
      <c r="D2319" s="22"/>
      <c r="E2319" s="22"/>
    </row>
    <row r="2320" spans="1:5" x14ac:dyDescent="0.2">
      <c r="A2320" s="23" t="s">
        <v>2347</v>
      </c>
      <c r="B2320" s="26">
        <v>10.35</v>
      </c>
      <c r="C2320" s="26">
        <v>12327473.439999999</v>
      </c>
      <c r="D2320" s="22"/>
      <c r="E2320" s="22"/>
    </row>
    <row r="2321" spans="1:5" x14ac:dyDescent="0.2">
      <c r="A2321" s="23" t="s">
        <v>2348</v>
      </c>
      <c r="B2321" s="26">
        <v>10.28</v>
      </c>
      <c r="C2321" s="26">
        <v>11884148.68</v>
      </c>
      <c r="D2321" s="22"/>
      <c r="E2321" s="22"/>
    </row>
    <row r="2322" spans="1:5" x14ac:dyDescent="0.2">
      <c r="A2322" s="23" t="s">
        <v>2349</v>
      </c>
      <c r="B2322" s="26">
        <v>10.32</v>
      </c>
      <c r="C2322" s="26">
        <v>11921119.84</v>
      </c>
      <c r="D2322" s="22"/>
      <c r="E2322" s="22"/>
    </row>
    <row r="2323" spans="1:5" x14ac:dyDescent="0.2">
      <c r="A2323" s="23" t="s">
        <v>2350</v>
      </c>
      <c r="B2323" s="26">
        <v>10.220000000000001</v>
      </c>
      <c r="C2323" s="26">
        <v>11745007.890000001</v>
      </c>
      <c r="D2323" s="22"/>
      <c r="E2323" s="22"/>
    </row>
    <row r="2324" spans="1:5" x14ac:dyDescent="0.2">
      <c r="A2324" s="23" t="s">
        <v>2351</v>
      </c>
      <c r="B2324" s="26">
        <v>10.16</v>
      </c>
      <c r="C2324" s="26">
        <v>11673613.73</v>
      </c>
      <c r="D2324" s="22"/>
      <c r="E2324" s="22"/>
    </row>
    <row r="2325" spans="1:5" x14ac:dyDescent="0.2">
      <c r="A2325" s="23" t="s">
        <v>2352</v>
      </c>
      <c r="B2325" s="26">
        <v>10.119999999999999</v>
      </c>
      <c r="C2325" s="26">
        <v>11632585.140000001</v>
      </c>
      <c r="D2325" s="22"/>
      <c r="E2325" s="22"/>
    </row>
    <row r="2326" spans="1:5" x14ac:dyDescent="0.2">
      <c r="A2326" s="23" t="s">
        <v>2353</v>
      </c>
      <c r="B2326" s="26">
        <v>10.14</v>
      </c>
      <c r="C2326" s="26">
        <v>11639962.279999999</v>
      </c>
      <c r="D2326" s="22"/>
      <c r="E2326" s="22"/>
    </row>
    <row r="2327" spans="1:5" x14ac:dyDescent="0.2">
      <c r="A2327" s="23" t="s">
        <v>2354</v>
      </c>
      <c r="B2327" s="26">
        <v>10.130000000000001</v>
      </c>
      <c r="C2327" s="26">
        <v>11402418.060000001</v>
      </c>
      <c r="D2327" s="22"/>
      <c r="E2327" s="22"/>
    </row>
    <row r="2328" spans="1:5" x14ac:dyDescent="0.2">
      <c r="A2328" s="23" t="s">
        <v>2355</v>
      </c>
      <c r="B2328" s="26">
        <v>10.130000000000001</v>
      </c>
      <c r="C2328" s="26">
        <v>11380095.4</v>
      </c>
      <c r="D2328" s="22"/>
      <c r="E2328" s="22"/>
    </row>
    <row r="2329" spans="1:5" x14ac:dyDescent="0.2">
      <c r="A2329" s="23" t="s">
        <v>2356</v>
      </c>
      <c r="B2329" s="26">
        <v>10.14</v>
      </c>
      <c r="C2329" s="26">
        <v>11392457.76</v>
      </c>
      <c r="D2329" s="22"/>
      <c r="E2329" s="22"/>
    </row>
    <row r="2330" spans="1:5" x14ac:dyDescent="0.2">
      <c r="A2330" s="23" t="s">
        <v>2357</v>
      </c>
      <c r="B2330" s="26">
        <v>10.210000000000001</v>
      </c>
      <c r="C2330" s="26">
        <v>11475621.16</v>
      </c>
      <c r="D2330" s="22"/>
      <c r="E2330" s="22"/>
    </row>
    <row r="2331" spans="1:5" x14ac:dyDescent="0.2">
      <c r="A2331" s="23" t="s">
        <v>2358</v>
      </c>
      <c r="B2331" s="26">
        <v>10.220000000000001</v>
      </c>
      <c r="C2331" s="26">
        <v>11434837.92</v>
      </c>
      <c r="D2331" s="22"/>
      <c r="E2331" s="22"/>
    </row>
    <row r="2332" spans="1:5" x14ac:dyDescent="0.2">
      <c r="A2332" s="23" t="s">
        <v>2359</v>
      </c>
      <c r="B2332" s="26">
        <v>10.16</v>
      </c>
      <c r="C2332" s="26">
        <v>11365012.289999999</v>
      </c>
      <c r="D2332" s="22"/>
      <c r="E2332" s="22"/>
    </row>
    <row r="2333" spans="1:5" x14ac:dyDescent="0.2">
      <c r="A2333" s="23" t="s">
        <v>2360</v>
      </c>
      <c r="B2333" s="26">
        <v>10.18</v>
      </c>
      <c r="C2333" s="26">
        <v>11362404</v>
      </c>
      <c r="D2333" s="22"/>
      <c r="E2333" s="22"/>
    </row>
    <row r="2334" spans="1:5" x14ac:dyDescent="0.2">
      <c r="A2334" s="23" t="s">
        <v>2361</v>
      </c>
      <c r="B2334" s="26">
        <v>10.24</v>
      </c>
      <c r="C2334" s="26">
        <v>11430559.6</v>
      </c>
      <c r="D2334" s="22"/>
      <c r="E2334" s="22"/>
    </row>
    <row r="2335" spans="1:5" x14ac:dyDescent="0.2">
      <c r="A2335" s="23" t="s">
        <v>2362</v>
      </c>
      <c r="B2335" s="26">
        <v>10.210000000000001</v>
      </c>
      <c r="C2335" s="26">
        <v>11393355.5</v>
      </c>
      <c r="D2335" s="22"/>
      <c r="E2335" s="22"/>
    </row>
    <row r="2336" spans="1:5" x14ac:dyDescent="0.2">
      <c r="A2336" s="23" t="s">
        <v>2363</v>
      </c>
      <c r="B2336" s="26">
        <v>10.11</v>
      </c>
      <c r="C2336" s="26">
        <v>11284722.369999999</v>
      </c>
      <c r="D2336" s="22"/>
      <c r="E2336" s="22"/>
    </row>
    <row r="2337" spans="1:5" x14ac:dyDescent="0.2">
      <c r="A2337" s="23" t="s">
        <v>2364</v>
      </c>
      <c r="B2337" s="26">
        <v>10</v>
      </c>
      <c r="C2337" s="26">
        <v>11147088.470000001</v>
      </c>
      <c r="D2337" s="22"/>
      <c r="E2337" s="22"/>
    </row>
    <row r="2338" spans="1:5" x14ac:dyDescent="0.2">
      <c r="A2338" s="23" t="s">
        <v>2365</v>
      </c>
      <c r="B2338" s="26">
        <v>10</v>
      </c>
      <c r="C2338" s="26">
        <v>11050305.310000001</v>
      </c>
      <c r="D2338" s="22"/>
      <c r="E2338" s="22"/>
    </row>
    <row r="2339" spans="1:5" x14ac:dyDescent="0.2">
      <c r="A2339" s="23" t="s">
        <v>2366</v>
      </c>
      <c r="B2339" s="26">
        <v>10</v>
      </c>
      <c r="C2339" s="26">
        <v>11051677.85</v>
      </c>
      <c r="D2339" s="22"/>
      <c r="E2339" s="22"/>
    </row>
    <row r="2340" spans="1:5" x14ac:dyDescent="0.2">
      <c r="A2340" s="23" t="s">
        <v>2367</v>
      </c>
      <c r="B2340" s="26">
        <v>10</v>
      </c>
      <c r="C2340" s="26">
        <v>11015980.640000001</v>
      </c>
      <c r="D2340" s="22"/>
      <c r="E2340" s="22"/>
    </row>
    <row r="2341" spans="1:5" x14ac:dyDescent="0.2">
      <c r="A2341" s="23" t="s">
        <v>2368</v>
      </c>
      <c r="B2341" s="26">
        <v>10</v>
      </c>
      <c r="C2341" s="26">
        <v>10717301.949999999</v>
      </c>
      <c r="D2341" s="22"/>
      <c r="E2341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2369</v>
      </c>
      <c r="E1" s="3" t="s">
        <v>2370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4.8</v>
      </c>
      <c r="D2" s="5" t="str">
        <f>'Исходные данные'!A4</f>
        <v>06.04.2017</v>
      </c>
      <c r="E2" s="1">
        <f>'Исходные данные'!B4</f>
        <v>7.72</v>
      </c>
      <c r="F2" s="12">
        <f t="shared" ref="F2:F65" si="0">E2/C2</f>
        <v>1.6083333333333334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0.47519844612283957</v>
      </c>
      <c r="J2" s="18">
        <f t="shared" ref="J2:J65" si="3">H2*I2</f>
        <v>1.3689614015948794E-3</v>
      </c>
      <c r="K2" s="12">
        <f>F2/GEOMEAN(F$2:F$1242)</f>
        <v>1.7217864084942043</v>
      </c>
      <c r="L2" s="12">
        <f t="shared" ref="L2:L65" si="4">LN(K2)</f>
        <v>0.54336236143323757</v>
      </c>
      <c r="M2" s="12">
        <f>POWER(L2-AVERAGE(L$2:L$1242),2)</f>
        <v>0.29524265582230441</v>
      </c>
      <c r="N2" s="18">
        <f t="shared" ref="N2:N65" si="5">M2*H2</f>
        <v>8.5054108072696918E-4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4.71</v>
      </c>
      <c r="D3" s="5" t="str">
        <f>'Исходные данные'!A5</f>
        <v>05.04.2017</v>
      </c>
      <c r="E3" s="1">
        <f>'Исходные данные'!B5</f>
        <v>7.71</v>
      </c>
      <c r="F3" s="12">
        <f t="shared" si="0"/>
        <v>1.6369426751592357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0.49283027954691178</v>
      </c>
      <c r="J3" s="18">
        <f t="shared" si="3"/>
        <v>1.4157929447488808E-3</v>
      </c>
      <c r="K3" s="12">
        <f t="shared" ref="K3:K66" si="7">F3/GEOMEAN(F$2:F$1242)</f>
        <v>1.7524138753823724</v>
      </c>
      <c r="L3" s="12">
        <f t="shared" si="4"/>
        <v>0.56099419485730984</v>
      </c>
      <c r="M3" s="12">
        <f t="shared" ref="M3:M66" si="8">POWER(L3-AVERAGE(L$2:L$1242),2)</f>
        <v>0.31471448666360147</v>
      </c>
      <c r="N3" s="18">
        <f t="shared" si="5"/>
        <v>9.0410546656798812E-4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4.7</v>
      </c>
      <c r="D4" s="5" t="str">
        <f>'Исходные данные'!A6</f>
        <v>04.04.2017</v>
      </c>
      <c r="E4" s="1">
        <f>'Исходные данные'!B6</f>
        <v>7.68</v>
      </c>
      <c r="F4" s="12">
        <f t="shared" si="0"/>
        <v>1.6340425531914893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0.49105703844356785</v>
      </c>
      <c r="J4" s="18">
        <f t="shared" si="3"/>
        <v>1.4067614878759348E-3</v>
      </c>
      <c r="K4" s="12">
        <f t="shared" si="7"/>
        <v>1.7493091765717768</v>
      </c>
      <c r="L4" s="12">
        <f t="shared" si="4"/>
        <v>0.55922095375396597</v>
      </c>
      <c r="M4" s="12">
        <f t="shared" si="8"/>
        <v>0.31272807511749545</v>
      </c>
      <c r="N4" s="18">
        <f t="shared" si="5"/>
        <v>8.9589147046391859E-4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4.6500000000000004</v>
      </c>
      <c r="D5" s="5" t="str">
        <f>'Исходные данные'!A7</f>
        <v>03.04.2017</v>
      </c>
      <c r="E5" s="1">
        <f>'Исходные данные'!B7</f>
        <v>7.63</v>
      </c>
      <c r="F5" s="12">
        <f t="shared" si="0"/>
        <v>1.6408602150537632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0.49522062569710057</v>
      </c>
      <c r="J5" s="18">
        <f t="shared" si="3"/>
        <v>1.4147295470978549E-3</v>
      </c>
      <c r="K5" s="12">
        <f t="shared" si="7"/>
        <v>1.7566077615658735</v>
      </c>
      <c r="L5" s="12">
        <f t="shared" si="4"/>
        <v>0.56338454100749857</v>
      </c>
      <c r="M5" s="12">
        <f t="shared" si="8"/>
        <v>0.31740214104622999</v>
      </c>
      <c r="N5" s="18">
        <f t="shared" si="5"/>
        <v>9.0674370967108015E-4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4.63</v>
      </c>
      <c r="D6" s="5" t="str">
        <f>'Исходные данные'!A8</f>
        <v>31.03.2017</v>
      </c>
      <c r="E6" s="1">
        <f>'Исходные данные'!B8</f>
        <v>7.54</v>
      </c>
      <c r="F6" s="12">
        <f t="shared" si="0"/>
        <v>1.6285097192224622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0.48766531392172202</v>
      </c>
      <c r="J6" s="18">
        <f t="shared" si="3"/>
        <v>1.3892574536703427E-3</v>
      </c>
      <c r="K6" s="12">
        <f t="shared" si="7"/>
        <v>1.7433860522225586</v>
      </c>
      <c r="L6" s="12">
        <f t="shared" si="4"/>
        <v>0.55582922923212008</v>
      </c>
      <c r="M6" s="12">
        <f t="shared" si="8"/>
        <v>0.30894613206877281</v>
      </c>
      <c r="N6" s="18">
        <f t="shared" si="5"/>
        <v>8.8012352838376981E-4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4.54</v>
      </c>
      <c r="D7" s="5" t="str">
        <f>'Исходные данные'!A9</f>
        <v>30.03.2017</v>
      </c>
      <c r="E7" s="1">
        <f>'Исходные данные'!B9</f>
        <v>7.69</v>
      </c>
      <c r="F7" s="12">
        <f t="shared" si="0"/>
        <v>1.6938325991189429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0.52699377146429605</v>
      </c>
      <c r="J7" s="18">
        <f t="shared" si="3"/>
        <v>1.4971058953098357E-3</v>
      </c>
      <c r="K7" s="12">
        <f t="shared" si="7"/>
        <v>1.813316858504088</v>
      </c>
      <c r="L7" s="12">
        <f t="shared" si="4"/>
        <v>0.59515768677469416</v>
      </c>
      <c r="M7" s="12">
        <f t="shared" si="8"/>
        <v>0.35421267212700508</v>
      </c>
      <c r="N7" s="18">
        <f t="shared" si="5"/>
        <v>1.0062621388509461E-3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4.43</v>
      </c>
      <c r="D8" s="5" t="str">
        <f>'Исходные данные'!A10</f>
        <v>29.03.2017</v>
      </c>
      <c r="E8" s="1">
        <f>'Исходные данные'!B10</f>
        <v>7.59</v>
      </c>
      <c r="F8" s="12">
        <f t="shared" si="0"/>
        <v>1.7133182844243793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0.53843200735049435</v>
      </c>
      <c r="J8" s="18">
        <f t="shared" si="3"/>
        <v>1.5253309286919262E-3</v>
      </c>
      <c r="K8" s="12">
        <f t="shared" si="7"/>
        <v>1.8341770790962717</v>
      </c>
      <c r="L8" s="12">
        <f t="shared" si="4"/>
        <v>0.60659592266089235</v>
      </c>
      <c r="M8" s="12">
        <f t="shared" si="8"/>
        <v>0.36795861338881941</v>
      </c>
      <c r="N8" s="18">
        <f t="shared" si="5"/>
        <v>1.042394667884608E-3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4.4800000000000004</v>
      </c>
      <c r="D9" s="5" t="str">
        <f>'Исходные данные'!A11</f>
        <v>28.03.2017</v>
      </c>
      <c r="E9" s="1">
        <f>'Исходные данные'!B11</f>
        <v>7.54</v>
      </c>
      <c r="F9" s="12">
        <f t="shared" si="0"/>
        <v>1.6830357142857142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0.52059913559297089</v>
      </c>
      <c r="J9" s="18">
        <f t="shared" si="3"/>
        <v>1.4706956897957708E-3</v>
      </c>
      <c r="K9" s="12">
        <f t="shared" si="7"/>
        <v>1.8017583530782244</v>
      </c>
      <c r="L9" s="12">
        <f t="shared" si="4"/>
        <v>0.58876305090336889</v>
      </c>
      <c r="M9" s="12">
        <f t="shared" si="8"/>
        <v>0.34664193010904309</v>
      </c>
      <c r="N9" s="18">
        <f t="shared" si="5"/>
        <v>9.7926553783686272E-4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4.49</v>
      </c>
      <c r="D10" s="5" t="str">
        <f>'Исходные данные'!A12</f>
        <v>27.03.2017</v>
      </c>
      <c r="E10" s="1">
        <f>'Исходные данные'!B12</f>
        <v>7.5</v>
      </c>
      <c r="F10" s="12">
        <f t="shared" si="0"/>
        <v>1.6703786191536747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0.5130503187881017</v>
      </c>
      <c r="J10" s="18">
        <f t="shared" si="3"/>
        <v>1.4453249777970115E-3</v>
      </c>
      <c r="K10" s="12">
        <f t="shared" si="7"/>
        <v>1.7882084166827652</v>
      </c>
      <c r="L10" s="12">
        <f t="shared" si="4"/>
        <v>0.58121423409849993</v>
      </c>
      <c r="M10" s="12">
        <f t="shared" si="8"/>
        <v>0.33780998591870598</v>
      </c>
      <c r="N10" s="18">
        <f t="shared" si="5"/>
        <v>9.5165170455573946E-4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4.43</v>
      </c>
      <c r="D11" s="5" t="str">
        <f>'Исходные данные'!A13</f>
        <v>24.03.2017</v>
      </c>
      <c r="E11" s="1">
        <f>'Исходные данные'!B13</f>
        <v>7.69</v>
      </c>
      <c r="F11" s="12">
        <f t="shared" si="0"/>
        <v>1.7358916478555306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0.55152119946050837</v>
      </c>
      <c r="J11" s="18">
        <f t="shared" si="3"/>
        <v>1.5493656607338401E-3</v>
      </c>
      <c r="K11" s="12">
        <f t="shared" si="7"/>
        <v>1.8583427850132188</v>
      </c>
      <c r="L11" s="12">
        <f t="shared" si="4"/>
        <v>0.6196851147709066</v>
      </c>
      <c r="M11" s="12">
        <f t="shared" si="8"/>
        <v>0.38400964146863181</v>
      </c>
      <c r="N11" s="18">
        <f t="shared" si="5"/>
        <v>1.0787823794701015E-3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4.42</v>
      </c>
      <c r="D12" s="5" t="str">
        <f>'Исходные данные'!A14</f>
        <v>23.03.2017</v>
      </c>
      <c r="E12" s="1">
        <f>'Исходные данные'!B14</f>
        <v>7.68</v>
      </c>
      <c r="F12" s="12">
        <f t="shared" si="0"/>
        <v>1.7375565610859729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0.5524798510699741</v>
      </c>
      <c r="J12" s="18">
        <f t="shared" si="3"/>
        <v>1.5477268934751872E-3</v>
      </c>
      <c r="K12" s="12">
        <f t="shared" si="7"/>
        <v>1.8601251425084504</v>
      </c>
      <c r="L12" s="12">
        <f t="shared" si="4"/>
        <v>0.62064376638037211</v>
      </c>
      <c r="M12" s="12">
        <f t="shared" si="8"/>
        <v>0.38519868474681407</v>
      </c>
      <c r="N12" s="18">
        <f t="shared" si="5"/>
        <v>1.0791024551561525E-3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4.3600000000000003</v>
      </c>
      <c r="D13" s="5" t="str">
        <f>'Исходные данные'!A15</f>
        <v>22.03.2017</v>
      </c>
      <c r="E13" s="1">
        <f>'Исходные данные'!B15</f>
        <v>7.71</v>
      </c>
      <c r="F13" s="12">
        <f t="shared" si="0"/>
        <v>1.7683486238532109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0.57004613021429507</v>
      </c>
      <c r="J13" s="18">
        <f t="shared" si="3"/>
        <v>1.5924802548827398E-3</v>
      </c>
      <c r="K13" s="12">
        <f t="shared" si="7"/>
        <v>1.89308930115848</v>
      </c>
      <c r="L13" s="12">
        <f t="shared" si="4"/>
        <v>0.63821004552469318</v>
      </c>
      <c r="M13" s="12">
        <f t="shared" si="8"/>
        <v>0.40731206220863109</v>
      </c>
      <c r="N13" s="18">
        <f t="shared" si="5"/>
        <v>1.137866537922073E-3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4.38</v>
      </c>
      <c r="D14" s="5" t="str">
        <f>'Исходные данные'!A16</f>
        <v>21.03.2017</v>
      </c>
      <c r="E14" s="1">
        <f>'Исходные данные'!B16</f>
        <v>7.67</v>
      </c>
      <c r="F14" s="12">
        <f t="shared" si="0"/>
        <v>1.7511415525114156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0.56026789099081009</v>
      </c>
      <c r="J14" s="18">
        <f t="shared" si="3"/>
        <v>1.5607953321106587E-3</v>
      </c>
      <c r="K14" s="12">
        <f t="shared" si="7"/>
        <v>1.8746684297182976</v>
      </c>
      <c r="L14" s="12">
        <f t="shared" si="4"/>
        <v>0.62843180630120821</v>
      </c>
      <c r="M14" s="12">
        <f t="shared" si="8"/>
        <v>0.3949265351709994</v>
      </c>
      <c r="N14" s="18">
        <f t="shared" si="5"/>
        <v>1.1001870757423834E-3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4.3600000000000003</v>
      </c>
      <c r="D15" s="5" t="str">
        <f>'Исходные данные'!A17</f>
        <v>20.03.2017</v>
      </c>
      <c r="E15" s="1">
        <f>'Исходные данные'!B17</f>
        <v>7.74</v>
      </c>
      <c r="F15" s="12">
        <f t="shared" si="0"/>
        <v>1.775229357798165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0.57392963024069277</v>
      </c>
      <c r="J15" s="18">
        <f t="shared" si="3"/>
        <v>1.59439175487813E-3</v>
      </c>
      <c r="K15" s="12">
        <f t="shared" si="7"/>
        <v>1.9004554073886686</v>
      </c>
      <c r="L15" s="12">
        <f t="shared" si="4"/>
        <v>0.64209354555109077</v>
      </c>
      <c r="M15" s="12">
        <f t="shared" si="8"/>
        <v>0.41228412123837083</v>
      </c>
      <c r="N15" s="18">
        <f t="shared" si="5"/>
        <v>1.1453362379878515E-3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4.42</v>
      </c>
      <c r="D16" s="5" t="str">
        <f>'Исходные данные'!A18</f>
        <v>17.03.2017</v>
      </c>
      <c r="E16" s="1">
        <f>'Исходные данные'!B18</f>
        <v>7.54</v>
      </c>
      <c r="F16" s="12">
        <f t="shared" si="0"/>
        <v>1.7058823529411764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0.53408248593025787</v>
      </c>
      <c r="J16" s="18">
        <f t="shared" si="3"/>
        <v>1.4795542677182149E-3</v>
      </c>
      <c r="K16" s="12">
        <f t="shared" si="7"/>
        <v>1.8262166112648066</v>
      </c>
      <c r="L16" s="12">
        <f t="shared" si="4"/>
        <v>0.60224640124065598</v>
      </c>
      <c r="M16" s="12">
        <f t="shared" si="8"/>
        <v>0.36270072780732132</v>
      </c>
      <c r="N16" s="18">
        <f t="shared" si="5"/>
        <v>1.0047800178227533E-3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4.38</v>
      </c>
      <c r="D17" s="5" t="str">
        <f>'Исходные данные'!A19</f>
        <v>16.03.2017</v>
      </c>
      <c r="E17" s="1">
        <f>'Исходные данные'!B19</f>
        <v>7.43</v>
      </c>
      <c r="F17" s="12">
        <f t="shared" si="0"/>
        <v>1.6963470319634704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0.52847713434131305</v>
      </c>
      <c r="J17" s="18">
        <f t="shared" si="3"/>
        <v>1.4599397500120433E-3</v>
      </c>
      <c r="K17" s="12">
        <f t="shared" si="7"/>
        <v>1.8160086613829141</v>
      </c>
      <c r="L17" s="12">
        <f t="shared" si="4"/>
        <v>0.59664104965171116</v>
      </c>
      <c r="M17" s="12">
        <f t="shared" si="8"/>
        <v>0.35598054212949581</v>
      </c>
      <c r="N17" s="18">
        <f t="shared" si="5"/>
        <v>9.8341084204796791E-4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4.2699999999999996</v>
      </c>
      <c r="D18" s="5" t="str">
        <f>'Исходные данные'!A20</f>
        <v>15.03.2017</v>
      </c>
      <c r="E18" s="1">
        <f>'Исходные данные'!B20</f>
        <v>7.28</v>
      </c>
      <c r="F18" s="12">
        <f t="shared" si="0"/>
        <v>1.7049180327868856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0.53351703496806158</v>
      </c>
      <c r="J18" s="18">
        <f t="shared" si="3"/>
        <v>1.4697490634611927E-3</v>
      </c>
      <c r="K18" s="12">
        <f t="shared" si="7"/>
        <v>1.8251842672222607</v>
      </c>
      <c r="L18" s="12">
        <f t="shared" si="4"/>
        <v>0.60168095027845969</v>
      </c>
      <c r="M18" s="12">
        <f t="shared" si="8"/>
        <v>0.36201996592799041</v>
      </c>
      <c r="N18" s="18">
        <f t="shared" si="5"/>
        <v>9.9730368667378918E-4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4.1900000000000004</v>
      </c>
      <c r="D19" s="5" t="str">
        <f>'Исходные данные'!A21</f>
        <v>14.03.2017</v>
      </c>
      <c r="E19" s="1">
        <f>'Исходные данные'!B21</f>
        <v>7.22</v>
      </c>
      <c r="F19" s="12">
        <f t="shared" si="0"/>
        <v>1.7231503579952265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0.54415421897068839</v>
      </c>
      <c r="J19" s="18">
        <f t="shared" si="3"/>
        <v>1.4948687784792458E-3</v>
      </c>
      <c r="K19" s="12">
        <f t="shared" si="7"/>
        <v>1.8447027147283546</v>
      </c>
      <c r="L19" s="12">
        <f t="shared" si="4"/>
        <v>0.6123181342810865</v>
      </c>
      <c r="M19" s="12">
        <f t="shared" si="8"/>
        <v>0.37493349756947081</v>
      </c>
      <c r="N19" s="18">
        <f t="shared" si="5"/>
        <v>1.0299954681649117E-3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4.1900000000000004</v>
      </c>
      <c r="D20" s="5" t="str">
        <f>'Исходные данные'!A22</f>
        <v>13.03.2017</v>
      </c>
      <c r="E20" s="1">
        <f>'Исходные данные'!B22</f>
        <v>7.17</v>
      </c>
      <c r="F20" s="12">
        <f t="shared" si="0"/>
        <v>1.7112171837708829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0.5372049206774826</v>
      </c>
      <c r="J20" s="18">
        <f t="shared" si="3"/>
        <v>1.4716591063440821E-3</v>
      </c>
      <c r="K20" s="12">
        <f t="shared" si="7"/>
        <v>1.8319277651803743</v>
      </c>
      <c r="L20" s="12">
        <f t="shared" si="4"/>
        <v>0.6053688359878806</v>
      </c>
      <c r="M20" s="12">
        <f t="shared" si="8"/>
        <v>0.36647142758532164</v>
      </c>
      <c r="N20" s="18">
        <f t="shared" si="5"/>
        <v>1.0039390795987186E-3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4.1100000000000003</v>
      </c>
      <c r="D21" s="5" t="str">
        <f>'Исходные данные'!A23</f>
        <v>10.03.2017</v>
      </c>
      <c r="E21" s="1">
        <f>'Исходные данные'!B23</f>
        <v>7.14</v>
      </c>
      <c r="F21" s="12">
        <f t="shared" si="0"/>
        <v>1.7372262773722627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0.55228974784334972</v>
      </c>
      <c r="J21" s="18">
        <f t="shared" si="3"/>
        <v>1.5087607966408796E-3</v>
      </c>
      <c r="K21" s="12">
        <f t="shared" si="7"/>
        <v>1.8597715603265561</v>
      </c>
      <c r="L21" s="12">
        <f t="shared" si="4"/>
        <v>0.62045366315374773</v>
      </c>
      <c r="M21" s="12">
        <f t="shared" si="8"/>
        <v>0.38496274812090436</v>
      </c>
      <c r="N21" s="18">
        <f t="shared" si="5"/>
        <v>1.0516521532402219E-3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4.08</v>
      </c>
      <c r="D22" s="5" t="str">
        <f>'Исходные данные'!A24</f>
        <v>09.03.2017</v>
      </c>
      <c r="E22" s="1">
        <f>'Исходные данные'!B24</f>
        <v>7</v>
      </c>
      <c r="F22" s="12">
        <f t="shared" si="0"/>
        <v>1.7156862745098038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0.53981316063924289</v>
      </c>
      <c r="J22" s="18">
        <f t="shared" si="3"/>
        <v>1.4705610106865046E-3</v>
      </c>
      <c r="K22" s="12">
        <f t="shared" si="7"/>
        <v>1.8367121090306964</v>
      </c>
      <c r="L22" s="12">
        <f t="shared" si="4"/>
        <v>0.60797707594964101</v>
      </c>
      <c r="M22" s="12">
        <f t="shared" si="8"/>
        <v>0.3696361248802757</v>
      </c>
      <c r="N22" s="18">
        <f t="shared" si="5"/>
        <v>1.0069640998498196E-3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4.03</v>
      </c>
      <c r="D23" s="5" t="str">
        <f>'Исходные данные'!A25</f>
        <v>07.03.2017</v>
      </c>
      <c r="E23" s="1">
        <f>'Исходные данные'!B25</f>
        <v>7.49</v>
      </c>
      <c r="F23" s="12">
        <f t="shared" si="0"/>
        <v>1.8585607940446649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0.61980242157053644</v>
      </c>
      <c r="J23" s="18">
        <f t="shared" si="3"/>
        <v>1.6837554593171294E-3</v>
      </c>
      <c r="K23" s="12">
        <f t="shared" si="7"/>
        <v>1.9896651074899274</v>
      </c>
      <c r="L23" s="12">
        <f t="shared" si="4"/>
        <v>0.68796633688093445</v>
      </c>
      <c r="M23" s="12">
        <f t="shared" si="8"/>
        <v>0.47329768068137151</v>
      </c>
      <c r="N23" s="18">
        <f t="shared" si="5"/>
        <v>1.2857606327352849E-3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4.01</v>
      </c>
      <c r="D24" s="5" t="str">
        <f>'Исходные данные'!A26</f>
        <v>06.03.2017</v>
      </c>
      <c r="E24" s="1">
        <f>'Исходные данные'!B26</f>
        <v>7.7</v>
      </c>
      <c r="F24" s="12">
        <f t="shared" si="0"/>
        <v>1.9201995012468829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0.65242908754116036</v>
      </c>
      <c r="J24" s="18">
        <f t="shared" si="3"/>
        <v>1.7674422511045813E-3</v>
      </c>
      <c r="K24" s="12">
        <f t="shared" si="7"/>
        <v>2.0556518566907149</v>
      </c>
      <c r="L24" s="12">
        <f t="shared" si="4"/>
        <v>0.72059300285155858</v>
      </c>
      <c r="M24" s="12">
        <f t="shared" si="8"/>
        <v>0.51925427575862648</v>
      </c>
      <c r="N24" s="18">
        <f t="shared" si="5"/>
        <v>1.4066692665424835E-3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4.01</v>
      </c>
      <c r="D25" s="5" t="str">
        <f>'Исходные данные'!A27</f>
        <v>03.03.2017</v>
      </c>
      <c r="E25" s="1">
        <f>'Исходные данные'!B27</f>
        <v>7.76</v>
      </c>
      <c r="F25" s="12">
        <f t="shared" si="0"/>
        <v>1.9351620947630923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0.66019109287664957</v>
      </c>
      <c r="J25" s="18">
        <f t="shared" si="3"/>
        <v>1.7834779633328394E-3</v>
      </c>
      <c r="K25" s="12">
        <f t="shared" si="7"/>
        <v>2.0716699231064863</v>
      </c>
      <c r="L25" s="12">
        <f t="shared" si="4"/>
        <v>0.72835500818704757</v>
      </c>
      <c r="M25" s="12">
        <f t="shared" si="8"/>
        <v>0.53050101795115434</v>
      </c>
      <c r="N25" s="18">
        <f t="shared" si="5"/>
        <v>1.4331257801721046E-3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3.99</v>
      </c>
      <c r="D26" s="5" t="str">
        <f>'Исходные данные'!A28</f>
        <v>02.03.2017</v>
      </c>
      <c r="E26" s="1">
        <f>'Исходные данные'!B28</f>
        <v>7.63</v>
      </c>
      <c r="F26" s="12">
        <f t="shared" si="0"/>
        <v>1.9122807017543859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0.64829661439459352</v>
      </c>
      <c r="J26" s="18">
        <f t="shared" si="3"/>
        <v>1.7464574530231386E-3</v>
      </c>
      <c r="K26" s="12">
        <f t="shared" si="7"/>
        <v>2.0471744589677474</v>
      </c>
      <c r="L26" s="12">
        <f t="shared" si="4"/>
        <v>0.71646052970499152</v>
      </c>
      <c r="M26" s="12">
        <f t="shared" si="8"/>
        <v>0.51331569062515725</v>
      </c>
      <c r="N26" s="18">
        <f t="shared" si="5"/>
        <v>1.3828300098145659E-3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3.99</v>
      </c>
      <c r="D27" s="5" t="str">
        <f>'Исходные данные'!A29</f>
        <v>01.03.2017</v>
      </c>
      <c r="E27" s="1">
        <f>'Исходные данные'!B29</f>
        <v>7.75</v>
      </c>
      <c r="F27" s="12">
        <f t="shared" si="0"/>
        <v>1.9423558897243107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0.66390161246348356</v>
      </c>
      <c r="J27" s="18">
        <f t="shared" si="3"/>
        <v>1.7835042521779547E-3</v>
      </c>
      <c r="K27" s="12">
        <f t="shared" si="7"/>
        <v>2.0793711739187475</v>
      </c>
      <c r="L27" s="12">
        <f t="shared" si="4"/>
        <v>0.73206552777388156</v>
      </c>
      <c r="M27" s="12">
        <f t="shared" si="8"/>
        <v>0.53591993695485196</v>
      </c>
      <c r="N27" s="18">
        <f t="shared" si="5"/>
        <v>1.4396944794865857E-3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3.93</v>
      </c>
      <c r="D28" s="5" t="str">
        <f>'Исходные данные'!A30</f>
        <v>28.02.2017</v>
      </c>
      <c r="E28" s="1">
        <f>'Исходные данные'!B30</f>
        <v>7.64</v>
      </c>
      <c r="F28" s="12">
        <f t="shared" si="0"/>
        <v>1.9440203562340965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0.66475817729725917</v>
      </c>
      <c r="J28" s="18">
        <f t="shared" si="3"/>
        <v>1.7808210616550035E-3</v>
      </c>
      <c r="K28" s="12">
        <f t="shared" si="7"/>
        <v>2.0811530531813029</v>
      </c>
      <c r="L28" s="12">
        <f t="shared" si="4"/>
        <v>0.73292209260765728</v>
      </c>
      <c r="M28" s="12">
        <f t="shared" si="8"/>
        <v>0.53717479383238753</v>
      </c>
      <c r="N28" s="18">
        <f t="shared" si="5"/>
        <v>1.4390378626649564E-3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3.91</v>
      </c>
      <c r="D29" s="5" t="str">
        <f>'Исходные данные'!A31</f>
        <v>27.02.2017</v>
      </c>
      <c r="E29" s="1">
        <f>'Исходные данные'!B31</f>
        <v>7.55</v>
      </c>
      <c r="F29" s="12">
        <f t="shared" si="0"/>
        <v>1.9309462915601021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0.65801018926365884</v>
      </c>
      <c r="J29" s="18">
        <f t="shared" si="3"/>
        <v>1.7578239732787963E-3</v>
      </c>
      <c r="K29" s="12">
        <f t="shared" si="7"/>
        <v>2.0671567338904482</v>
      </c>
      <c r="L29" s="12">
        <f t="shared" si="4"/>
        <v>0.72617410457405684</v>
      </c>
      <c r="M29" s="12">
        <f t="shared" si="8"/>
        <v>0.52732883015393339</v>
      </c>
      <c r="N29" s="18">
        <f t="shared" si="5"/>
        <v>1.4087187015795974E-3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3.88</v>
      </c>
      <c r="D30" s="5" t="str">
        <f>'Исходные данные'!A32</f>
        <v>22.02.2017</v>
      </c>
      <c r="E30" s="1">
        <f>'Исходные данные'!B32</f>
        <v>8.14</v>
      </c>
      <c r="F30" s="12">
        <f t="shared" si="0"/>
        <v>2.097938144329897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0.74095502637926691</v>
      </c>
      <c r="J30" s="18">
        <f t="shared" si="3"/>
        <v>1.9738801618303979E-3</v>
      </c>
      <c r="K30" s="12">
        <f t="shared" si="7"/>
        <v>2.2459283208924989</v>
      </c>
      <c r="L30" s="12">
        <f t="shared" si="4"/>
        <v>0.80911894168966503</v>
      </c>
      <c r="M30" s="12">
        <f t="shared" si="8"/>
        <v>0.65467346180100372</v>
      </c>
      <c r="N30" s="18">
        <f t="shared" si="5"/>
        <v>1.744028871820325E-3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3.91</v>
      </c>
      <c r="D31" s="5" t="str">
        <f>'Исходные данные'!A33</f>
        <v>21.02.2017</v>
      </c>
      <c r="E31" s="1">
        <f>'Исходные данные'!B33</f>
        <v>8.27</v>
      </c>
      <c r="F31" s="12">
        <f t="shared" si="0"/>
        <v>2.1150895140664958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0.74909713503832542</v>
      </c>
      <c r="J31" s="18">
        <f t="shared" si="3"/>
        <v>1.9900007461111091E-3</v>
      </c>
      <c r="K31" s="12">
        <f t="shared" si="7"/>
        <v>2.2642895614932459</v>
      </c>
      <c r="L31" s="12">
        <f t="shared" si="4"/>
        <v>0.81726105034872354</v>
      </c>
      <c r="M31" s="12">
        <f t="shared" si="8"/>
        <v>0.66791562441709906</v>
      </c>
      <c r="N31" s="18">
        <f t="shared" si="5"/>
        <v>1.7743394397861261E-3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3.89</v>
      </c>
      <c r="D32" s="5" t="str">
        <f>'Исходные данные'!A34</f>
        <v>20.02.2017</v>
      </c>
      <c r="E32" s="1">
        <f>'Исходные данные'!B34</f>
        <v>8.24</v>
      </c>
      <c r="F32" s="12">
        <f t="shared" si="0"/>
        <v>2.1182519280205656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0.75059118629102539</v>
      </c>
      <c r="J32" s="18">
        <f t="shared" si="3"/>
        <v>1.9884044801189095E-3</v>
      </c>
      <c r="K32" s="12">
        <f t="shared" si="7"/>
        <v>2.2676750545694011</v>
      </c>
      <c r="L32" s="12">
        <f t="shared" si="4"/>
        <v>0.81875510160142351</v>
      </c>
      <c r="M32" s="12">
        <f t="shared" si="8"/>
        <v>0.67035991639835746</v>
      </c>
      <c r="N32" s="18">
        <f t="shared" si="5"/>
        <v>1.7758623940753425E-3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3.9</v>
      </c>
      <c r="D33" s="5" t="str">
        <f>'Исходные данные'!A35</f>
        <v>17.02.2017</v>
      </c>
      <c r="E33" s="1">
        <f>'Исходные данные'!B35</f>
        <v>8.41</v>
      </c>
      <c r="F33" s="12">
        <f t="shared" si="0"/>
        <v>2.1564102564102563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0.76844492084925586</v>
      </c>
      <c r="J33" s="18">
        <f t="shared" si="3"/>
        <v>2.0300193906810384E-3</v>
      </c>
      <c r="K33" s="12">
        <f t="shared" si="7"/>
        <v>2.3085251009065377</v>
      </c>
      <c r="L33" s="12">
        <f t="shared" si="4"/>
        <v>0.83660883615965398</v>
      </c>
      <c r="M33" s="12">
        <f t="shared" si="8"/>
        <v>0.69991434474041092</v>
      </c>
      <c r="N33" s="18">
        <f t="shared" si="5"/>
        <v>1.8489805229873727E-3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3.81</v>
      </c>
      <c r="D34" s="5" t="str">
        <f>'Исходные данные'!A36</f>
        <v>16.02.2017</v>
      </c>
      <c r="E34" s="1">
        <f>'Исходные данные'!B36</f>
        <v>8.3800000000000008</v>
      </c>
      <c r="F34" s="12">
        <f t="shared" si="0"/>
        <v>2.1994750656167983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0.78821872535538229</v>
      </c>
      <c r="J34" s="18">
        <f t="shared" si="3"/>
        <v>2.0764446512852412E-3</v>
      </c>
      <c r="K34" s="12">
        <f t="shared" si="7"/>
        <v>2.3546277350057419</v>
      </c>
      <c r="L34" s="12">
        <f t="shared" si="4"/>
        <v>0.85638264066578029</v>
      </c>
      <c r="M34" s="12">
        <f t="shared" si="8"/>
        <v>0.73339122723369521</v>
      </c>
      <c r="N34" s="18">
        <f t="shared" si="5"/>
        <v>1.932009786245973E-3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3.8</v>
      </c>
      <c r="D35" s="5" t="str">
        <f>'Исходные данные'!A37</f>
        <v>15.02.2017</v>
      </c>
      <c r="E35" s="1">
        <f>'Исходные данные'!B37</f>
        <v>8.4</v>
      </c>
      <c r="F35" s="12">
        <f t="shared" si="0"/>
        <v>2.2105263157894739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0.79323063911692793</v>
      </c>
      <c r="J35" s="18">
        <f t="shared" si="3"/>
        <v>2.0838154871817174E-3</v>
      </c>
      <c r="K35" s="12">
        <f t="shared" si="7"/>
        <v>2.3664585488984975</v>
      </c>
      <c r="L35" s="12">
        <f t="shared" si="4"/>
        <v>0.86139455442732593</v>
      </c>
      <c r="M35" s="12">
        <f t="shared" si="8"/>
        <v>0.74200057839705158</v>
      </c>
      <c r="N35" s="18">
        <f t="shared" si="5"/>
        <v>1.9492342082031559E-3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3.81</v>
      </c>
      <c r="D36" s="5" t="str">
        <f>'Исходные данные'!A38</f>
        <v>14.02.2017</v>
      </c>
      <c r="E36" s="1">
        <f>'Исходные данные'!B38</f>
        <v>8.44</v>
      </c>
      <c r="F36" s="12">
        <f t="shared" si="0"/>
        <v>2.2152230971128608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0.79535311946925613</v>
      </c>
      <c r="J36" s="18">
        <f t="shared" si="3"/>
        <v>2.0835596520945823E-3</v>
      </c>
      <c r="K36" s="12">
        <f t="shared" si="7"/>
        <v>2.3714866448029186</v>
      </c>
      <c r="L36" s="12">
        <f t="shared" si="4"/>
        <v>0.86351703477965425</v>
      </c>
      <c r="M36" s="12">
        <f t="shared" si="8"/>
        <v>0.74566166935464684</v>
      </c>
      <c r="N36" s="18">
        <f t="shared" si="5"/>
        <v>1.9533846418023485E-3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3.85</v>
      </c>
      <c r="D37" s="5" t="str">
        <f>'Исходные данные'!A39</f>
        <v>13.02.2017</v>
      </c>
      <c r="E37" s="1">
        <f>'Исходные данные'!B39</f>
        <v>8.41</v>
      </c>
      <c r="F37" s="12">
        <f t="shared" si="0"/>
        <v>2.1844155844155844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0.78134832568516377</v>
      </c>
      <c r="J37" s="18">
        <f t="shared" si="3"/>
        <v>2.0411588543270826E-3</v>
      </c>
      <c r="K37" s="12">
        <f t="shared" si="7"/>
        <v>2.3385059463728566</v>
      </c>
      <c r="L37" s="12">
        <f t="shared" si="4"/>
        <v>0.849512240995562</v>
      </c>
      <c r="M37" s="12">
        <f t="shared" si="8"/>
        <v>0.72167104760130196</v>
      </c>
      <c r="N37" s="18">
        <f t="shared" si="5"/>
        <v>1.8852606453481379E-3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3.81</v>
      </c>
      <c r="D38" s="5" t="str">
        <f>'Исходные данные'!A40</f>
        <v>10.02.2017</v>
      </c>
      <c r="E38" s="1">
        <f>'Исходные данные'!B40</f>
        <v>8.44</v>
      </c>
      <c r="F38" s="12">
        <f t="shared" si="0"/>
        <v>2.2152230971128608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0.79535311946925613</v>
      </c>
      <c r="J38" s="18">
        <f t="shared" si="3"/>
        <v>2.0719452609089866E-3</v>
      </c>
      <c r="K38" s="12">
        <f t="shared" si="7"/>
        <v>2.3714866448029186</v>
      </c>
      <c r="L38" s="12">
        <f t="shared" si="4"/>
        <v>0.86351703477965425</v>
      </c>
      <c r="M38" s="12">
        <f t="shared" si="8"/>
        <v>0.74566166935464684</v>
      </c>
      <c r="N38" s="18">
        <f t="shared" si="5"/>
        <v>1.9424958854650776E-3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3.83</v>
      </c>
      <c r="D39" s="5" t="str">
        <f>'Исходные данные'!A41</f>
        <v>09.02.2017</v>
      </c>
      <c r="E39" s="1">
        <f>'Исходные данные'!B41</f>
        <v>8.4</v>
      </c>
      <c r="F39" s="12">
        <f t="shared" si="0"/>
        <v>2.1932114882506526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0.78536690265671327</v>
      </c>
      <c r="J39" s="18">
        <f t="shared" si="3"/>
        <v>2.0402202471077146E-3</v>
      </c>
      <c r="K39" s="12">
        <f t="shared" si="7"/>
        <v>2.3479223200559503</v>
      </c>
      <c r="L39" s="12">
        <f t="shared" si="4"/>
        <v>0.85353081796711139</v>
      </c>
      <c r="M39" s="12">
        <f t="shared" si="8"/>
        <v>0.7285148572196064</v>
      </c>
      <c r="N39" s="18">
        <f t="shared" si="5"/>
        <v>1.8925304300325314E-3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3.84</v>
      </c>
      <c r="D40" s="5" t="str">
        <f>'Исходные данные'!A42</f>
        <v>08.02.2017</v>
      </c>
      <c r="E40" s="1">
        <f>'Исходные данные'!B42</f>
        <v>8.4499999999999993</v>
      </c>
      <c r="F40" s="12">
        <f t="shared" si="0"/>
        <v>2.200520833333333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0.78869407476944686</v>
      </c>
      <c r="J40" s="18">
        <f t="shared" si="3"/>
        <v>2.0431450772851458E-3</v>
      </c>
      <c r="K40" s="12">
        <f t="shared" si="7"/>
        <v>2.3557472719844599</v>
      </c>
      <c r="L40" s="12">
        <f t="shared" si="4"/>
        <v>0.85685799007984487</v>
      </c>
      <c r="M40" s="12">
        <f t="shared" si="8"/>
        <v>0.73420561516367167</v>
      </c>
      <c r="N40" s="18">
        <f t="shared" si="5"/>
        <v>1.9019904375156842E-3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3.85</v>
      </c>
      <c r="D41" s="5" t="str">
        <f>'Исходные данные'!A43</f>
        <v>07.02.2017</v>
      </c>
      <c r="E41" s="1">
        <f>'Исходные данные'!B43</f>
        <v>8.4499999999999993</v>
      </c>
      <c r="F41" s="12">
        <f t="shared" si="0"/>
        <v>2.1948051948051948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0.78609329306938958</v>
      </c>
      <c r="J41" s="18">
        <f t="shared" si="3"/>
        <v>2.0307239356545672E-3</v>
      </c>
      <c r="K41" s="12">
        <f t="shared" si="7"/>
        <v>2.3496284479013836</v>
      </c>
      <c r="L41" s="12">
        <f t="shared" si="4"/>
        <v>0.85425720837978769</v>
      </c>
      <c r="M41" s="12">
        <f t="shared" si="8"/>
        <v>0.72975537806882818</v>
      </c>
      <c r="N41" s="18">
        <f t="shared" si="5"/>
        <v>1.8851855453831041E-3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3.9</v>
      </c>
      <c r="D42" s="5" t="str">
        <f>'Исходные данные'!A44</f>
        <v>06.02.2017</v>
      </c>
      <c r="E42" s="1">
        <f>'Исходные данные'!B44</f>
        <v>8.44</v>
      </c>
      <c r="F42" s="12">
        <f t="shared" si="0"/>
        <v>2.164102564102564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0.77200575547226491</v>
      </c>
      <c r="J42" s="18">
        <f t="shared" si="3"/>
        <v>1.9887651652006127E-3</v>
      </c>
      <c r="K42" s="12">
        <f t="shared" si="7"/>
        <v>2.3167600299228512</v>
      </c>
      <c r="L42" s="12">
        <f t="shared" si="4"/>
        <v>0.84016967078266303</v>
      </c>
      <c r="M42" s="12">
        <f t="shared" si="8"/>
        <v>0.70588507570304859</v>
      </c>
      <c r="N42" s="18">
        <f t="shared" si="5"/>
        <v>1.8184315845345468E-3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3.89</v>
      </c>
      <c r="D43" s="5" t="str">
        <f>'Исходные данные'!A45</f>
        <v>03.02.2017</v>
      </c>
      <c r="E43" s="1">
        <f>'Исходные данные'!B45</f>
        <v>8.49</v>
      </c>
      <c r="F43" s="12">
        <f t="shared" si="0"/>
        <v>2.1825192802056557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0.78047984269290105</v>
      </c>
      <c r="J43" s="18">
        <f t="shared" si="3"/>
        <v>2.0049836097355707E-3</v>
      </c>
      <c r="K43" s="12">
        <f t="shared" si="7"/>
        <v>2.3364758753997834</v>
      </c>
      <c r="L43" s="12">
        <f t="shared" si="4"/>
        <v>0.84864375800329916</v>
      </c>
      <c r="M43" s="12">
        <f t="shared" si="8"/>
        <v>0.72019622799796235</v>
      </c>
      <c r="N43" s="18">
        <f t="shared" si="5"/>
        <v>1.8501203412853119E-3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3.89</v>
      </c>
      <c r="D44" s="5" t="str">
        <f>'Исходные данные'!A46</f>
        <v>02.02.2017</v>
      </c>
      <c r="E44" s="1">
        <f>'Исходные данные'!B46</f>
        <v>8.36</v>
      </c>
      <c r="F44" s="12">
        <f t="shared" si="0"/>
        <v>2.1491002570694087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0.76504926946625529</v>
      </c>
      <c r="J44" s="18">
        <f t="shared" si="3"/>
        <v>1.9598584681916327E-3</v>
      </c>
      <c r="K44" s="12">
        <f t="shared" si="7"/>
        <v>2.3006994485679844</v>
      </c>
      <c r="L44" s="12">
        <f t="shared" si="4"/>
        <v>0.83321318477665329</v>
      </c>
      <c r="M44" s="12">
        <f t="shared" si="8"/>
        <v>0.69424421128565361</v>
      </c>
      <c r="N44" s="18">
        <f t="shared" si="5"/>
        <v>1.7784742117726096E-3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3.76</v>
      </c>
      <c r="D45" s="5" t="str">
        <f>'Исходные данные'!A47</f>
        <v>01.02.2017</v>
      </c>
      <c r="E45" s="1">
        <f>'Исходные данные'!B47</f>
        <v>8.32</v>
      </c>
      <c r="F45" s="12">
        <f t="shared" si="0"/>
        <v>2.2127659574468086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0.79424329743131417</v>
      </c>
      <c r="J45" s="18">
        <f t="shared" si="3"/>
        <v>2.0289672305786603E-3</v>
      </c>
      <c r="K45" s="12">
        <f t="shared" si="7"/>
        <v>2.3688561766076144</v>
      </c>
      <c r="L45" s="12">
        <f t="shared" si="4"/>
        <v>0.86240721274171217</v>
      </c>
      <c r="M45" s="12">
        <f t="shared" si="8"/>
        <v>0.74374620058892904</v>
      </c>
      <c r="N45" s="18">
        <f t="shared" si="5"/>
        <v>1.8999677727753453E-3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3.78</v>
      </c>
      <c r="D46" s="5" t="str">
        <f>'Исходные данные'!A48</f>
        <v>31.01.2017</v>
      </c>
      <c r="E46" s="1">
        <f>'Исходные данные'!B48</f>
        <v>8.33</v>
      </c>
      <c r="F46" s="12">
        <f t="shared" si="0"/>
        <v>2.2037037037037037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0.79013944654725499</v>
      </c>
      <c r="J46" s="18">
        <f t="shared" si="3"/>
        <v>2.0128498870705643E-3</v>
      </c>
      <c r="K46" s="12">
        <f t="shared" si="7"/>
        <v>2.359154664488317</v>
      </c>
      <c r="L46" s="12">
        <f t="shared" si="4"/>
        <v>0.85830336185765321</v>
      </c>
      <c r="M46" s="12">
        <f t="shared" si="8"/>
        <v>0.73668466097614982</v>
      </c>
      <c r="N46" s="18">
        <f t="shared" si="5"/>
        <v>1.8766758742803479E-3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3.76</v>
      </c>
      <c r="D47" s="5" t="str">
        <f>'Исходные данные'!A49</f>
        <v>30.01.2017</v>
      </c>
      <c r="E47" s="1">
        <f>'Исходные данные'!B49</f>
        <v>8.39</v>
      </c>
      <c r="F47" s="12">
        <f t="shared" si="0"/>
        <v>2.2313829787234045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0.80262156307731181</v>
      </c>
      <c r="J47" s="18">
        <f t="shared" si="3"/>
        <v>2.0389408937721738E-3</v>
      </c>
      <c r="K47" s="12">
        <f t="shared" si="7"/>
        <v>2.3887864569396497</v>
      </c>
      <c r="L47" s="12">
        <f t="shared" si="4"/>
        <v>0.87078547838770981</v>
      </c>
      <c r="M47" s="12">
        <f t="shared" si="8"/>
        <v>0.75826734937091278</v>
      </c>
      <c r="N47" s="18">
        <f t="shared" si="5"/>
        <v>1.9262656003370582E-3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3.78</v>
      </c>
      <c r="D48" s="5" t="str">
        <f>'Исходные данные'!A50</f>
        <v>27.01.2017</v>
      </c>
      <c r="E48" s="1">
        <f>'Исходные данные'!B50</f>
        <v>8.35</v>
      </c>
      <c r="F48" s="12">
        <f t="shared" si="0"/>
        <v>2.2089947089947088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0.79253752923126775</v>
      </c>
      <c r="J48" s="18">
        <f t="shared" si="3"/>
        <v>2.0077046234572827E-3</v>
      </c>
      <c r="K48" s="12">
        <f t="shared" si="7"/>
        <v>2.3648189013778445</v>
      </c>
      <c r="L48" s="12">
        <f t="shared" si="4"/>
        <v>0.86070144454166586</v>
      </c>
      <c r="M48" s="12">
        <f t="shared" si="8"/>
        <v>0.7408069766361105</v>
      </c>
      <c r="N48" s="18">
        <f t="shared" si="5"/>
        <v>1.8766576183772365E-3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3.77</v>
      </c>
      <c r="D49" s="5" t="str">
        <f>'Исходные данные'!A51</f>
        <v>26.01.2017</v>
      </c>
      <c r="E49" s="1">
        <f>'Исходные данные'!B51</f>
        <v>8.32</v>
      </c>
      <c r="F49" s="12">
        <f t="shared" si="0"/>
        <v>2.2068965517241379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0.7915872533731978</v>
      </c>
      <c r="J49" s="18">
        <f t="shared" si="3"/>
        <v>1.9997004491991992E-3</v>
      </c>
      <c r="K49" s="12">
        <f t="shared" si="7"/>
        <v>2.3625727384733768</v>
      </c>
      <c r="L49" s="12">
        <f t="shared" si="4"/>
        <v>0.85975116868359591</v>
      </c>
      <c r="M49" s="12">
        <f t="shared" si="8"/>
        <v>0.73917207205280921</v>
      </c>
      <c r="N49" s="18">
        <f t="shared" si="5"/>
        <v>1.8672896995508301E-3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3.74</v>
      </c>
      <c r="D50" s="5" t="str">
        <f>'Исходные данные'!A52</f>
        <v>25.01.2017</v>
      </c>
      <c r="E50" s="1">
        <f>'Исходные данные'!B52</f>
        <v>8.2799999999999994</v>
      </c>
      <c r="F50" s="12">
        <f t="shared" si="0"/>
        <v>2.2139037433155075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0.79475735697072758</v>
      </c>
      <c r="J50" s="18">
        <f t="shared" si="3"/>
        <v>2.0021051282008281E-3</v>
      </c>
      <c r="K50" s="12">
        <f t="shared" si="7"/>
        <v>2.3700742227699996</v>
      </c>
      <c r="L50" s="12">
        <f t="shared" si="4"/>
        <v>0.8629212722811257</v>
      </c>
      <c r="M50" s="12">
        <f t="shared" si="8"/>
        <v>0.74463312215527688</v>
      </c>
      <c r="N50" s="18">
        <f t="shared" si="5"/>
        <v>1.8758351582647682E-3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3.75</v>
      </c>
      <c r="D51" s="5" t="str">
        <f>'Исходные данные'!A53</f>
        <v>24.01.2017</v>
      </c>
      <c r="E51" s="1">
        <f>'Исходные данные'!B53</f>
        <v>8.3000000000000007</v>
      </c>
      <c r="F51" s="12">
        <f t="shared" si="0"/>
        <v>2.2133333333333334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0.79449967482023276</v>
      </c>
      <c r="J51" s="18">
        <f t="shared" si="3"/>
        <v>1.9958698348709119E-3</v>
      </c>
      <c r="K51" s="12">
        <f t="shared" si="7"/>
        <v>2.3694635756272575</v>
      </c>
      <c r="L51" s="12">
        <f t="shared" si="4"/>
        <v>0.86266359013063099</v>
      </c>
      <c r="M51" s="12">
        <f t="shared" si="8"/>
        <v>0.74418846973706954</v>
      </c>
      <c r="N51" s="18">
        <f t="shared" si="5"/>
        <v>1.8694826005347747E-3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3.74</v>
      </c>
      <c r="D52" s="5" t="str">
        <f>'Исходные данные'!A54</f>
        <v>23.01.2017</v>
      </c>
      <c r="E52" s="1">
        <f>'Исходные данные'!B54</f>
        <v>8.2899999999999991</v>
      </c>
      <c r="F52" s="12">
        <f t="shared" si="0"/>
        <v>2.2165775401069516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0.79596435772076291</v>
      </c>
      <c r="J52" s="18">
        <f t="shared" si="3"/>
        <v>1.9939684438935851E-3</v>
      </c>
      <c r="K52" s="12">
        <f t="shared" si="7"/>
        <v>2.3729366312516058</v>
      </c>
      <c r="L52" s="12">
        <f t="shared" si="4"/>
        <v>0.86412827303116091</v>
      </c>
      <c r="M52" s="12">
        <f t="shared" si="8"/>
        <v>0.74671767225181673</v>
      </c>
      <c r="N52" s="18">
        <f t="shared" si="5"/>
        <v>1.8706006877385031E-3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3.69</v>
      </c>
      <c r="D53" s="5" t="str">
        <f>'Исходные данные'!A55</f>
        <v>20.01.2017</v>
      </c>
      <c r="E53" s="1">
        <f>'Исходные данные'!B55</f>
        <v>8.33</v>
      </c>
      <c r="F53" s="12">
        <f t="shared" si="0"/>
        <v>2.2574525745257454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0.81423699812631556</v>
      </c>
      <c r="J53" s="18">
        <f t="shared" si="3"/>
        <v>2.0340501752405325E-3</v>
      </c>
      <c r="K53" s="12">
        <f t="shared" si="7"/>
        <v>2.4166950221587635</v>
      </c>
      <c r="L53" s="12">
        <f t="shared" si="4"/>
        <v>0.88240091343671356</v>
      </c>
      <c r="M53" s="12">
        <f t="shared" si="8"/>
        <v>0.77863137203394661</v>
      </c>
      <c r="N53" s="18">
        <f t="shared" si="5"/>
        <v>1.9451035538521778E-3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3.67</v>
      </c>
      <c r="D54" s="5" t="str">
        <f>'Исходные данные'!A56</f>
        <v>19.01.2017</v>
      </c>
      <c r="E54" s="1">
        <f>'Исходные данные'!B56</f>
        <v>8.3800000000000008</v>
      </c>
      <c r="F54" s="12">
        <f t="shared" si="0"/>
        <v>2.2833787465940056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0.82565625242751284</v>
      </c>
      <c r="J54" s="18">
        <f t="shared" si="3"/>
        <v>2.056819934195861E-3</v>
      </c>
      <c r="K54" s="12">
        <f t="shared" si="7"/>
        <v>2.4444500464228542</v>
      </c>
      <c r="L54" s="12">
        <f t="shared" si="4"/>
        <v>0.89382016773791084</v>
      </c>
      <c r="M54" s="12">
        <f t="shared" si="8"/>
        <v>0.79891449225502731</v>
      </c>
      <c r="N54" s="18">
        <f t="shared" si="5"/>
        <v>1.9902026400900647E-3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3.7</v>
      </c>
      <c r="D55" s="5" t="str">
        <f>'Исходные данные'!A57</f>
        <v>18.01.2017</v>
      </c>
      <c r="E55" s="1">
        <f>'Исходные данные'!B57</f>
        <v>8.4</v>
      </c>
      <c r="F55" s="12">
        <f t="shared" si="0"/>
        <v>2.2702702702702702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0.81989888619908913</v>
      </c>
      <c r="J55" s="18">
        <f t="shared" si="3"/>
        <v>2.0367769174228063E-3</v>
      </c>
      <c r="K55" s="12">
        <f t="shared" si="7"/>
        <v>2.4304168880579162</v>
      </c>
      <c r="L55" s="12">
        <f t="shared" si="4"/>
        <v>0.88806280150948724</v>
      </c>
      <c r="M55" s="12">
        <f t="shared" si="8"/>
        <v>0.78865553942487909</v>
      </c>
      <c r="N55" s="18">
        <f t="shared" si="5"/>
        <v>1.9591628010922528E-3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3.66</v>
      </c>
      <c r="D56" s="5" t="str">
        <f>'Исходные данные'!A58</f>
        <v>17.01.2017</v>
      </c>
      <c r="E56" s="1">
        <f>'Исходные данные'!B58</f>
        <v>8.1</v>
      </c>
      <c r="F56" s="12">
        <f t="shared" si="0"/>
        <v>2.2131147540983607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0.79440091426511816</v>
      </c>
      <c r="J56" s="18">
        <f t="shared" si="3"/>
        <v>1.9679274008911475E-3</v>
      </c>
      <c r="K56" s="12">
        <f t="shared" si="7"/>
        <v>2.3692295776442802</v>
      </c>
      <c r="L56" s="12">
        <f t="shared" si="4"/>
        <v>0.86256482957551628</v>
      </c>
      <c r="M56" s="12">
        <f t="shared" si="8"/>
        <v>0.74401808522063961</v>
      </c>
      <c r="N56" s="18">
        <f t="shared" si="5"/>
        <v>1.8431166812273051E-3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3.64</v>
      </c>
      <c r="D57" s="5" t="str">
        <f>'Исходные данные'!A59</f>
        <v>16.01.2017</v>
      </c>
      <c r="E57" s="1">
        <f>'Исходные данные'!B59</f>
        <v>8.15</v>
      </c>
      <c r="F57" s="12">
        <f t="shared" si="0"/>
        <v>2.2390109890109891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0.80603424560412207</v>
      </c>
      <c r="J57" s="18">
        <f t="shared" si="3"/>
        <v>1.9911730276010878E-3</v>
      </c>
      <c r="K57" s="12">
        <f t="shared" si="7"/>
        <v>2.3969525529626656</v>
      </c>
      <c r="L57" s="12">
        <f t="shared" si="4"/>
        <v>0.87419816091452018</v>
      </c>
      <c r="M57" s="12">
        <f t="shared" si="8"/>
        <v>0.76422242454632949</v>
      </c>
      <c r="N57" s="18">
        <f t="shared" si="5"/>
        <v>1.8878839046150531E-3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3.76</v>
      </c>
      <c r="D58" s="5" t="str">
        <f>'Исходные данные'!A60</f>
        <v>13.01.2017</v>
      </c>
      <c r="E58" s="1">
        <f>'Исходные данные'!B60</f>
        <v>8.1199999999999992</v>
      </c>
      <c r="F58" s="12">
        <f t="shared" si="0"/>
        <v>2.1595744680851063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0.76991119677178343</v>
      </c>
      <c r="J58" s="18">
        <f t="shared" si="3"/>
        <v>1.8966286726072763E-3</v>
      </c>
      <c r="K58" s="12">
        <f t="shared" si="7"/>
        <v>2.3119125185160851</v>
      </c>
      <c r="L58" s="12">
        <f t="shared" si="4"/>
        <v>0.83807511208218155</v>
      </c>
      <c r="M58" s="12">
        <f t="shared" si="8"/>
        <v>0.70236989349156131</v>
      </c>
      <c r="N58" s="18">
        <f t="shared" si="5"/>
        <v>1.7302448442857033E-3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3.81</v>
      </c>
      <c r="D59" s="5" t="str">
        <f>'Исходные данные'!A61</f>
        <v>12.01.2017</v>
      </c>
      <c r="E59" s="1">
        <f>'Исходные данные'!B61</f>
        <v>8.1300000000000008</v>
      </c>
      <c r="F59" s="12">
        <f t="shared" si="0"/>
        <v>2.1338582677165356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0.75793173442110973</v>
      </c>
      <c r="J59" s="18">
        <f t="shared" si="3"/>
        <v>1.8619067947387943E-3</v>
      </c>
      <c r="K59" s="12">
        <f t="shared" si="7"/>
        <v>2.2843822775175036</v>
      </c>
      <c r="L59" s="12">
        <f t="shared" si="4"/>
        <v>0.82609564973150784</v>
      </c>
      <c r="M59" s="12">
        <f t="shared" si="8"/>
        <v>0.68243402250532226</v>
      </c>
      <c r="N59" s="18">
        <f t="shared" si="5"/>
        <v>1.6764419350168292E-3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3.84</v>
      </c>
      <c r="D60" s="5" t="str">
        <f>'Исходные данные'!A62</f>
        <v>11.01.2017</v>
      </c>
      <c r="E60" s="1">
        <f>'Исходные данные'!B62</f>
        <v>8.1</v>
      </c>
      <c r="F60" s="12">
        <f t="shared" si="0"/>
        <v>2.109375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0.74639169507875758</v>
      </c>
      <c r="J60" s="18">
        <f t="shared" si="3"/>
        <v>1.8284404202737713E-3</v>
      </c>
      <c r="K60" s="12">
        <f t="shared" si="7"/>
        <v>2.2581719411922045</v>
      </c>
      <c r="L60" s="12">
        <f t="shared" si="4"/>
        <v>0.81455561038915569</v>
      </c>
      <c r="M60" s="12">
        <f t="shared" si="8"/>
        <v>0.66350084241645013</v>
      </c>
      <c r="N60" s="18">
        <f t="shared" si="5"/>
        <v>1.6253821782300567E-3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3.82</v>
      </c>
      <c r="D61" s="5" t="str">
        <f>'Исходные данные'!A63</f>
        <v>10.01.2017</v>
      </c>
      <c r="E61" s="1">
        <f>'Исходные данные'!B63</f>
        <v>8.14</v>
      </c>
      <c r="F61" s="12">
        <f t="shared" si="0"/>
        <v>2.1308900523560212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0.75653975739596524</v>
      </c>
      <c r="J61" s="18">
        <f t="shared" si="3"/>
        <v>1.8481275459969659E-3</v>
      </c>
      <c r="K61" s="12">
        <f t="shared" si="7"/>
        <v>2.2812046819536378</v>
      </c>
      <c r="L61" s="12">
        <f t="shared" si="4"/>
        <v>0.82470367270636336</v>
      </c>
      <c r="M61" s="12">
        <f t="shared" si="8"/>
        <v>0.68013614777536469</v>
      </c>
      <c r="N61" s="18">
        <f t="shared" si="5"/>
        <v>1.6614835340028598E-3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3.7</v>
      </c>
      <c r="D62" s="5" t="str">
        <f>'Исходные данные'!A64</f>
        <v>09.01.2017</v>
      </c>
      <c r="E62" s="1">
        <f>'Исходные данные'!B64</f>
        <v>7.95</v>
      </c>
      <c r="F62" s="12">
        <f t="shared" si="0"/>
        <v>2.1486486486486487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0.76483910901606178</v>
      </c>
      <c r="J62" s="18">
        <f t="shared" si="3"/>
        <v>1.863186979623651E-3</v>
      </c>
      <c r="K62" s="12">
        <f t="shared" si="7"/>
        <v>2.3002159833405278</v>
      </c>
      <c r="L62" s="12">
        <f t="shared" si="4"/>
        <v>0.83300302432645978</v>
      </c>
      <c r="M62" s="12">
        <f t="shared" si="8"/>
        <v>0.69389403853702869</v>
      </c>
      <c r="N62" s="18">
        <f t="shared" si="5"/>
        <v>1.6903611787110035E-3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3.7</v>
      </c>
      <c r="D63" s="5" t="str">
        <f>'Исходные данные'!A65</f>
        <v>30.12.2016</v>
      </c>
      <c r="E63" s="1">
        <f>'Исходные данные'!B65</f>
        <v>7.76</v>
      </c>
      <c r="F63" s="12">
        <f t="shared" si="0"/>
        <v>2.0972972972972972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0.74064951454494854</v>
      </c>
      <c r="J63" s="18">
        <f t="shared" si="3"/>
        <v>1.7992241243749516E-3</v>
      </c>
      <c r="K63" s="12">
        <f t="shared" si="7"/>
        <v>2.2452422680154083</v>
      </c>
      <c r="L63" s="12">
        <f t="shared" si="4"/>
        <v>0.80881342985534666</v>
      </c>
      <c r="M63" s="12">
        <f t="shared" si="8"/>
        <v>0.65417916431436995</v>
      </c>
      <c r="N63" s="18">
        <f t="shared" si="5"/>
        <v>1.5891658753344516E-3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3.66</v>
      </c>
      <c r="D64" s="5" t="str">
        <f>'Исходные данные'!A66</f>
        <v>29.12.2016</v>
      </c>
      <c r="E64" s="1">
        <f>'Исходные данные'!B66</f>
        <v>7.69</v>
      </c>
      <c r="F64" s="12">
        <f t="shared" si="0"/>
        <v>2.1010928961748636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0.74245763610427784</v>
      </c>
      <c r="J64" s="18">
        <f t="shared" si="3"/>
        <v>1.7985825300491666E-3</v>
      </c>
      <c r="K64" s="12">
        <f t="shared" si="7"/>
        <v>2.2493056113684586</v>
      </c>
      <c r="L64" s="12">
        <f t="shared" si="4"/>
        <v>0.81062155141467584</v>
      </c>
      <c r="M64" s="12">
        <f t="shared" si="8"/>
        <v>0.65710729961793612</v>
      </c>
      <c r="N64" s="18">
        <f t="shared" si="5"/>
        <v>1.5918237647361356E-3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3.63</v>
      </c>
      <c r="D65" s="5" t="str">
        <f>'Исходные данные'!A67</f>
        <v>28.12.2016</v>
      </c>
      <c r="E65" s="1">
        <f>'Исходные данные'!B67</f>
        <v>7.61</v>
      </c>
      <c r="F65" s="12">
        <f t="shared" si="0"/>
        <v>2.0964187327823693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0.74023052359683517</v>
      </c>
      <c r="J65" s="18">
        <f t="shared" si="3"/>
        <v>1.7881825445775095E-3</v>
      </c>
      <c r="K65" s="12">
        <f t="shared" si="7"/>
        <v>2.2443017288812395</v>
      </c>
      <c r="L65" s="12">
        <f t="shared" si="4"/>
        <v>0.80839443890723328</v>
      </c>
      <c r="M65" s="12">
        <f t="shared" si="8"/>
        <v>0.65350156885614075</v>
      </c>
      <c r="N65" s="18">
        <f t="shared" si="5"/>
        <v>1.5786705101058934E-3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3.64</v>
      </c>
      <c r="D66" s="5" t="str">
        <f>'Исходные данные'!A68</f>
        <v>27.12.2016</v>
      </c>
      <c r="E66" s="1">
        <f>'Исходные данные'!B68</f>
        <v>7.56</v>
      </c>
      <c r="F66" s="12">
        <f t="shared" ref="F66:F129" si="9">E66/C66</f>
        <v>2.0769230769230766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0.73088750854279216</v>
      </c>
      <c r="J66" s="18">
        <f t="shared" ref="J66:J129" si="12">H66*I66</f>
        <v>1.7606846204034636E-3</v>
      </c>
      <c r="K66" s="12">
        <f t="shared" si="7"/>
        <v>2.2234308344046316</v>
      </c>
      <c r="L66" s="12">
        <f t="shared" ref="L66:L129" si="13">LN(K66)</f>
        <v>0.79905142385319017</v>
      </c>
      <c r="M66" s="12">
        <f t="shared" si="8"/>
        <v>0.63848317796181076</v>
      </c>
      <c r="N66" s="18">
        <f t="shared" ref="N66:N129" si="14">M66*H66</f>
        <v>1.5380855448809054E-3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3.66</v>
      </c>
      <c r="D67" s="5" t="str">
        <f>'Исходные данные'!A69</f>
        <v>26.12.2016</v>
      </c>
      <c r="E67" s="1">
        <f>'Исходные данные'!B69</f>
        <v>7.48</v>
      </c>
      <c r="F67" s="12">
        <f t="shared" si="9"/>
        <v>2.0437158469945356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0.71476964457311098</v>
      </c>
      <c r="J67" s="18">
        <f t="shared" si="12"/>
        <v>1.7170514190677092E-3</v>
      </c>
      <c r="K67" s="12">
        <f t="shared" ref="K67:K130" si="16">F67/GEOMEAN(F$2:F$1242)</f>
        <v>2.1878811408369403</v>
      </c>
      <c r="L67" s="12">
        <f t="shared" si="13"/>
        <v>0.7829335598835091</v>
      </c>
      <c r="M67" s="12">
        <f t="shared" ref="M67:M130" si="17">POWER(L67-AVERAGE(L$2:L$1242),2)</f>
        <v>0.61298495919186446</v>
      </c>
      <c r="N67" s="18">
        <f t="shared" si="14"/>
        <v>1.4725397224670386E-3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3.66</v>
      </c>
      <c r="D68" s="5" t="str">
        <f>'Исходные данные'!A70</f>
        <v>23.12.2016</v>
      </c>
      <c r="E68" s="1">
        <f>'Исходные данные'!B70</f>
        <v>7.4</v>
      </c>
      <c r="F68" s="12">
        <f t="shared" si="9"/>
        <v>2.0218579234972678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0.70401685279684922</v>
      </c>
      <c r="J68" s="18">
        <f t="shared" si="12"/>
        <v>1.6865003100123678E-3</v>
      </c>
      <c r="K68" s="12">
        <f t="shared" si="16"/>
        <v>2.1644813425392191</v>
      </c>
      <c r="L68" s="12">
        <f t="shared" si="13"/>
        <v>0.77218076810724734</v>
      </c>
      <c r="M68" s="12">
        <f t="shared" si="17"/>
        <v>0.59626313863469871</v>
      </c>
      <c r="N68" s="18">
        <f t="shared" si="14"/>
        <v>1.4283720114957839E-3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3.66</v>
      </c>
      <c r="D69" s="5" t="str">
        <f>'Исходные данные'!A71</f>
        <v>22.12.2016</v>
      </c>
      <c r="E69" s="1">
        <f>'Исходные данные'!B71</f>
        <v>7.4</v>
      </c>
      <c r="F69" s="12">
        <f t="shared" si="9"/>
        <v>2.0218579234972678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0.70401685279684922</v>
      </c>
      <c r="J69" s="18">
        <f t="shared" si="12"/>
        <v>1.6817932099381745E-3</v>
      </c>
      <c r="K69" s="12">
        <f t="shared" si="16"/>
        <v>2.1644813425392191</v>
      </c>
      <c r="L69" s="12">
        <f t="shared" si="13"/>
        <v>0.77218076810724734</v>
      </c>
      <c r="M69" s="12">
        <f t="shared" si="17"/>
        <v>0.59626313863469871</v>
      </c>
      <c r="N69" s="18">
        <f t="shared" si="14"/>
        <v>1.4243853593965395E-3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3.67</v>
      </c>
      <c r="D70" s="5" t="str">
        <f>'Исходные данные'!A72</f>
        <v>21.12.2016</v>
      </c>
      <c r="E70" s="1">
        <f>'Исходные данные'!B72</f>
        <v>7.53</v>
      </c>
      <c r="F70" s="12">
        <f t="shared" si="9"/>
        <v>2.0517711171662127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0.71870337974532339</v>
      </c>
      <c r="J70" s="18">
        <f t="shared" si="12"/>
        <v>1.7120852897597356E-3</v>
      </c>
      <c r="K70" s="12">
        <f t="shared" si="16"/>
        <v>2.1965046359861686</v>
      </c>
      <c r="L70" s="12">
        <f t="shared" si="13"/>
        <v>0.78686729505572139</v>
      </c>
      <c r="M70" s="12">
        <f t="shared" si="17"/>
        <v>0.61916014002830788</v>
      </c>
      <c r="N70" s="18">
        <f t="shared" si="14"/>
        <v>1.4749547554982704E-3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3.66</v>
      </c>
      <c r="D71" s="5" t="str">
        <f>'Исходные данные'!A73</f>
        <v>20.12.2016</v>
      </c>
      <c r="E71" s="1">
        <f>'Исходные данные'!B73</f>
        <v>7.61</v>
      </c>
      <c r="F71" s="12">
        <f t="shared" si="9"/>
        <v>2.0792349726775958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0.73200002446031964</v>
      </c>
      <c r="J71" s="18">
        <f t="shared" si="12"/>
        <v>1.7388934580638232E-3</v>
      </c>
      <c r="K71" s="12">
        <f t="shared" si="16"/>
        <v>2.2259058130707374</v>
      </c>
      <c r="L71" s="12">
        <f t="shared" si="13"/>
        <v>0.80016393977071776</v>
      </c>
      <c r="M71" s="12">
        <f t="shared" si="17"/>
        <v>0.64026233050939696</v>
      </c>
      <c r="N71" s="18">
        <f t="shared" si="14"/>
        <v>1.5209671321914557E-3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3.74</v>
      </c>
      <c r="D72" s="5" t="str">
        <f>'Исходные данные'!A74</f>
        <v>19.12.2016</v>
      </c>
      <c r="E72" s="1">
        <f>'Исходные данные'!B74</f>
        <v>7.64</v>
      </c>
      <c r="F72" s="12">
        <f t="shared" si="9"/>
        <v>2.0427807486631013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0.71431199175198845</v>
      </c>
      <c r="J72" s="18">
        <f t="shared" si="12"/>
        <v>1.6921388183121092E-3</v>
      </c>
      <c r="K72" s="12">
        <f t="shared" si="16"/>
        <v>2.1868800799471977</v>
      </c>
      <c r="L72" s="12">
        <f t="shared" si="13"/>
        <v>0.78247590706238646</v>
      </c>
      <c r="M72" s="12">
        <f t="shared" si="17"/>
        <v>0.61226854513310458</v>
      </c>
      <c r="N72" s="18">
        <f t="shared" si="14"/>
        <v>1.4504073631888903E-3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3.7</v>
      </c>
      <c r="D73" s="5" t="str">
        <f>'Исходные данные'!A75</f>
        <v>16.12.2016</v>
      </c>
      <c r="E73" s="1">
        <f>'Исходные данные'!B75</f>
        <v>7.89</v>
      </c>
      <c r="F73" s="12">
        <f t="shared" si="9"/>
        <v>2.1324324324324322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0.75726331520760404</v>
      </c>
      <c r="J73" s="18">
        <f t="shared" si="12"/>
        <v>1.7888796976481148E-3</v>
      </c>
      <c r="K73" s="12">
        <f t="shared" si="16"/>
        <v>2.2828558627115423</v>
      </c>
      <c r="L73" s="12">
        <f t="shared" si="13"/>
        <v>0.82542723051800204</v>
      </c>
      <c r="M73" s="12">
        <f t="shared" si="17"/>
        <v>0.68133011288061907</v>
      </c>
      <c r="N73" s="18">
        <f t="shared" si="14"/>
        <v>1.6095030379152837E-3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3.66</v>
      </c>
      <c r="D74" s="5" t="str">
        <f>'Исходные данные'!A76</f>
        <v>15.12.2016</v>
      </c>
      <c r="E74" s="1">
        <f>'Исходные данные'!B76</f>
        <v>7.97</v>
      </c>
      <c r="F74" s="12">
        <f t="shared" si="9"/>
        <v>2.1775956284153004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0.77822134538884868</v>
      </c>
      <c r="J74" s="18">
        <f t="shared" si="12"/>
        <v>1.8332577296355501E-3</v>
      </c>
      <c r="K74" s="12">
        <f t="shared" si="16"/>
        <v>2.3312049054104831</v>
      </c>
      <c r="L74" s="12">
        <f t="shared" si="13"/>
        <v>0.84638526069924691</v>
      </c>
      <c r="M74" s="12">
        <f t="shared" si="17"/>
        <v>0.71636800952893231</v>
      </c>
      <c r="N74" s="18">
        <f t="shared" si="14"/>
        <v>1.6875496907327145E-3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3.59</v>
      </c>
      <c r="D75" s="5" t="str">
        <f>'Исходные данные'!A77</f>
        <v>14.12.2016</v>
      </c>
      <c r="E75" s="1">
        <f>'Исходные данные'!B77</f>
        <v>7.87</v>
      </c>
      <c r="F75" s="12">
        <f t="shared" si="9"/>
        <v>2.1922005571030643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0.78490585992912443</v>
      </c>
      <c r="J75" s="18">
        <f t="shared" si="12"/>
        <v>1.8438437985632225E-3</v>
      </c>
      <c r="K75" s="12">
        <f t="shared" si="16"/>
        <v>2.34684007704465</v>
      </c>
      <c r="L75" s="12">
        <f t="shared" si="13"/>
        <v>0.85306977523952254</v>
      </c>
      <c r="M75" s="12">
        <f t="shared" si="17"/>
        <v>0.7277280414272097</v>
      </c>
      <c r="N75" s="18">
        <f t="shared" si="14"/>
        <v>1.7095258230678569E-3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3.6</v>
      </c>
      <c r="D76" s="5" t="str">
        <f>'Исходные данные'!A78</f>
        <v>13.12.2016</v>
      </c>
      <c r="E76" s="1">
        <f>'Исходные данные'!B78</f>
        <v>7.83</v>
      </c>
      <c r="F76" s="12">
        <f t="shared" si="9"/>
        <v>2.1749999999999998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0.77702866454064734</v>
      </c>
      <c r="J76" s="18">
        <f t="shared" si="12"/>
        <v>1.8202446576862782E-3</v>
      </c>
      <c r="K76" s="12">
        <f t="shared" si="16"/>
        <v>2.3284261793626286</v>
      </c>
      <c r="L76" s="12">
        <f t="shared" si="13"/>
        <v>0.84519257985104546</v>
      </c>
      <c r="M76" s="12">
        <f t="shared" si="17"/>
        <v>0.71435049703526599</v>
      </c>
      <c r="N76" s="18">
        <f t="shared" si="14"/>
        <v>1.6734166129027798E-3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3.62</v>
      </c>
      <c r="D77" s="5" t="str">
        <f>'Исходные данные'!A79</f>
        <v>12.12.2016</v>
      </c>
      <c r="E77" s="1">
        <f>'Исходные данные'!B79</f>
        <v>7.8</v>
      </c>
      <c r="F77" s="12">
        <f t="shared" si="9"/>
        <v>2.1546961325966851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0.76764970785786635</v>
      </c>
      <c r="J77" s="18">
        <f t="shared" si="12"/>
        <v>1.7932547226579758E-3</v>
      </c>
      <c r="K77" s="12">
        <f t="shared" si="16"/>
        <v>2.3066900614756465</v>
      </c>
      <c r="L77" s="12">
        <f t="shared" si="13"/>
        <v>0.83581362316826435</v>
      </c>
      <c r="M77" s="12">
        <f t="shared" si="17"/>
        <v>0.69858441267366156</v>
      </c>
      <c r="N77" s="18">
        <f t="shared" si="14"/>
        <v>1.631915943403501E-3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3.61</v>
      </c>
      <c r="D78" s="5" t="str">
        <f>'Исходные данные'!A80</f>
        <v>09.12.2016</v>
      </c>
      <c r="E78" s="1">
        <f>'Исходные данные'!B80</f>
        <v>7.79</v>
      </c>
      <c r="F78" s="12">
        <f t="shared" si="9"/>
        <v>2.1578947368421053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0.76913308753786735</v>
      </c>
      <c r="J78" s="18">
        <f t="shared" si="12"/>
        <v>1.7917052177528739E-3</v>
      </c>
      <c r="K78" s="12">
        <f t="shared" si="16"/>
        <v>2.3101142977342475</v>
      </c>
      <c r="L78" s="12">
        <f t="shared" si="13"/>
        <v>0.83729700284826547</v>
      </c>
      <c r="M78" s="12">
        <f t="shared" si="17"/>
        <v>0.70106627097868845</v>
      </c>
      <c r="N78" s="18">
        <f t="shared" si="14"/>
        <v>1.6331427110021755E-3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3.6</v>
      </c>
      <c r="D79" s="5" t="str">
        <f>'Исходные данные'!A81</f>
        <v>08.12.2016</v>
      </c>
      <c r="E79" s="1">
        <f>'Исходные данные'!B81</f>
        <v>7.77</v>
      </c>
      <c r="F79" s="12">
        <f t="shared" si="9"/>
        <v>2.1583333333333332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0.76933631891749166</v>
      </c>
      <c r="J79" s="18">
        <f t="shared" si="12"/>
        <v>1.7871765946278892E-3</v>
      </c>
      <c r="K79" s="12">
        <f t="shared" si="16"/>
        <v>2.3105838331606159</v>
      </c>
      <c r="L79" s="12">
        <f t="shared" si="13"/>
        <v>0.83750023422788966</v>
      </c>
      <c r="M79" s="12">
        <f t="shared" si="17"/>
        <v>0.70140664233177019</v>
      </c>
      <c r="N79" s="18">
        <f t="shared" si="14"/>
        <v>1.6293752207820985E-3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3.62</v>
      </c>
      <c r="D80" s="5" t="str">
        <f>'Исходные данные'!A82</f>
        <v>07.12.2016</v>
      </c>
      <c r="E80" s="1">
        <f>'Исходные данные'!B82</f>
        <v>7.52</v>
      </c>
      <c r="F80" s="12">
        <f t="shared" si="9"/>
        <v>2.0773480662983426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0.73109211212406877</v>
      </c>
      <c r="J80" s="18">
        <f t="shared" si="12"/>
        <v>1.6935947574390408E-3</v>
      </c>
      <c r="K80" s="12">
        <f t="shared" si="16"/>
        <v>2.2238858028585722</v>
      </c>
      <c r="L80" s="12">
        <f t="shared" si="13"/>
        <v>0.79925602743446689</v>
      </c>
      <c r="M80" s="12">
        <f t="shared" si="17"/>
        <v>0.63881019739032541</v>
      </c>
      <c r="N80" s="18">
        <f t="shared" si="14"/>
        <v>1.479821192647821E-3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3.64</v>
      </c>
      <c r="D81" s="5" t="str">
        <f>'Исходные данные'!A83</f>
        <v>06.12.2016</v>
      </c>
      <c r="E81" s="1">
        <f>'Исходные данные'!B83</f>
        <v>7.42</v>
      </c>
      <c r="F81" s="12">
        <f t="shared" si="9"/>
        <v>2.0384615384615383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0.71219537553063972</v>
      </c>
      <c r="J81" s="18">
        <f t="shared" si="12"/>
        <v>1.6452152297758151E-3</v>
      </c>
      <c r="K81" s="12">
        <f t="shared" si="16"/>
        <v>2.1822561893230645</v>
      </c>
      <c r="L81" s="12">
        <f t="shared" si="13"/>
        <v>0.78035929084103772</v>
      </c>
      <c r="M81" s="12">
        <f t="shared" si="17"/>
        <v>0.60896062280192742</v>
      </c>
      <c r="N81" s="18">
        <f t="shared" si="14"/>
        <v>1.4067365857592465E-3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3.66</v>
      </c>
      <c r="D82" s="5" t="str">
        <f>'Исходные данные'!A84</f>
        <v>05.12.2016</v>
      </c>
      <c r="E82" s="1">
        <f>'Исходные данные'!B84</f>
        <v>7.45</v>
      </c>
      <c r="F82" s="12">
        <f t="shared" si="9"/>
        <v>2.0355191256830603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0.71075088497819339</v>
      </c>
      <c r="J82" s="18">
        <f t="shared" si="12"/>
        <v>1.6372958093590639E-3</v>
      </c>
      <c r="K82" s="12">
        <f t="shared" si="16"/>
        <v>2.179106216475295</v>
      </c>
      <c r="L82" s="12">
        <f t="shared" si="13"/>
        <v>0.7789148002885915</v>
      </c>
      <c r="M82" s="12">
        <f t="shared" si="17"/>
        <v>0.60670826610861661</v>
      </c>
      <c r="N82" s="18">
        <f t="shared" si="14"/>
        <v>1.3976217583374787E-3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3.65</v>
      </c>
      <c r="D83" s="5" t="str">
        <f>'Исходные данные'!A85</f>
        <v>02.12.2016</v>
      </c>
      <c r="E83" s="1">
        <f>'Исходные данные'!B85</f>
        <v>7.29</v>
      </c>
      <c r="F83" s="12">
        <f t="shared" si="9"/>
        <v>1.9972602739726029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0.69177637842616668</v>
      </c>
      <c r="J83" s="18">
        <f t="shared" si="12"/>
        <v>1.5891380956304033E-3</v>
      </c>
      <c r="K83" s="12">
        <f t="shared" si="16"/>
        <v>2.1381485558247286</v>
      </c>
      <c r="L83" s="12">
        <f t="shared" si="13"/>
        <v>0.7599402937365648</v>
      </c>
      <c r="M83" s="12">
        <f t="shared" si="17"/>
        <v>0.57750925004441656</v>
      </c>
      <c r="N83" s="18">
        <f t="shared" si="14"/>
        <v>1.3266453993593208E-3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3.65</v>
      </c>
      <c r="D84" s="5" t="str">
        <f>'Исходные данные'!A86</f>
        <v>01.12.2016</v>
      </c>
      <c r="E84" s="1">
        <f>'Исходные данные'!B86</f>
        <v>7.36</v>
      </c>
      <c r="F84" s="12">
        <f t="shared" si="9"/>
        <v>2.0164383561643837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0.70133276514638476</v>
      </c>
      <c r="J84" s="18">
        <f t="shared" si="12"/>
        <v>1.6065942518780052E-3</v>
      </c>
      <c r="K84" s="12">
        <f t="shared" si="16"/>
        <v>2.158679474742113</v>
      </c>
      <c r="L84" s="12">
        <f t="shared" si="13"/>
        <v>0.76949668045678299</v>
      </c>
      <c r="M84" s="12">
        <f t="shared" si="17"/>
        <v>0.59212514123400861</v>
      </c>
      <c r="N84" s="18">
        <f t="shared" si="14"/>
        <v>1.3564243616943383E-3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3.66</v>
      </c>
      <c r="D85" s="5" t="str">
        <f>'Исходные данные'!A87</f>
        <v>30.11.2016</v>
      </c>
      <c r="E85" s="1">
        <f>'Исходные данные'!B87</f>
        <v>7.47</v>
      </c>
      <c r="F85" s="12">
        <f t="shared" si="9"/>
        <v>2.040983606557377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0.71343185173145107</v>
      </c>
      <c r="J85" s="18">
        <f t="shared" si="12"/>
        <v>1.629749078345559E-3</v>
      </c>
      <c r="K85" s="12">
        <f t="shared" si="16"/>
        <v>2.1849561660497248</v>
      </c>
      <c r="L85" s="12">
        <f t="shared" si="13"/>
        <v>0.78159576704184897</v>
      </c>
      <c r="M85" s="12">
        <f t="shared" si="17"/>
        <v>0.61089194305773642</v>
      </c>
      <c r="N85" s="18">
        <f t="shared" si="14"/>
        <v>1.3955090156835836E-3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3.69</v>
      </c>
      <c r="D86" s="5" t="str">
        <f>'Исходные данные'!A88</f>
        <v>29.11.2016</v>
      </c>
      <c r="E86" s="1">
        <f>'Исходные данные'!B88</f>
        <v>7.32</v>
      </c>
      <c r="F86" s="12">
        <f t="shared" si="9"/>
        <v>1.9837398373983741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0.68498386992078442</v>
      </c>
      <c r="J86" s="18">
        <f t="shared" si="12"/>
        <v>1.5603957667233246E-3</v>
      </c>
      <c r="K86" s="12">
        <f t="shared" si="16"/>
        <v>2.1236743772151443</v>
      </c>
      <c r="L86" s="12">
        <f t="shared" si="13"/>
        <v>0.75314778523118264</v>
      </c>
      <c r="M86" s="12">
        <f t="shared" si="17"/>
        <v>0.5672315863986358</v>
      </c>
      <c r="N86" s="18">
        <f t="shared" si="14"/>
        <v>1.2921556331984079E-3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3.72</v>
      </c>
      <c r="D87" s="5" t="str">
        <f>'Исходные данные'!A89</f>
        <v>28.11.2016</v>
      </c>
      <c r="E87" s="1">
        <f>'Исходные данные'!B89</f>
        <v>7.3</v>
      </c>
      <c r="F87" s="12">
        <f t="shared" si="9"/>
        <v>1.9623655913978493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0.67415067986929011</v>
      </c>
      <c r="J87" s="18">
        <f t="shared" si="12"/>
        <v>1.5314314611551824E-3</v>
      </c>
      <c r="K87" s="12">
        <f t="shared" si="16"/>
        <v>2.1007923753982434</v>
      </c>
      <c r="L87" s="12">
        <f t="shared" si="13"/>
        <v>0.74231459517968823</v>
      </c>
      <c r="M87" s="12">
        <f t="shared" si="17"/>
        <v>0.55103095821678461</v>
      </c>
      <c r="N87" s="18">
        <f t="shared" si="14"/>
        <v>1.2517470807079606E-3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3.7</v>
      </c>
      <c r="D88" s="5" t="str">
        <f>'Исходные данные'!A90</f>
        <v>25.11.2016</v>
      </c>
      <c r="E88" s="1">
        <f>'Исходные данные'!B90</f>
        <v>7.19</v>
      </c>
      <c r="F88" s="12">
        <f t="shared" si="9"/>
        <v>1.9432432432432432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0.66435835208277649</v>
      </c>
      <c r="J88" s="18">
        <f t="shared" si="12"/>
        <v>1.5049745525171677E-3</v>
      </c>
      <c r="K88" s="12">
        <f t="shared" si="16"/>
        <v>2.0803211220400497</v>
      </c>
      <c r="L88" s="12">
        <f t="shared" si="13"/>
        <v>0.73252226739317461</v>
      </c>
      <c r="M88" s="12">
        <f t="shared" si="17"/>
        <v>0.53658887222683771</v>
      </c>
      <c r="N88" s="18">
        <f t="shared" si="14"/>
        <v>1.2155376617657978E-3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3.69</v>
      </c>
      <c r="D89" s="5" t="str">
        <f>'Исходные данные'!A91</f>
        <v>24.11.2016</v>
      </c>
      <c r="E89" s="1">
        <f>'Исходные данные'!B91</f>
        <v>7.13</v>
      </c>
      <c r="F89" s="12">
        <f t="shared" si="9"/>
        <v>1.9322493224932249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0.65868477637376877</v>
      </c>
      <c r="J89" s="18">
        <f t="shared" si="12"/>
        <v>1.4879575891799737E-3</v>
      </c>
      <c r="K89" s="12">
        <f t="shared" si="16"/>
        <v>2.0685516816316909</v>
      </c>
      <c r="L89" s="12">
        <f t="shared" si="13"/>
        <v>0.72684869168416688</v>
      </c>
      <c r="M89" s="12">
        <f t="shared" si="17"/>
        <v>0.52830902060298524</v>
      </c>
      <c r="N89" s="18">
        <f t="shared" si="14"/>
        <v>1.1934409976288567E-3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3.74</v>
      </c>
      <c r="D90" s="5" t="str">
        <f>'Исходные данные'!A92</f>
        <v>23.11.2016</v>
      </c>
      <c r="E90" s="1">
        <f>'Исходные данные'!B92</f>
        <v>7.13</v>
      </c>
      <c r="F90" s="12">
        <f t="shared" si="9"/>
        <v>1.9064171122994651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0.64522562299976394</v>
      </c>
      <c r="J90" s="18">
        <f t="shared" si="12"/>
        <v>1.4534854937892562E-3</v>
      </c>
      <c r="K90" s="12">
        <f t="shared" si="16"/>
        <v>2.0408972473852778</v>
      </c>
      <c r="L90" s="12">
        <f t="shared" si="13"/>
        <v>0.71338953831016205</v>
      </c>
      <c r="M90" s="12">
        <f t="shared" si="17"/>
        <v>0.50892463337038629</v>
      </c>
      <c r="N90" s="18">
        <f t="shared" si="14"/>
        <v>1.1464432683203326E-3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3.73</v>
      </c>
      <c r="D91" s="5" t="str">
        <f>'Исходные данные'!A93</f>
        <v>22.11.2016</v>
      </c>
      <c r="E91" s="1">
        <f>'Исходные данные'!B93</f>
        <v>7.12</v>
      </c>
      <c r="F91" s="12">
        <f t="shared" si="9"/>
        <v>1.9088471849865951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0.64649949176816024</v>
      </c>
      <c r="J91" s="18">
        <f t="shared" si="12"/>
        <v>1.4522903555802284E-3</v>
      </c>
      <c r="K91" s="12">
        <f t="shared" si="16"/>
        <v>2.0434987392760675</v>
      </c>
      <c r="L91" s="12">
        <f t="shared" si="13"/>
        <v>0.71466340707855835</v>
      </c>
      <c r="M91" s="12">
        <f t="shared" si="17"/>
        <v>0.51074378541713339</v>
      </c>
      <c r="N91" s="18">
        <f t="shared" si="14"/>
        <v>1.1473300183193914E-3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3.75</v>
      </c>
      <c r="D92" s="5" t="str">
        <f>'Исходные данные'!A94</f>
        <v>21.11.2016</v>
      </c>
      <c r="E92" s="1">
        <f>'Исходные данные'!B94</f>
        <v>7.13</v>
      </c>
      <c r="F92" s="12">
        <f t="shared" si="9"/>
        <v>1.9013333333333333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0.6425553944438851</v>
      </c>
      <c r="J92" s="18">
        <f t="shared" si="12"/>
        <v>1.4394016919029873E-3</v>
      </c>
      <c r="K92" s="12">
        <f t="shared" si="16"/>
        <v>2.0354548547255837</v>
      </c>
      <c r="L92" s="12">
        <f t="shared" si="13"/>
        <v>0.71071930975428321</v>
      </c>
      <c r="M92" s="12">
        <f t="shared" si="17"/>
        <v>0.5051219372576049</v>
      </c>
      <c r="N92" s="18">
        <f t="shared" si="14"/>
        <v>1.131534148484076E-3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3.71</v>
      </c>
      <c r="D93" s="5" t="str">
        <f>'Исходные данные'!A95</f>
        <v>18.11.2016</v>
      </c>
      <c r="E93" s="1">
        <f>'Исходные данные'!B95</f>
        <v>7.08</v>
      </c>
      <c r="F93" s="12">
        <f t="shared" si="9"/>
        <v>1.9083557951482479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0.64624203108628464</v>
      </c>
      <c r="J93" s="18">
        <f t="shared" si="12"/>
        <v>1.4436197169256585E-3</v>
      </c>
      <c r="K93" s="12">
        <f t="shared" si="16"/>
        <v>2.0429726864191107</v>
      </c>
      <c r="L93" s="12">
        <f t="shared" si="13"/>
        <v>0.71440594639668253</v>
      </c>
      <c r="M93" s="12">
        <f t="shared" si="17"/>
        <v>0.51037585624693982</v>
      </c>
      <c r="N93" s="18">
        <f t="shared" si="14"/>
        <v>1.1401125486722229E-3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3.66</v>
      </c>
      <c r="D94" s="5" t="str">
        <f>'Исходные данные'!A96</f>
        <v>17.11.2016</v>
      </c>
      <c r="E94" s="1">
        <f>'Исходные данные'!B96</f>
        <v>7.1</v>
      </c>
      <c r="F94" s="12">
        <f t="shared" si="9"/>
        <v>1.9398907103825136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0.66263163663399482</v>
      </c>
      <c r="J94" s="18">
        <f t="shared" si="12"/>
        <v>1.4761005449432437E-3</v>
      </c>
      <c r="K94" s="12">
        <f t="shared" si="16"/>
        <v>2.076732098922764</v>
      </c>
      <c r="L94" s="12">
        <f t="shared" si="13"/>
        <v>0.73079555194439294</v>
      </c>
      <c r="M94" s="12">
        <f t="shared" si="17"/>
        <v>0.53406213874171005</v>
      </c>
      <c r="N94" s="18">
        <f t="shared" si="14"/>
        <v>1.1896948024315761E-3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3.62</v>
      </c>
      <c r="D95" s="5" t="str">
        <f>'Исходные данные'!A97</f>
        <v>16.11.2016</v>
      </c>
      <c r="E95" s="1">
        <f>'Исходные данные'!B97</f>
        <v>6.86</v>
      </c>
      <c r="F95" s="12">
        <f t="shared" si="9"/>
        <v>1.8950276243093922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0.63923341590011418</v>
      </c>
      <c r="J95" s="18">
        <f t="shared" si="12"/>
        <v>1.4200034927278279E-3</v>
      </c>
      <c r="K95" s="12">
        <f t="shared" si="16"/>
        <v>2.028704336118325</v>
      </c>
      <c r="L95" s="12">
        <f t="shared" si="13"/>
        <v>0.70739733121051218</v>
      </c>
      <c r="M95" s="12">
        <f t="shared" si="17"/>
        <v>0.50041098420375518</v>
      </c>
      <c r="N95" s="18">
        <f t="shared" si="14"/>
        <v>1.1116210881562197E-3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3.63</v>
      </c>
      <c r="D96" s="5" t="str">
        <f>'Исходные данные'!A98</f>
        <v>15.11.2016</v>
      </c>
      <c r="E96" s="1">
        <f>'Исходные данные'!B98</f>
        <v>6.81</v>
      </c>
      <c r="F96" s="12">
        <f t="shared" si="9"/>
        <v>1.8760330578512396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0.62915947188466159</v>
      </c>
      <c r="J96" s="18">
        <f t="shared" si="12"/>
        <v>1.393724233899033E-3</v>
      </c>
      <c r="K96" s="12">
        <f t="shared" si="16"/>
        <v>2.0083698782761155</v>
      </c>
      <c r="L96" s="12">
        <f t="shared" si="13"/>
        <v>0.6973233871950596</v>
      </c>
      <c r="M96" s="12">
        <f t="shared" si="17"/>
        <v>0.48625990632919114</v>
      </c>
      <c r="N96" s="18">
        <f t="shared" si="14"/>
        <v>1.0771708059871769E-3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3.67</v>
      </c>
      <c r="D97" s="5" t="str">
        <f>'Исходные данные'!A99</f>
        <v>14.11.2016</v>
      </c>
      <c r="E97" s="1">
        <f>'Исходные данные'!B99</f>
        <v>6.8</v>
      </c>
      <c r="F97" s="12">
        <f t="shared" si="9"/>
        <v>1.8528610354223434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0.6167309501155821</v>
      </c>
      <c r="J97" s="18">
        <f t="shared" si="12"/>
        <v>1.3623792656820399E-3</v>
      </c>
      <c r="K97" s="12">
        <f t="shared" si="16"/>
        <v>1.9835632834934855</v>
      </c>
      <c r="L97" s="12">
        <f t="shared" si="13"/>
        <v>0.68489486542598021</v>
      </c>
      <c r="M97" s="12">
        <f t="shared" si="17"/>
        <v>0.46908097668687171</v>
      </c>
      <c r="N97" s="18">
        <f t="shared" si="14"/>
        <v>1.0362155433326417E-3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3.67</v>
      </c>
      <c r="D98" s="5" t="str">
        <f>'Исходные данные'!A100</f>
        <v>11.11.2016</v>
      </c>
      <c r="E98" s="1">
        <f>'Исходные данные'!B100</f>
        <v>6.68</v>
      </c>
      <c r="F98" s="12">
        <f t="shared" si="9"/>
        <v>1.8201634877384196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0.59892632548207547</v>
      </c>
      <c r="J98" s="18">
        <f t="shared" si="12"/>
        <v>1.3193555666055315E-3</v>
      </c>
      <c r="K98" s="12">
        <f t="shared" si="16"/>
        <v>1.9485592255494828</v>
      </c>
      <c r="L98" s="12">
        <f t="shared" si="13"/>
        <v>0.66709024079247348</v>
      </c>
      <c r="M98" s="12">
        <f t="shared" si="17"/>
        <v>0.44500938936056039</v>
      </c>
      <c r="N98" s="18">
        <f t="shared" si="14"/>
        <v>9.8029689139479161E-4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3.7</v>
      </c>
      <c r="D99" s="5" t="str">
        <f>'Исходные данные'!A101</f>
        <v>10.11.2016</v>
      </c>
      <c r="E99" s="1">
        <f>'Исходные данные'!B101</f>
        <v>6.79</v>
      </c>
      <c r="F99" s="12">
        <f t="shared" si="9"/>
        <v>1.835135135135135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0.60711812192042591</v>
      </c>
      <c r="J99" s="18">
        <f t="shared" si="12"/>
        <v>1.3336682640348748E-3</v>
      </c>
      <c r="K99" s="12">
        <f t="shared" si="16"/>
        <v>1.9645869845134822</v>
      </c>
      <c r="L99" s="12">
        <f t="shared" si="13"/>
        <v>0.67528203723082403</v>
      </c>
      <c r="M99" s="12">
        <f t="shared" si="17"/>
        <v>0.45600582980661214</v>
      </c>
      <c r="N99" s="18">
        <f t="shared" si="14"/>
        <v>1.0017169336079836E-3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3.72</v>
      </c>
      <c r="D100" s="5" t="str">
        <f>'Исходные данные'!A102</f>
        <v>09.11.2016</v>
      </c>
      <c r="E100" s="1">
        <f>'Исходные данные'!B102</f>
        <v>6.73</v>
      </c>
      <c r="F100" s="12">
        <f t="shared" si="9"/>
        <v>1.8091397849462365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0.59285147537158123</v>
      </c>
      <c r="J100" s="18">
        <f t="shared" si="12"/>
        <v>1.2986935835716631E-3</v>
      </c>
      <c r="K100" s="12">
        <f t="shared" si="16"/>
        <v>1.9367579022507095</v>
      </c>
      <c r="L100" s="12">
        <f t="shared" si="13"/>
        <v>0.66101539068197934</v>
      </c>
      <c r="M100" s="12">
        <f t="shared" si="17"/>
        <v>0.43694134671844992</v>
      </c>
      <c r="N100" s="18">
        <f t="shared" si="14"/>
        <v>9.5715865938387026E-4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3.78</v>
      </c>
      <c r="D101" s="5" t="str">
        <f>'Исходные данные'!A103</f>
        <v>08.11.2016</v>
      </c>
      <c r="E101" s="1">
        <f>'Исходные данные'!B103</f>
        <v>6.57</v>
      </c>
      <c r="F101" s="12">
        <f t="shared" si="9"/>
        <v>1.7380952380952384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0.55278982286502298</v>
      </c>
      <c r="J101" s="18">
        <f t="shared" si="12"/>
        <v>1.2075552156860325E-3</v>
      </c>
      <c r="K101" s="12">
        <f t="shared" si="16"/>
        <v>1.8607018182098731</v>
      </c>
      <c r="L101" s="12">
        <f t="shared" si="13"/>
        <v>0.62095373817542099</v>
      </c>
      <c r="M101" s="12">
        <f t="shared" si="17"/>
        <v>0.38558354495402941</v>
      </c>
      <c r="N101" s="18">
        <f t="shared" si="14"/>
        <v>8.422973823554613E-4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3.78</v>
      </c>
      <c r="D102" s="5" t="str">
        <f>'Исходные данные'!A104</f>
        <v>07.11.2016</v>
      </c>
      <c r="E102" s="1">
        <f>'Исходные данные'!B104</f>
        <v>6.56</v>
      </c>
      <c r="F102" s="12">
        <f t="shared" si="9"/>
        <v>1.7354497354497354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0.55126659332450134</v>
      </c>
      <c r="J102" s="18">
        <f t="shared" si="12"/>
        <v>1.200866704587315E-3</v>
      </c>
      <c r="K102" s="12">
        <f t="shared" si="16"/>
        <v>1.857869699765109</v>
      </c>
      <c r="L102" s="12">
        <f t="shared" si="13"/>
        <v>0.61943050863489935</v>
      </c>
      <c r="M102" s="12">
        <f t="shared" si="17"/>
        <v>0.38369415502769028</v>
      </c>
      <c r="N102" s="18">
        <f t="shared" si="14"/>
        <v>8.3583068717949438E-4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3.8</v>
      </c>
      <c r="D103" s="5" t="str">
        <f>'Исходные данные'!A105</f>
        <v>03.11.2016</v>
      </c>
      <c r="E103" s="1">
        <f>'Исходные данные'!B105</f>
        <v>6.5</v>
      </c>
      <c r="F103" s="12">
        <f t="shared" si="9"/>
        <v>1.7105263157894737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0.53680111016925136</v>
      </c>
      <c r="J103" s="18">
        <f t="shared" si="12"/>
        <v>1.1660916977089006E-3</v>
      </c>
      <c r="K103" s="12">
        <f t="shared" si="16"/>
        <v>1.831188162838123</v>
      </c>
      <c r="L103" s="12">
        <f t="shared" si="13"/>
        <v>0.60496502547964948</v>
      </c>
      <c r="M103" s="12">
        <f t="shared" si="17"/>
        <v>0.36598268205359308</v>
      </c>
      <c r="N103" s="18">
        <f t="shared" si="14"/>
        <v>7.9502325714895107E-4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3.75</v>
      </c>
      <c r="D104" s="5" t="str">
        <f>'Исходные данные'!A106</f>
        <v>02.11.2016</v>
      </c>
      <c r="E104" s="1">
        <f>'Исходные данные'!B106</f>
        <v>6.54</v>
      </c>
      <c r="F104" s="12">
        <f t="shared" si="9"/>
        <v>1.744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0.55618132548678789</v>
      </c>
      <c r="J104" s="18">
        <f t="shared" si="12"/>
        <v>1.2048191730008513E-3</v>
      </c>
      <c r="K104" s="12">
        <f t="shared" si="16"/>
        <v>1.8670231065785858</v>
      </c>
      <c r="L104" s="12">
        <f t="shared" si="13"/>
        <v>0.6243452407971859</v>
      </c>
      <c r="M104" s="12">
        <f t="shared" si="17"/>
        <v>0.38980697970609618</v>
      </c>
      <c r="N104" s="18">
        <f t="shared" si="14"/>
        <v>8.4441332601091598E-4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3.74</v>
      </c>
      <c r="D105" s="5" t="str">
        <f>'Исходные данные'!A107</f>
        <v>01.11.2016</v>
      </c>
      <c r="E105" s="1">
        <f>'Исходные данные'!B107</f>
        <v>6.57</v>
      </c>
      <c r="F105" s="12">
        <f t="shared" si="9"/>
        <v>1.7566844919786095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0.56342822107007851</v>
      </c>
      <c r="J105" s="18">
        <f t="shared" si="12"/>
        <v>1.2171111272044144E-3</v>
      </c>
      <c r="K105" s="12">
        <f t="shared" si="16"/>
        <v>1.880602372415326</v>
      </c>
      <c r="L105" s="12">
        <f t="shared" si="13"/>
        <v>0.63159213638047662</v>
      </c>
      <c r="M105" s="12">
        <f t="shared" si="17"/>
        <v>0.3989086267376547</v>
      </c>
      <c r="N105" s="18">
        <f t="shared" si="14"/>
        <v>8.6171780216852867E-4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3.75</v>
      </c>
      <c r="D106" s="5" t="str">
        <f>'Исходные данные'!A108</f>
        <v>31.10.2016</v>
      </c>
      <c r="E106" s="1">
        <f>'Исходные данные'!B108</f>
        <v>6.48</v>
      </c>
      <c r="F106" s="12">
        <f t="shared" si="9"/>
        <v>1.7280000000000002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0.54696467038186403</v>
      </c>
      <c r="J106" s="18">
        <f t="shared" si="12"/>
        <v>1.1782490039693664E-3</v>
      </c>
      <c r="K106" s="12">
        <f t="shared" si="16"/>
        <v>1.849894454224654</v>
      </c>
      <c r="L106" s="12">
        <f t="shared" si="13"/>
        <v>0.61512858569226203</v>
      </c>
      <c r="M106" s="12">
        <f t="shared" si="17"/>
        <v>0.37838317693576268</v>
      </c>
      <c r="N106" s="18">
        <f t="shared" si="14"/>
        <v>8.1509762053199979E-4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3.77</v>
      </c>
      <c r="D107" s="5" t="str">
        <f>'Исходные данные'!A109</f>
        <v>28.10.2016</v>
      </c>
      <c r="E107" s="1">
        <f>'Исходные данные'!B109</f>
        <v>6.41</v>
      </c>
      <c r="F107" s="12">
        <f t="shared" si="9"/>
        <v>1.7002652519893899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0.53078426947265933</v>
      </c>
      <c r="J107" s="18">
        <f t="shared" si="12"/>
        <v>1.1402025787847993E-3</v>
      </c>
      <c r="K107" s="12">
        <f t="shared" si="16"/>
        <v>1.820203275674801</v>
      </c>
      <c r="L107" s="12">
        <f t="shared" si="13"/>
        <v>0.59894818478305734</v>
      </c>
      <c r="M107" s="12">
        <f t="shared" si="17"/>
        <v>0.35873892805491953</v>
      </c>
      <c r="N107" s="18">
        <f t="shared" si="14"/>
        <v>7.7062391333694786E-4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3.73</v>
      </c>
      <c r="D108" s="5" t="str">
        <f>'Исходные данные'!A110</f>
        <v>27.10.2016</v>
      </c>
      <c r="E108" s="1">
        <f>'Исходные данные'!B110</f>
        <v>6.34</v>
      </c>
      <c r="F108" s="12">
        <f t="shared" si="9"/>
        <v>1.6997319034852547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0.53047053479341044</v>
      </c>
      <c r="J108" s="18">
        <f t="shared" si="12"/>
        <v>1.1363481536945219E-3</v>
      </c>
      <c r="K108" s="12">
        <f t="shared" si="16"/>
        <v>1.8196323043553746</v>
      </c>
      <c r="L108" s="12">
        <f t="shared" si="13"/>
        <v>0.59863445010380845</v>
      </c>
      <c r="M108" s="12">
        <f t="shared" si="17"/>
        <v>0.35836320485108925</v>
      </c>
      <c r="N108" s="18">
        <f t="shared" si="14"/>
        <v>7.6766821053157882E-4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3.74</v>
      </c>
      <c r="D109" s="5" t="str">
        <f>'Исходные данные'!A111</f>
        <v>26.10.2016</v>
      </c>
      <c r="E109" s="1">
        <f>'Исходные данные'!B111</f>
        <v>6.31</v>
      </c>
      <c r="F109" s="12">
        <f t="shared" si="9"/>
        <v>1.6871657754010694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0.52305006512668117</v>
      </c>
      <c r="J109" s="18">
        <f t="shared" si="12"/>
        <v>1.1173251506065459E-3</v>
      </c>
      <c r="K109" s="12">
        <f t="shared" si="16"/>
        <v>1.8061797518935627</v>
      </c>
      <c r="L109" s="12">
        <f t="shared" si="13"/>
        <v>0.59121398043707929</v>
      </c>
      <c r="M109" s="12">
        <f t="shared" si="17"/>
        <v>0.34953397066425529</v>
      </c>
      <c r="N109" s="18">
        <f t="shared" si="14"/>
        <v>7.4666484616526076E-4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3.76</v>
      </c>
      <c r="D110" s="5" t="str">
        <f>'Исходные данные'!A112</f>
        <v>25.10.2016</v>
      </c>
      <c r="E110" s="1">
        <f>'Исходные данные'!B112</f>
        <v>6.31</v>
      </c>
      <c r="F110" s="12">
        <f t="shared" si="9"/>
        <v>1.678191489361702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0.51771671915131856</v>
      </c>
      <c r="J110" s="18">
        <f t="shared" si="12"/>
        <v>1.1028454960115186E-3</v>
      </c>
      <c r="K110" s="12">
        <f t="shared" si="16"/>
        <v>1.7965724127877458</v>
      </c>
      <c r="L110" s="12">
        <f t="shared" si="13"/>
        <v>0.58588063446171668</v>
      </c>
      <c r="M110" s="12">
        <f t="shared" si="17"/>
        <v>0.34325611783726379</v>
      </c>
      <c r="N110" s="18">
        <f t="shared" si="14"/>
        <v>7.3120772331978752E-4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3.77</v>
      </c>
      <c r="D111" s="5" t="str">
        <f>'Исходные данные'!A113</f>
        <v>24.10.2016</v>
      </c>
      <c r="E111" s="1">
        <f>'Исходные данные'!B113</f>
        <v>6.24</v>
      </c>
      <c r="F111" s="12">
        <f t="shared" si="9"/>
        <v>1.6551724137931034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0.5039051809214169</v>
      </c>
      <c r="J111" s="18">
        <f t="shared" si="12"/>
        <v>1.0704280389059388E-3</v>
      </c>
      <c r="K111" s="12">
        <f t="shared" si="16"/>
        <v>1.7719295538550324</v>
      </c>
      <c r="L111" s="12">
        <f t="shared" si="13"/>
        <v>0.5720690962318149</v>
      </c>
      <c r="M111" s="12">
        <f t="shared" si="17"/>
        <v>0.32726305086348562</v>
      </c>
      <c r="N111" s="18">
        <f t="shared" si="14"/>
        <v>6.9519337963863052E-4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3.78</v>
      </c>
      <c r="D112" s="5" t="str">
        <f>'Исходные данные'!A114</f>
        <v>21.10.2016</v>
      </c>
      <c r="E112" s="1">
        <f>'Исходные данные'!B114</f>
        <v>6.2</v>
      </c>
      <c r="F112" s="12">
        <f t="shared" si="9"/>
        <v>1.6402116402116405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0.49482528241954971</v>
      </c>
      <c r="J112" s="18">
        <f t="shared" si="12"/>
        <v>1.0482061501427855E-3</v>
      </c>
      <c r="K112" s="12">
        <f t="shared" si="16"/>
        <v>1.7559134357536095</v>
      </c>
      <c r="L112" s="12">
        <f t="shared" si="13"/>
        <v>0.56298919772994782</v>
      </c>
      <c r="M112" s="12">
        <f t="shared" si="17"/>
        <v>0.31695683676061043</v>
      </c>
      <c r="N112" s="18">
        <f t="shared" si="14"/>
        <v>6.7142103976122281E-4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3.7</v>
      </c>
      <c r="D113" s="5" t="str">
        <f>'Исходные данные'!A115</f>
        <v>20.10.2016</v>
      </c>
      <c r="E113" s="1">
        <f>'Исходные данные'!B115</f>
        <v>6.29</v>
      </c>
      <c r="F113" s="12">
        <f t="shared" si="9"/>
        <v>1.7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0.53062825106217038</v>
      </c>
      <c r="J113" s="18">
        <f t="shared" si="12"/>
        <v>1.1209115910633398E-3</v>
      </c>
      <c r="K113" s="12">
        <f t="shared" si="16"/>
        <v>1.8199193126052728</v>
      </c>
      <c r="L113" s="12">
        <f t="shared" si="13"/>
        <v>0.59879216637256838</v>
      </c>
      <c r="M113" s="12">
        <f t="shared" si="17"/>
        <v>0.35855205850915373</v>
      </c>
      <c r="N113" s="18">
        <f t="shared" si="14"/>
        <v>7.5741379690589172E-4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3.66</v>
      </c>
      <c r="D114" s="5" t="str">
        <f>'Исходные данные'!A116</f>
        <v>19.10.2016</v>
      </c>
      <c r="E114" s="1">
        <f>'Исходные данные'!B116</f>
        <v>6.27</v>
      </c>
      <c r="F114" s="12">
        <f t="shared" si="9"/>
        <v>1.7131147540983604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0.53831320723155429</v>
      </c>
      <c r="J114" s="18">
        <f t="shared" si="12"/>
        <v>1.1339716477146119E-3</v>
      </c>
      <c r="K114" s="12">
        <f t="shared" si="16"/>
        <v>1.8339591915839055</v>
      </c>
      <c r="L114" s="12">
        <f t="shared" si="13"/>
        <v>0.60647712254195241</v>
      </c>
      <c r="M114" s="12">
        <f t="shared" si="17"/>
        <v>0.36781450016676648</v>
      </c>
      <c r="N114" s="18">
        <f t="shared" si="14"/>
        <v>7.7481140942548649E-4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3.66</v>
      </c>
      <c r="D115" s="5" t="str">
        <f>'Исходные данные'!A117</f>
        <v>18.10.2016</v>
      </c>
      <c r="E115" s="1">
        <f>'Исходные данные'!B117</f>
        <v>6.25</v>
      </c>
      <c r="F115" s="12">
        <f t="shared" si="9"/>
        <v>1.7076502732240437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0.53511831633503526</v>
      </c>
      <c r="J115" s="18">
        <f t="shared" si="12"/>
        <v>1.1240953387207796E-3</v>
      </c>
      <c r="K115" s="12">
        <f t="shared" si="16"/>
        <v>1.8281092420094753</v>
      </c>
      <c r="L115" s="12">
        <f t="shared" si="13"/>
        <v>0.60328223164543326</v>
      </c>
      <c r="M115" s="12">
        <f t="shared" si="17"/>
        <v>0.36394945101909432</v>
      </c>
      <c r="N115" s="18">
        <f t="shared" si="14"/>
        <v>7.6452976646833033E-4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3.65</v>
      </c>
      <c r="D116" s="5" t="str">
        <f>'Исходные данные'!A118</f>
        <v>17.10.2016</v>
      </c>
      <c r="E116" s="1">
        <f>'Исходные данные'!B118</f>
        <v>6.22</v>
      </c>
      <c r="F116" s="12">
        <f t="shared" si="9"/>
        <v>1.7041095890410958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0.53304273915668787</v>
      </c>
      <c r="J116" s="18">
        <f t="shared" si="12"/>
        <v>1.1166100484515614E-3</v>
      </c>
      <c r="K116" s="12">
        <f t="shared" si="16"/>
        <v>1.8243187952304265</v>
      </c>
      <c r="L116" s="12">
        <f t="shared" si="13"/>
        <v>0.60120665446708588</v>
      </c>
      <c r="M116" s="12">
        <f t="shared" si="17"/>
        <v>0.36144944137550611</v>
      </c>
      <c r="N116" s="18">
        <f t="shared" si="14"/>
        <v>7.5715894542643047E-4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3.65</v>
      </c>
      <c r="D117" s="5" t="str">
        <f>'Исходные данные'!A119</f>
        <v>14.10.2016</v>
      </c>
      <c r="E117" s="1">
        <f>'Исходные данные'!B119</f>
        <v>6.18</v>
      </c>
      <c r="F117" s="12">
        <f t="shared" si="9"/>
        <v>1.6931506849315068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0.52659110387519925</v>
      </c>
      <c r="J117" s="18">
        <f t="shared" si="12"/>
        <v>1.1000164685641767E-3</v>
      </c>
      <c r="K117" s="12">
        <f t="shared" si="16"/>
        <v>1.8125868415633499</v>
      </c>
      <c r="L117" s="12">
        <f t="shared" si="13"/>
        <v>0.59475501918559726</v>
      </c>
      <c r="M117" s="12">
        <f t="shared" si="17"/>
        <v>0.35373353284646031</v>
      </c>
      <c r="N117" s="18">
        <f t="shared" si="14"/>
        <v>7.3892762097764605E-4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3.63</v>
      </c>
      <c r="D118" s="5" t="str">
        <f>'Исходные данные'!A120</f>
        <v>13.10.2016</v>
      </c>
      <c r="E118" s="1">
        <f>'Исходные данные'!B120</f>
        <v>6.25</v>
      </c>
      <c r="F118" s="12">
        <f t="shared" si="9"/>
        <v>1.721763085399449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0.54334881547155067</v>
      </c>
      <c r="J118" s="18">
        <f t="shared" si="12"/>
        <v>1.1318543991623426E-3</v>
      </c>
      <c r="K118" s="12">
        <f t="shared" si="16"/>
        <v>1.8432175828525288</v>
      </c>
      <c r="L118" s="12">
        <f t="shared" si="13"/>
        <v>0.61151273078194868</v>
      </c>
      <c r="M118" s="12">
        <f t="shared" si="17"/>
        <v>0.37394781990839615</v>
      </c>
      <c r="N118" s="18">
        <f t="shared" si="14"/>
        <v>7.7897378805024179E-4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3.66</v>
      </c>
      <c r="D119" s="5" t="str">
        <f>'Исходные данные'!A121</f>
        <v>12.10.2016</v>
      </c>
      <c r="E119" s="1">
        <f>'Исходные данные'!B121</f>
        <v>6.3</v>
      </c>
      <c r="F119" s="12">
        <f t="shared" si="9"/>
        <v>1.721311475409836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0.54308648598421205</v>
      </c>
      <c r="J119" s="18">
        <f t="shared" si="12"/>
        <v>1.1281504058599982E-3</v>
      </c>
      <c r="K119" s="12">
        <f t="shared" si="16"/>
        <v>1.842734115945551</v>
      </c>
      <c r="L119" s="12">
        <f t="shared" si="13"/>
        <v>0.61125040129461006</v>
      </c>
      <c r="M119" s="12">
        <f t="shared" si="17"/>
        <v>0.37362705308282196</v>
      </c>
      <c r="N119" s="18">
        <f t="shared" si="14"/>
        <v>7.761333092495958E-4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3.67</v>
      </c>
      <c r="D120" s="5" t="str">
        <f>'Исходные данные'!A122</f>
        <v>11.10.2016</v>
      </c>
      <c r="E120" s="1">
        <f>'Исходные данные'!B122</f>
        <v>6.32</v>
      </c>
      <c r="F120" s="12">
        <f t="shared" si="9"/>
        <v>1.7220708446866486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0.54352754609228726</v>
      </c>
      <c r="J120" s="18">
        <f t="shared" si="12"/>
        <v>1.125915340509685E-3</v>
      </c>
      <c r="K120" s="12">
        <f t="shared" si="16"/>
        <v>1.8435470517174748</v>
      </c>
      <c r="L120" s="12">
        <f t="shared" si="13"/>
        <v>0.61169146140268527</v>
      </c>
      <c r="M120" s="12">
        <f t="shared" si="17"/>
        <v>0.37416644395295295</v>
      </c>
      <c r="N120" s="18">
        <f t="shared" si="14"/>
        <v>7.7508443165281017E-4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3.64</v>
      </c>
      <c r="D121" s="5" t="str">
        <f>'Исходные данные'!A123</f>
        <v>10.10.2016</v>
      </c>
      <c r="E121" s="1">
        <f>'Исходные данные'!B123</f>
        <v>6.35</v>
      </c>
      <c r="F121" s="12">
        <f t="shared" si="9"/>
        <v>1.7445054945054943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0.55647113125595082</v>
      </c>
      <c r="J121" s="18">
        <f t="shared" si="12"/>
        <v>1.149510613465919E-3</v>
      </c>
      <c r="K121" s="12">
        <f t="shared" si="16"/>
        <v>1.8675642590568005</v>
      </c>
      <c r="L121" s="12">
        <f t="shared" si="13"/>
        <v>0.62463504656634894</v>
      </c>
      <c r="M121" s="12">
        <f t="shared" si="17"/>
        <v>0.39016894139894504</v>
      </c>
      <c r="N121" s="18">
        <f t="shared" si="14"/>
        <v>8.0597773000475536E-4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3.64</v>
      </c>
      <c r="D122" s="5" t="str">
        <f>'Исходные данные'!A124</f>
        <v>07.10.2016</v>
      </c>
      <c r="E122" s="1">
        <f>'Исходные данные'!B124</f>
        <v>6.29</v>
      </c>
      <c r="F122" s="12">
        <f t="shared" si="9"/>
        <v>1.7280219780219779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0.54697738906369975</v>
      </c>
      <c r="J122" s="18">
        <f t="shared" si="12"/>
        <v>1.1267456494925521E-3</v>
      </c>
      <c r="K122" s="12">
        <f t="shared" si="16"/>
        <v>1.8499179825932719</v>
      </c>
      <c r="L122" s="12">
        <f t="shared" si="13"/>
        <v>0.61514130437409786</v>
      </c>
      <c r="M122" s="12">
        <f t="shared" si="17"/>
        <v>0.37839882434706668</v>
      </c>
      <c r="N122" s="18">
        <f t="shared" si="14"/>
        <v>7.7948236550688752E-4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3.64</v>
      </c>
      <c r="D123" s="5" t="str">
        <f>'Исходные данные'!A125</f>
        <v>06.10.2016</v>
      </c>
      <c r="E123" s="1">
        <f>'Исходные данные'!B125</f>
        <v>6.28</v>
      </c>
      <c r="F123" s="12">
        <f t="shared" si="9"/>
        <v>1.7252747252747254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0.54538629883145806</v>
      </c>
      <c r="J123" s="18">
        <f t="shared" si="12"/>
        <v>1.1203324332097718E-3</v>
      </c>
      <c r="K123" s="12">
        <f t="shared" si="16"/>
        <v>1.8469769365160171</v>
      </c>
      <c r="L123" s="12">
        <f t="shared" si="13"/>
        <v>0.61355021414185607</v>
      </c>
      <c r="M123" s="12">
        <f t="shared" si="17"/>
        <v>0.37644386527351759</v>
      </c>
      <c r="N123" s="18">
        <f t="shared" si="14"/>
        <v>7.732909177447149E-4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3.61</v>
      </c>
      <c r="D124" s="5" t="str">
        <f>'Исходные данные'!A126</f>
        <v>05.10.2016</v>
      </c>
      <c r="E124" s="1">
        <f>'Исходные данные'!B126</f>
        <v>6.3</v>
      </c>
      <c r="F124" s="12">
        <f t="shared" si="9"/>
        <v>1.7451523545706371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0.5568418610526974</v>
      </c>
      <c r="J124" s="18">
        <f t="shared" si="12"/>
        <v>1.14067186860791E-3</v>
      </c>
      <c r="K124" s="12">
        <f t="shared" si="16"/>
        <v>1.8682567491303925</v>
      </c>
      <c r="L124" s="12">
        <f t="shared" si="13"/>
        <v>0.62500577636309551</v>
      </c>
      <c r="M124" s="12">
        <f t="shared" si="17"/>
        <v>0.39063222048723589</v>
      </c>
      <c r="N124" s="18">
        <f t="shared" si="14"/>
        <v>8.0019699675463909E-4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3.59</v>
      </c>
      <c r="D125" s="5" t="str">
        <f>'Исходные данные'!A127</f>
        <v>04.10.2016</v>
      </c>
      <c r="E125" s="1">
        <f>'Исходные данные'!B127</f>
        <v>6.43</v>
      </c>
      <c r="F125" s="12">
        <f t="shared" si="9"/>
        <v>1.7910863509749304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0.5828223357493405</v>
      </c>
      <c r="J125" s="18">
        <f t="shared" si="12"/>
        <v>1.190559791718025E-3</v>
      </c>
      <c r="K125" s="12">
        <f t="shared" si="16"/>
        <v>1.9174309651076364</v>
      </c>
      <c r="L125" s="12">
        <f t="shared" si="13"/>
        <v>0.65098625105973862</v>
      </c>
      <c r="M125" s="12">
        <f t="shared" si="17"/>
        <v>0.42378309906881317</v>
      </c>
      <c r="N125" s="18">
        <f t="shared" si="14"/>
        <v>8.6568253687857447E-4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3.59</v>
      </c>
      <c r="D126" s="5" t="str">
        <f>'Исходные данные'!A128</f>
        <v>03.10.2016</v>
      </c>
      <c r="E126" s="1">
        <f>'Исходные данные'!B128</f>
        <v>6.48</v>
      </c>
      <c r="F126" s="12">
        <f t="shared" si="9"/>
        <v>1.805013927576602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0.59056830786399594</v>
      </c>
      <c r="J126" s="18">
        <f t="shared" si="12"/>
        <v>1.2030157989753576E-3</v>
      </c>
      <c r="K126" s="12">
        <f t="shared" si="16"/>
        <v>1.9323410037165607</v>
      </c>
      <c r="L126" s="12">
        <f t="shared" si="13"/>
        <v>0.65873222317439395</v>
      </c>
      <c r="M126" s="12">
        <f t="shared" si="17"/>
        <v>0.43392814184827971</v>
      </c>
      <c r="N126" s="18">
        <f t="shared" si="14"/>
        <v>8.839323128455428E-4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3.6</v>
      </c>
      <c r="D127" s="5" t="str">
        <f>'Исходные данные'!A129</f>
        <v>30.09.2016</v>
      </c>
      <c r="E127" s="1">
        <f>'Исходные данные'!B129</f>
        <v>6.46</v>
      </c>
      <c r="F127" s="12">
        <f t="shared" si="9"/>
        <v>1.7944444444444443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0.58469547233244612</v>
      </c>
      <c r="J127" s="18">
        <f t="shared" si="12"/>
        <v>1.1877282704494444E-3</v>
      </c>
      <c r="K127" s="12">
        <f t="shared" si="16"/>
        <v>1.9210259410833435</v>
      </c>
      <c r="L127" s="12">
        <f t="shared" si="13"/>
        <v>0.65285938764284412</v>
      </c>
      <c r="M127" s="12">
        <f t="shared" si="17"/>
        <v>0.42622538003338956</v>
      </c>
      <c r="N127" s="18">
        <f t="shared" si="14"/>
        <v>8.6581811798412049E-4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3.58</v>
      </c>
      <c r="D128" s="5" t="str">
        <f>'Исходные данные'!A130</f>
        <v>29.09.2016</v>
      </c>
      <c r="E128" s="1">
        <f>'Исходные данные'!B130</f>
        <v>6.47</v>
      </c>
      <c r="F128" s="12">
        <f t="shared" si="9"/>
        <v>1.8072625698324021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0.59181330810020016</v>
      </c>
      <c r="J128" s="18">
        <f t="shared" si="12"/>
        <v>1.1988318130526988E-3</v>
      </c>
      <c r="K128" s="12">
        <f t="shared" si="16"/>
        <v>1.9347482669333085</v>
      </c>
      <c r="L128" s="12">
        <f t="shared" si="13"/>
        <v>0.65997722341059828</v>
      </c>
      <c r="M128" s="12">
        <f t="shared" si="17"/>
        <v>0.43556993542076289</v>
      </c>
      <c r="N128" s="18">
        <f t="shared" si="14"/>
        <v>8.8233077601443594E-4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3.61</v>
      </c>
      <c r="D129" s="5" t="str">
        <f>'Исходные данные'!A131</f>
        <v>28.09.2016</v>
      </c>
      <c r="E129" s="1">
        <f>'Исходные данные'!B131</f>
        <v>6.48</v>
      </c>
      <c r="F129" s="12">
        <f t="shared" si="9"/>
        <v>1.7950138504155126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0.58501273801939391</v>
      </c>
      <c r="J129" s="18">
        <f t="shared" si="12"/>
        <v>1.1817484031029502E-3</v>
      </c>
      <c r="K129" s="12">
        <f t="shared" si="16"/>
        <v>1.9216355133912613</v>
      </c>
      <c r="L129" s="12">
        <f t="shared" si="13"/>
        <v>0.65317665332979202</v>
      </c>
      <c r="M129" s="12">
        <f t="shared" si="17"/>
        <v>0.42663974045510744</v>
      </c>
      <c r="N129" s="18">
        <f t="shared" si="14"/>
        <v>8.6182881024099358E-4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3.63</v>
      </c>
      <c r="D130" s="5" t="str">
        <f>'Исходные данные'!A132</f>
        <v>27.09.2016</v>
      </c>
      <c r="E130" s="1">
        <f>'Исходные данные'!B132</f>
        <v>6.37</v>
      </c>
      <c r="F130" s="12">
        <f t="shared" ref="F130:F193" si="18">E130/C130</f>
        <v>1.7548209366391185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0.56236682130731264</v>
      </c>
      <c r="J130" s="18">
        <f t="shared" ref="J130:J193" si="21">H130*I130</f>
        <v>1.1328321376117762E-3</v>
      </c>
      <c r="K130" s="12">
        <f t="shared" si="16"/>
        <v>1.8786073604432976</v>
      </c>
      <c r="L130" s="12">
        <f t="shared" ref="L130:L193" si="22">LN(K130)</f>
        <v>0.63053073661771064</v>
      </c>
      <c r="M130" s="12">
        <f t="shared" si="17"/>
        <v>0.39756900981967291</v>
      </c>
      <c r="N130" s="18">
        <f t="shared" ref="N130:N193" si="23">M130*H130</f>
        <v>8.0086330519150929E-4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3.62</v>
      </c>
      <c r="D131" s="5" t="str">
        <f>'Исходные данные'!A133</f>
        <v>26.09.2016</v>
      </c>
      <c r="E131" s="1">
        <f>'Исходные данные'!B133</f>
        <v>6.47</v>
      </c>
      <c r="F131" s="12">
        <f t="shared" si="18"/>
        <v>1.7872928176795579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0.58070208267512946</v>
      </c>
      <c r="J131" s="18">
        <f t="shared" si="21"/>
        <v>1.1665018288054918E-3</v>
      </c>
      <c r="K131" s="12">
        <f t="shared" ref="K131:K194" si="25">F131/GEOMEAN(F$2:F$1242)</f>
        <v>1.9133698330445426</v>
      </c>
      <c r="L131" s="12">
        <f t="shared" si="22"/>
        <v>0.64886599798552747</v>
      </c>
      <c r="M131" s="12">
        <f t="shared" ref="M131:M194" si="26">POWER(L131-AVERAGE(L$2:L$1242),2)</f>
        <v>0.42102708334175465</v>
      </c>
      <c r="N131" s="18">
        <f t="shared" si="23"/>
        <v>8.4575013134498842E-4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3.63</v>
      </c>
      <c r="D132" s="5" t="str">
        <f>'Исходные данные'!A134</f>
        <v>23.09.2016</v>
      </c>
      <c r="E132" s="1">
        <f>'Исходные данные'!B134</f>
        <v>6.49</v>
      </c>
      <c r="F132" s="12">
        <f t="shared" si="18"/>
        <v>1.7878787878787881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0.58102988243923936</v>
      </c>
      <c r="J132" s="18">
        <f t="shared" si="21"/>
        <v>1.1639027077140487E-3</v>
      </c>
      <c r="K132" s="12">
        <f t="shared" si="25"/>
        <v>1.9139971380340661</v>
      </c>
      <c r="L132" s="12">
        <f t="shared" si="22"/>
        <v>0.64919379774963737</v>
      </c>
      <c r="M132" s="12">
        <f t="shared" si="26"/>
        <v>0.42145258703659721</v>
      </c>
      <c r="N132" s="18">
        <f t="shared" si="23"/>
        <v>8.4424196078466398E-4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3.65</v>
      </c>
      <c r="D133" s="5" t="str">
        <f>'Исходные данные'!A135</f>
        <v>22.09.2016</v>
      </c>
      <c r="E133" s="1">
        <f>'Исходные данные'!B135</f>
        <v>6.5</v>
      </c>
      <c r="F133" s="12">
        <f t="shared" si="18"/>
        <v>1.7808219178082192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0.57707500930719124</v>
      </c>
      <c r="J133" s="18">
        <f t="shared" si="21"/>
        <v>1.1527540225553426E-3</v>
      </c>
      <c r="K133" s="12">
        <f t="shared" si="25"/>
        <v>1.9064424708999637</v>
      </c>
      <c r="L133" s="12">
        <f t="shared" si="22"/>
        <v>0.64523892461758936</v>
      </c>
      <c r="M133" s="12">
        <f t="shared" si="26"/>
        <v>0.4163332698416633</v>
      </c>
      <c r="N133" s="18">
        <f t="shared" si="23"/>
        <v>8.3165939226822029E-4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3.68</v>
      </c>
      <c r="D134" s="5" t="str">
        <f>'Исходные данные'!A136</f>
        <v>21.09.2016</v>
      </c>
      <c r="E134" s="1">
        <f>'Исходные данные'!B136</f>
        <v>6.46</v>
      </c>
      <c r="F134" s="12">
        <f t="shared" si="18"/>
        <v>1.7554347826086956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0.56271656561367089</v>
      </c>
      <c r="J134" s="18">
        <f t="shared" si="21"/>
        <v>1.1209345331460036E-3</v>
      </c>
      <c r="K134" s="12">
        <f t="shared" si="25"/>
        <v>1.8792645075815317</v>
      </c>
      <c r="L134" s="12">
        <f t="shared" si="22"/>
        <v>0.6308804809240689</v>
      </c>
      <c r="M134" s="12">
        <f t="shared" si="26"/>
        <v>0.39801018121098458</v>
      </c>
      <c r="N134" s="18">
        <f t="shared" si="23"/>
        <v>7.9283849796842108E-4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3.67</v>
      </c>
      <c r="D135" s="5" t="str">
        <f>'Исходные данные'!A137</f>
        <v>20.09.2016</v>
      </c>
      <c r="E135" s="1">
        <f>'Исходные данные'!B137</f>
        <v>6.36</v>
      </c>
      <c r="F135" s="12">
        <f t="shared" si="18"/>
        <v>1.7329700272479565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0.54983671528555189</v>
      </c>
      <c r="J135" s="18">
        <f t="shared" si="21"/>
        <v>1.0922208287433492E-3</v>
      </c>
      <c r="K135" s="12">
        <f t="shared" si="25"/>
        <v>1.8552150710321424</v>
      </c>
      <c r="L135" s="12">
        <f t="shared" si="22"/>
        <v>0.61800063059595001</v>
      </c>
      <c r="M135" s="12">
        <f t="shared" si="26"/>
        <v>0.38192477941699199</v>
      </c>
      <c r="N135" s="18">
        <f t="shared" si="23"/>
        <v>7.586728705008493E-4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3.68</v>
      </c>
      <c r="D136" s="5" t="str">
        <f>'Исходные данные'!A138</f>
        <v>19.09.2016</v>
      </c>
      <c r="E136" s="1">
        <f>'Исходные данные'!B138</f>
        <v>6.3</v>
      </c>
      <c r="F136" s="12">
        <f t="shared" si="18"/>
        <v>1.7119565217391304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0.53763688121664743</v>
      </c>
      <c r="J136" s="18">
        <f t="shared" si="21"/>
        <v>1.0650057201217267E-3</v>
      </c>
      <c r="K136" s="12">
        <f t="shared" si="25"/>
        <v>1.8327192566197601</v>
      </c>
      <c r="L136" s="12">
        <f t="shared" si="22"/>
        <v>0.60580079652704544</v>
      </c>
      <c r="M136" s="12">
        <f t="shared" si="26"/>
        <v>0.36699460507280285</v>
      </c>
      <c r="N136" s="18">
        <f t="shared" si="23"/>
        <v>7.2698017437321369E-4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3.69</v>
      </c>
      <c r="D137" s="5" t="str">
        <f>'Исходные данные'!A139</f>
        <v>16.09.2016</v>
      </c>
      <c r="E137" s="1">
        <f>'Исходные данные'!B139</f>
        <v>6.27</v>
      </c>
      <c r="F137" s="12">
        <f t="shared" si="18"/>
        <v>1.6991869918699185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0.53014989659239342</v>
      </c>
      <c r="J137" s="18">
        <f t="shared" si="21"/>
        <v>1.0472436547403208E-3</v>
      </c>
      <c r="K137" s="12">
        <f t="shared" si="25"/>
        <v>1.819048954253955</v>
      </c>
      <c r="L137" s="12">
        <f t="shared" si="22"/>
        <v>0.59831381190279143</v>
      </c>
      <c r="M137" s="12">
        <f t="shared" si="26"/>
        <v>0.35797941751364903</v>
      </c>
      <c r="N137" s="18">
        <f t="shared" si="23"/>
        <v>7.0714278344383239E-4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3.69</v>
      </c>
      <c r="D138" s="5" t="str">
        <f>'Исходные данные'!A140</f>
        <v>15.09.2016</v>
      </c>
      <c r="E138" s="1">
        <f>'Исходные данные'!B140</f>
        <v>6.38</v>
      </c>
      <c r="F138" s="12">
        <f t="shared" si="18"/>
        <v>1.7289972899728998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0.5475416393042627</v>
      </c>
      <c r="J138" s="18">
        <f t="shared" si="21"/>
        <v>1.0785800370546562E-3</v>
      </c>
      <c r="K138" s="12">
        <f t="shared" si="25"/>
        <v>1.8509620938022704</v>
      </c>
      <c r="L138" s="12">
        <f t="shared" si="22"/>
        <v>0.61570555461466081</v>
      </c>
      <c r="M138" s="12">
        <f t="shared" si="26"/>
        <v>0.37909332998334722</v>
      </c>
      <c r="N138" s="18">
        <f t="shared" si="23"/>
        <v>7.4676055399213262E-4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3.72</v>
      </c>
      <c r="D139" s="5" t="str">
        <f>'Исходные данные'!A141</f>
        <v>14.09.2016</v>
      </c>
      <c r="E139" s="1">
        <f>'Исходные данные'!B141</f>
        <v>6.37</v>
      </c>
      <c r="F139" s="12">
        <f t="shared" si="18"/>
        <v>1.7123655913978495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0.5378758012990168</v>
      </c>
      <c r="J139" s="18">
        <f t="shared" si="21"/>
        <v>1.0565824712325696E-3</v>
      </c>
      <c r="K139" s="12">
        <f t="shared" si="25"/>
        <v>1.8331571823680564</v>
      </c>
      <c r="L139" s="12">
        <f t="shared" si="22"/>
        <v>0.6060397166094148</v>
      </c>
      <c r="M139" s="12">
        <f t="shared" si="26"/>
        <v>0.36728413810801996</v>
      </c>
      <c r="N139" s="18">
        <f t="shared" si="23"/>
        <v>7.2147878999107799E-4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3.7</v>
      </c>
      <c r="D140" s="5" t="str">
        <f>'Исходные данные'!A142</f>
        <v>13.09.2016</v>
      </c>
      <c r="E140" s="1">
        <f>'Исходные данные'!B142</f>
        <v>6.41</v>
      </c>
      <c r="F140" s="12">
        <f t="shared" si="18"/>
        <v>1.7324324324324323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0.54952645128239985</v>
      </c>
      <c r="J140" s="18">
        <f t="shared" si="21"/>
        <v>1.0764557120577784E-3</v>
      </c>
      <c r="K140" s="12">
        <f t="shared" si="25"/>
        <v>1.854639553863243</v>
      </c>
      <c r="L140" s="12">
        <f t="shared" si="22"/>
        <v>0.61769036659279786</v>
      </c>
      <c r="M140" s="12">
        <f t="shared" si="26"/>
        <v>0.38154138898154516</v>
      </c>
      <c r="N140" s="18">
        <f t="shared" si="23"/>
        <v>7.4739333583885895E-4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3.7</v>
      </c>
      <c r="D141" s="5" t="str">
        <f>'Исходные данные'!A143</f>
        <v>12.09.2016</v>
      </c>
      <c r="E141" s="1">
        <f>'Исходные данные'!B143</f>
        <v>6.5</v>
      </c>
      <c r="F141" s="12">
        <f t="shared" si="18"/>
        <v>1.7567567567567566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0.56346935725141256</v>
      </c>
      <c r="J141" s="18">
        <f t="shared" si="21"/>
        <v>1.1006875070501633E-3</v>
      </c>
      <c r="K141" s="12">
        <f t="shared" si="25"/>
        <v>1.8806797348067206</v>
      </c>
      <c r="L141" s="12">
        <f t="shared" si="22"/>
        <v>0.63163327256181057</v>
      </c>
      <c r="M141" s="12">
        <f t="shared" si="26"/>
        <v>0.3989605910071426</v>
      </c>
      <c r="N141" s="18">
        <f t="shared" si="23"/>
        <v>7.7933419568542253E-4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3.72</v>
      </c>
      <c r="D142" s="5" t="str">
        <f>'Исходные данные'!A144</f>
        <v>09.09.2016</v>
      </c>
      <c r="E142" s="1">
        <f>'Исходные данные'!B144</f>
        <v>6.58</v>
      </c>
      <c r="F142" s="12">
        <f t="shared" si="18"/>
        <v>1.7688172043010753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0.57031107705217066</v>
      </c>
      <c r="J142" s="18">
        <f t="shared" si="21"/>
        <v>1.1109428299777074E-3</v>
      </c>
      <c r="K142" s="12">
        <f t="shared" si="25"/>
        <v>1.8935909356329375</v>
      </c>
      <c r="L142" s="12">
        <f t="shared" si="22"/>
        <v>0.63847499236256877</v>
      </c>
      <c r="M142" s="12">
        <f t="shared" si="26"/>
        <v>0.40765031587238237</v>
      </c>
      <c r="N142" s="18">
        <f t="shared" si="23"/>
        <v>7.940862693696949E-4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3.7</v>
      </c>
      <c r="D143" s="5" t="str">
        <f>'Исходные данные'!A145</f>
        <v>08.09.2016</v>
      </c>
      <c r="E143" s="1">
        <f>'Исходные данные'!B145</f>
        <v>6.57</v>
      </c>
      <c r="F143" s="12">
        <f t="shared" si="18"/>
        <v>1.7756756756756757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0.57418101284634038</v>
      </c>
      <c r="J143" s="18">
        <f t="shared" si="21"/>
        <v>1.1153595749630657E-3</v>
      </c>
      <c r="K143" s="12">
        <f t="shared" si="25"/>
        <v>1.9009332088738702</v>
      </c>
      <c r="L143" s="12">
        <f t="shared" si="22"/>
        <v>0.64234492815673849</v>
      </c>
      <c r="M143" s="12">
        <f t="shared" si="26"/>
        <v>0.41260700672868567</v>
      </c>
      <c r="N143" s="18">
        <f t="shared" si="23"/>
        <v>8.0149842184845557E-4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3.7</v>
      </c>
      <c r="D144" s="5" t="str">
        <f>'Исходные данные'!A146</f>
        <v>07.09.2016</v>
      </c>
      <c r="E144" s="1">
        <f>'Исходные данные'!B146</f>
        <v>6.59</v>
      </c>
      <c r="F144" s="12">
        <f t="shared" si="18"/>
        <v>1.7810810810810809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0.57722052886423703</v>
      </c>
      <c r="J144" s="18">
        <f t="shared" si="21"/>
        <v>1.1181344042014362E-3</v>
      </c>
      <c r="K144" s="12">
        <f t="shared" si="25"/>
        <v>1.9067199157501984</v>
      </c>
      <c r="L144" s="12">
        <f t="shared" si="22"/>
        <v>0.64538444417463514</v>
      </c>
      <c r="M144" s="12">
        <f t="shared" si="26"/>
        <v>0.41652108078260286</v>
      </c>
      <c r="N144" s="18">
        <f t="shared" si="23"/>
        <v>8.0684335918297428E-4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3.72</v>
      </c>
      <c r="D145" s="5" t="str">
        <f>'Исходные данные'!A147</f>
        <v>06.09.2016</v>
      </c>
      <c r="E145" s="1">
        <f>'Исходные данные'!B147</f>
        <v>6.54</v>
      </c>
      <c r="F145" s="12">
        <f t="shared" si="18"/>
        <v>1.7580645161290323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0.56421349718405212</v>
      </c>
      <c r="J145" s="18">
        <f t="shared" si="21"/>
        <v>1.0898880298338418E-3</v>
      </c>
      <c r="K145" s="12">
        <f t="shared" si="25"/>
        <v>1.8820797445348647</v>
      </c>
      <c r="L145" s="12">
        <f t="shared" si="22"/>
        <v>0.63237741249445012</v>
      </c>
      <c r="M145" s="12">
        <f t="shared" si="26"/>
        <v>0.39990119183317607</v>
      </c>
      <c r="N145" s="18">
        <f t="shared" si="23"/>
        <v>7.7248687645819938E-4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3.74</v>
      </c>
      <c r="D146" s="5" t="str">
        <f>'Исходные данные'!A148</f>
        <v>05.09.2016</v>
      </c>
      <c r="E146" s="1">
        <f>'Исходные данные'!B148</f>
        <v>6.47</v>
      </c>
      <c r="F146" s="12">
        <f t="shared" si="18"/>
        <v>1.7299465240641709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0.54809049708636848</v>
      </c>
      <c r="J146" s="18">
        <f t="shared" si="21"/>
        <v>1.0557883200994604E-3</v>
      </c>
      <c r="K146" s="12">
        <f t="shared" si="25"/>
        <v>1.851978287599263</v>
      </c>
      <c r="L146" s="12">
        <f t="shared" si="22"/>
        <v>0.61625441239676648</v>
      </c>
      <c r="M146" s="12">
        <f t="shared" si="26"/>
        <v>0.37976950079848409</v>
      </c>
      <c r="N146" s="18">
        <f t="shared" si="23"/>
        <v>7.3155109494602174E-4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3.71</v>
      </c>
      <c r="D147" s="5" t="str">
        <f>'Исходные данные'!A149</f>
        <v>02.09.2016</v>
      </c>
      <c r="E147" s="1">
        <f>'Исходные данные'!B149</f>
        <v>6.4</v>
      </c>
      <c r="F147" s="12">
        <f t="shared" si="18"/>
        <v>1.725067385444744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0.54526611374628242</v>
      </c>
      <c r="J147" s="18">
        <f t="shared" si="21"/>
        <v>1.0474161334154141E-3</v>
      </c>
      <c r="K147" s="12">
        <f t="shared" si="25"/>
        <v>1.8467549707743376</v>
      </c>
      <c r="L147" s="12">
        <f t="shared" si="22"/>
        <v>0.61343002905668054</v>
      </c>
      <c r="M147" s="12">
        <f t="shared" si="26"/>
        <v>0.37629640054848007</v>
      </c>
      <c r="N147" s="18">
        <f t="shared" si="23"/>
        <v>7.228377317869116E-4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3.76</v>
      </c>
      <c r="D148" s="5" t="str">
        <f>'Исходные данные'!A150</f>
        <v>01.09.2016</v>
      </c>
      <c r="E148" s="1">
        <f>'Исходные данные'!B150</f>
        <v>6.35</v>
      </c>
      <c r="F148" s="12">
        <f t="shared" si="18"/>
        <v>1.6888297872340425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0.52403585550279708</v>
      </c>
      <c r="J148" s="18">
        <f t="shared" si="21"/>
        <v>1.003824804618798E-3</v>
      </c>
      <c r="K148" s="12">
        <f t="shared" si="25"/>
        <v>1.8079611444060517</v>
      </c>
      <c r="L148" s="12">
        <f t="shared" si="22"/>
        <v>0.59219977081319519</v>
      </c>
      <c r="M148" s="12">
        <f t="shared" si="26"/>
        <v>0.35070056855120102</v>
      </c>
      <c r="N148" s="18">
        <f t="shared" si="23"/>
        <v>6.7178977546839187E-4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3.76</v>
      </c>
      <c r="D149" s="5" t="str">
        <f>'Исходные данные'!A151</f>
        <v>31.08.2016</v>
      </c>
      <c r="E149" s="1">
        <f>'Исходные данные'!B151</f>
        <v>6.35</v>
      </c>
      <c r="F149" s="12">
        <f t="shared" si="18"/>
        <v>1.6888297872340425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0.52403585550279708</v>
      </c>
      <c r="J149" s="18">
        <f t="shared" si="21"/>
        <v>1.0010230833358276E-3</v>
      </c>
      <c r="K149" s="12">
        <f t="shared" si="25"/>
        <v>1.8079611444060517</v>
      </c>
      <c r="L149" s="12">
        <f t="shared" si="22"/>
        <v>0.59219977081319519</v>
      </c>
      <c r="M149" s="12">
        <f t="shared" si="26"/>
        <v>0.35070056855120102</v>
      </c>
      <c r="N149" s="18">
        <f t="shared" si="23"/>
        <v>6.6991477925097275E-4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3.75</v>
      </c>
      <c r="D150" s="5" t="str">
        <f>'Исходные данные'!A152</f>
        <v>30.08.2016</v>
      </c>
      <c r="E150" s="1">
        <f>'Исходные данные'!B152</f>
        <v>6.26</v>
      </c>
      <c r="F150" s="12">
        <f t="shared" si="18"/>
        <v>1.6693333333333333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0.51242434512968771</v>
      </c>
      <c r="J150" s="18">
        <f t="shared" si="21"/>
        <v>9.7611056456294661E-4</v>
      </c>
      <c r="K150" s="12">
        <f t="shared" si="25"/>
        <v>1.7870893955935701</v>
      </c>
      <c r="L150" s="12">
        <f t="shared" si="22"/>
        <v>0.58058826044008582</v>
      </c>
      <c r="M150" s="12">
        <f t="shared" si="26"/>
        <v>0.33708272816084506</v>
      </c>
      <c r="N150" s="18">
        <f t="shared" si="23"/>
        <v>6.421045666872593E-4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3.73</v>
      </c>
      <c r="D151" s="5" t="str">
        <f>'Исходные данные'!A153</f>
        <v>29.08.2016</v>
      </c>
      <c r="E151" s="1">
        <f>'Исходные данные'!B153</f>
        <v>6.28</v>
      </c>
      <c r="F151" s="12">
        <f t="shared" si="18"/>
        <v>1.6836461126005362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0.52096174682438312</v>
      </c>
      <c r="J151" s="18">
        <f t="shared" si="21"/>
        <v>9.8960359183188594E-4</v>
      </c>
      <c r="K151" s="12">
        <f t="shared" si="25"/>
        <v>1.8024118093614752</v>
      </c>
      <c r="L151" s="12">
        <f t="shared" si="22"/>
        <v>0.58912566213478124</v>
      </c>
      <c r="M151" s="12">
        <f t="shared" si="26"/>
        <v>0.34706904578574455</v>
      </c>
      <c r="N151" s="18">
        <f t="shared" si="23"/>
        <v>6.5928213811640793E-4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3.66</v>
      </c>
      <c r="D152" s="5" t="str">
        <f>'Исходные данные'!A154</f>
        <v>26.08.2016</v>
      </c>
      <c r="E152" s="1">
        <f>'Исходные данные'!B154</f>
        <v>6.27</v>
      </c>
      <c r="F152" s="12">
        <f t="shared" si="18"/>
        <v>1.7131147540983604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0.53831320723155429</v>
      </c>
      <c r="J152" s="18">
        <f t="shared" si="21"/>
        <v>1.0197098920135649E-3</v>
      </c>
      <c r="K152" s="12">
        <f t="shared" si="25"/>
        <v>1.8339591915839055</v>
      </c>
      <c r="L152" s="12">
        <f t="shared" si="22"/>
        <v>0.60647712254195241</v>
      </c>
      <c r="M152" s="12">
        <f t="shared" si="26"/>
        <v>0.36781450016676648</v>
      </c>
      <c r="N152" s="18">
        <f t="shared" si="23"/>
        <v>6.9673951745483336E-4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3.63</v>
      </c>
      <c r="D153" s="5" t="str">
        <f>'Исходные данные'!A155</f>
        <v>25.08.2016</v>
      </c>
      <c r="E153" s="1">
        <f>'Исходные данные'!B155</f>
        <v>6.25</v>
      </c>
      <c r="F153" s="12">
        <f t="shared" si="18"/>
        <v>1.721763085399449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0.54334881547155067</v>
      </c>
      <c r="J153" s="18">
        <f t="shared" si="21"/>
        <v>1.0263760068832315E-3</v>
      </c>
      <c r="K153" s="12">
        <f t="shared" si="25"/>
        <v>1.8432175828525288</v>
      </c>
      <c r="L153" s="12">
        <f t="shared" si="22"/>
        <v>0.61151273078194868</v>
      </c>
      <c r="M153" s="12">
        <f t="shared" si="26"/>
        <v>0.37394781990839615</v>
      </c>
      <c r="N153" s="18">
        <f t="shared" si="23"/>
        <v>7.0638061453612473E-4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3.55</v>
      </c>
      <c r="D154" s="5" t="str">
        <f>'Исходные данные'!A156</f>
        <v>24.08.2016</v>
      </c>
      <c r="E154" s="1">
        <f>'Исходные данные'!B156</f>
        <v>6.14</v>
      </c>
      <c r="F154" s="12">
        <f t="shared" si="18"/>
        <v>1.7295774647887323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0.5478771386717266</v>
      </c>
      <c r="J154" s="18">
        <f t="shared" si="21"/>
        <v>1.0320413897422223E-3</v>
      </c>
      <c r="K154" s="12">
        <f t="shared" si="25"/>
        <v>1.8515831945975767</v>
      </c>
      <c r="L154" s="12">
        <f t="shared" si="22"/>
        <v>0.61604105398212472</v>
      </c>
      <c r="M154" s="12">
        <f t="shared" si="26"/>
        <v>0.37950658019140726</v>
      </c>
      <c r="N154" s="18">
        <f t="shared" si="23"/>
        <v>7.1488016343703321E-4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3.69</v>
      </c>
      <c r="D155" s="5" t="str">
        <f>'Исходные данные'!A157</f>
        <v>23.08.2016</v>
      </c>
      <c r="E155" s="1">
        <f>'Исходные данные'!B157</f>
        <v>6.1</v>
      </c>
      <c r="F155" s="12">
        <f t="shared" si="18"/>
        <v>1.6531165311653115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0.50266231312682963</v>
      </c>
      <c r="J155" s="18">
        <f t="shared" si="21"/>
        <v>9.4422703455368713E-4</v>
      </c>
      <c r="K155" s="12">
        <f t="shared" si="25"/>
        <v>1.7697286476792864</v>
      </c>
      <c r="L155" s="12">
        <f t="shared" si="22"/>
        <v>0.57082622843722763</v>
      </c>
      <c r="M155" s="12">
        <f t="shared" si="26"/>
        <v>0.32584258307187014</v>
      </c>
      <c r="N155" s="18">
        <f t="shared" si="23"/>
        <v>6.1207965648229449E-4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3.74</v>
      </c>
      <c r="D156" s="5" t="str">
        <f>'Исходные данные'!A158</f>
        <v>22.08.2016</v>
      </c>
      <c r="E156" s="1">
        <f>'Исходные данные'!B158</f>
        <v>6.02</v>
      </c>
      <c r="F156" s="12">
        <f t="shared" si="18"/>
        <v>1.6096256684491976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0.47600164789428895</v>
      </c>
      <c r="J156" s="18">
        <f t="shared" si="21"/>
        <v>8.9165065085258473E-4</v>
      </c>
      <c r="K156" s="12">
        <f t="shared" si="25"/>
        <v>1.7231699059269805</v>
      </c>
      <c r="L156" s="12">
        <f t="shared" si="22"/>
        <v>0.54416556320468712</v>
      </c>
      <c r="M156" s="12">
        <f t="shared" si="26"/>
        <v>0.29611616017787445</v>
      </c>
      <c r="N156" s="18">
        <f t="shared" si="23"/>
        <v>5.5468750605923661E-4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3.76</v>
      </c>
      <c r="D157" s="5" t="str">
        <f>'Исходные данные'!A159</f>
        <v>19.08.2016</v>
      </c>
      <c r="E157" s="1">
        <f>'Исходные данные'!B159</f>
        <v>5.99</v>
      </c>
      <c r="F157" s="12">
        <f t="shared" si="18"/>
        <v>1.593085106382979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0.46567245472555496</v>
      </c>
      <c r="J157" s="18">
        <f t="shared" si="21"/>
        <v>8.698672766820157E-4</v>
      </c>
      <c r="K157" s="12">
        <f t="shared" si="25"/>
        <v>1.7054625598412996</v>
      </c>
      <c r="L157" s="12">
        <f t="shared" si="22"/>
        <v>0.53383637003595308</v>
      </c>
      <c r="M157" s="12">
        <f t="shared" si="26"/>
        <v>0.28498126997316314</v>
      </c>
      <c r="N157" s="18">
        <f t="shared" si="23"/>
        <v>5.3233958483336885E-4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3.78</v>
      </c>
      <c r="D158" s="5" t="str">
        <f>'Исходные данные'!A160</f>
        <v>18.08.2016</v>
      </c>
      <c r="E158" s="1">
        <f>'Исходные данные'!B160</f>
        <v>5.94</v>
      </c>
      <c r="F158" s="12">
        <f t="shared" si="18"/>
        <v>1.5714285714285716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0.45198512374305738</v>
      </c>
      <c r="J158" s="18">
        <f t="shared" si="21"/>
        <v>8.4194312398729076E-4</v>
      </c>
      <c r="K158" s="12">
        <f t="shared" si="25"/>
        <v>1.6822783561897483</v>
      </c>
      <c r="L158" s="12">
        <f t="shared" si="22"/>
        <v>0.52014903905345544</v>
      </c>
      <c r="M158" s="12">
        <f t="shared" si="26"/>
        <v>0.27055502282823324</v>
      </c>
      <c r="N158" s="18">
        <f t="shared" si="23"/>
        <v>5.0398105858888767E-4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3.81</v>
      </c>
      <c r="D159" s="5" t="str">
        <f>'Исходные данные'!A161</f>
        <v>17.08.2016</v>
      </c>
      <c r="E159" s="1">
        <f>'Исходные данные'!B161</f>
        <v>5.96</v>
      </c>
      <c r="F159" s="12">
        <f t="shared" si="18"/>
        <v>1.5643044619422573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0.44744129193864884</v>
      </c>
      <c r="J159" s="18">
        <f t="shared" si="21"/>
        <v>8.3115274417446677E-4</v>
      </c>
      <c r="K159" s="12">
        <f t="shared" si="25"/>
        <v>1.6746517065195965</v>
      </c>
      <c r="L159" s="12">
        <f t="shared" si="22"/>
        <v>0.51560520724904679</v>
      </c>
      <c r="M159" s="12">
        <f t="shared" si="26"/>
        <v>0.26584872974233259</v>
      </c>
      <c r="N159" s="18">
        <f t="shared" si="23"/>
        <v>4.9383216355215851E-4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3.85</v>
      </c>
      <c r="D160" s="5" t="str">
        <f>'Исходные данные'!A162</f>
        <v>16.08.2016</v>
      </c>
      <c r="E160" s="1">
        <f>'Исходные данные'!B162</f>
        <v>6.04</v>
      </c>
      <c r="F160" s="12">
        <f t="shared" si="18"/>
        <v>1.5688311688311689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0.45033086364703079</v>
      </c>
      <c r="J160" s="18">
        <f t="shared" si="21"/>
        <v>8.3418555411827306E-4</v>
      </c>
      <c r="K160" s="12">
        <f t="shared" si="25"/>
        <v>1.6794977308076164</v>
      </c>
      <c r="L160" s="12">
        <f t="shared" si="22"/>
        <v>0.5184947789574289</v>
      </c>
      <c r="M160" s="12">
        <f t="shared" si="26"/>
        <v>0.26883683580611317</v>
      </c>
      <c r="N160" s="18">
        <f t="shared" si="23"/>
        <v>4.9798897421363608E-4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3.84</v>
      </c>
      <c r="D161" s="5" t="str">
        <f>'Исходные данные'!A163</f>
        <v>15.08.2016</v>
      </c>
      <c r="E161" s="1">
        <f>'Исходные данные'!B163</f>
        <v>6.06</v>
      </c>
      <c r="F161" s="12">
        <f t="shared" si="18"/>
        <v>1.578125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0.45623743348158757</v>
      </c>
      <c r="J161" s="18">
        <f t="shared" si="21"/>
        <v>8.42768000032221E-4</v>
      </c>
      <c r="K161" s="12">
        <f t="shared" si="25"/>
        <v>1.6894471560030566</v>
      </c>
      <c r="L161" s="12">
        <f t="shared" si="22"/>
        <v>0.52440134879198563</v>
      </c>
      <c r="M161" s="12">
        <f t="shared" si="26"/>
        <v>0.27499677461485389</v>
      </c>
      <c r="N161" s="18">
        <f t="shared" si="23"/>
        <v>5.0797778689245794E-4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3.84</v>
      </c>
      <c r="D162" s="5" t="str">
        <f>'Исходные данные'!A164</f>
        <v>12.08.2016</v>
      </c>
      <c r="E162" s="1">
        <f>'Исходные данные'!B164</f>
        <v>6.03</v>
      </c>
      <c r="F162" s="12">
        <f t="shared" si="18"/>
        <v>1.5703125000000002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0.45127464413945872</v>
      </c>
      <c r="J162" s="18">
        <f t="shared" si="21"/>
        <v>8.3127405010347802E-4</v>
      </c>
      <c r="K162" s="12">
        <f t="shared" si="25"/>
        <v>1.6810835562208635</v>
      </c>
      <c r="L162" s="12">
        <f t="shared" si="22"/>
        <v>0.51943855944985673</v>
      </c>
      <c r="M162" s="12">
        <f t="shared" si="26"/>
        <v>0.26981641704334247</v>
      </c>
      <c r="N162" s="18">
        <f t="shared" si="23"/>
        <v>4.9701747858608904E-4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3.85</v>
      </c>
      <c r="D163" s="5" t="str">
        <f>'Исходные данные'!A165</f>
        <v>11.08.2016</v>
      </c>
      <c r="E163" s="1">
        <f>'Исходные данные'!B165</f>
        <v>6.03</v>
      </c>
      <c r="F163" s="12">
        <f t="shared" si="18"/>
        <v>1.5662337662337662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0.44867386243940122</v>
      </c>
      <c r="J163" s="18">
        <f t="shared" si="21"/>
        <v>8.2417650661318481E-4</v>
      </c>
      <c r="K163" s="12">
        <f t="shared" si="25"/>
        <v>1.6767171054254844</v>
      </c>
      <c r="L163" s="12">
        <f t="shared" si="22"/>
        <v>0.51683777774979922</v>
      </c>
      <c r="M163" s="12">
        <f t="shared" si="26"/>
        <v>0.26712128850935096</v>
      </c>
      <c r="N163" s="18">
        <f t="shared" si="23"/>
        <v>4.906795533144838E-4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3.82</v>
      </c>
      <c r="D164" s="5" t="str">
        <f>'Исходные данные'!A166</f>
        <v>10.08.2016</v>
      </c>
      <c r="E164" s="1">
        <f>'Исходные данные'!B166</f>
        <v>6</v>
      </c>
      <c r="F164" s="12">
        <f t="shared" si="18"/>
        <v>1.5706806282722514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0.45150904660957125</v>
      </c>
      <c r="J164" s="18">
        <f t="shared" si="21"/>
        <v>8.2706965337117351E-4</v>
      </c>
      <c r="K164" s="12">
        <f t="shared" si="25"/>
        <v>1.6814776525456789</v>
      </c>
      <c r="L164" s="12">
        <f t="shared" si="22"/>
        <v>0.51967296191996937</v>
      </c>
      <c r="M164" s="12">
        <f t="shared" si="26"/>
        <v>0.27005998735067405</v>
      </c>
      <c r="N164" s="18">
        <f t="shared" si="23"/>
        <v>4.9469312255151314E-4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3.81</v>
      </c>
      <c r="D165" s="5" t="str">
        <f>'Исходные данные'!A167</f>
        <v>09.08.2016</v>
      </c>
      <c r="E165" s="1">
        <f>'Исходные данные'!B167</f>
        <v>6</v>
      </c>
      <c r="F165" s="12">
        <f t="shared" si="18"/>
        <v>1.5748031496062991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0.45413028008944534</v>
      </c>
      <c r="J165" s="18">
        <f t="shared" si="21"/>
        <v>8.2954941119353881E-4</v>
      </c>
      <c r="K165" s="12">
        <f t="shared" si="25"/>
        <v>1.6858909797177144</v>
      </c>
      <c r="L165" s="12">
        <f t="shared" si="22"/>
        <v>0.52229419539984334</v>
      </c>
      <c r="M165" s="12">
        <f t="shared" si="26"/>
        <v>0.27279122654836985</v>
      </c>
      <c r="N165" s="18">
        <f t="shared" si="23"/>
        <v>4.9830150351875397E-4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3.8</v>
      </c>
      <c r="D166" s="5" t="str">
        <f>'Исходные данные'!A168</f>
        <v>08.08.2016</v>
      </c>
      <c r="E166" s="1">
        <f>'Исходные данные'!B168</f>
        <v>5.91</v>
      </c>
      <c r="F166" s="12">
        <f t="shared" si="18"/>
        <v>1.5552631578947369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0.44164476468566677</v>
      </c>
      <c r="J166" s="18">
        <f t="shared" si="21"/>
        <v>8.0449075012452883E-4</v>
      </c>
      <c r="K166" s="12">
        <f t="shared" si="25"/>
        <v>1.6649726219035856</v>
      </c>
      <c r="L166" s="12">
        <f t="shared" si="22"/>
        <v>0.50980867999606483</v>
      </c>
      <c r="M166" s="12">
        <f t="shared" si="26"/>
        <v>0.25990489019933016</v>
      </c>
      <c r="N166" s="18">
        <f t="shared" si="23"/>
        <v>4.7343724367775414E-4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3.79</v>
      </c>
      <c r="D167" s="5" t="str">
        <f>'Исходные данные'!A169</f>
        <v>05.08.2016</v>
      </c>
      <c r="E167" s="1">
        <f>'Исходные данные'!B169</f>
        <v>5.92</v>
      </c>
      <c r="F167" s="12">
        <f t="shared" si="18"/>
        <v>1.5620052770448549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0.44597042980157936</v>
      </c>
      <c r="J167" s="18">
        <f t="shared" si="21"/>
        <v>8.1010292717875125E-4</v>
      </c>
      <c r="K167" s="12">
        <f t="shared" si="25"/>
        <v>1.6721903353442831</v>
      </c>
      <c r="L167" s="12">
        <f t="shared" si="22"/>
        <v>0.51413434511197742</v>
      </c>
      <c r="M167" s="12">
        <f t="shared" si="26"/>
        <v>0.26433412482372204</v>
      </c>
      <c r="N167" s="18">
        <f t="shared" si="23"/>
        <v>4.8016153978685226E-4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3.8</v>
      </c>
      <c r="D168" s="5" t="str">
        <f>'Исходные данные'!A170</f>
        <v>04.08.2016</v>
      </c>
      <c r="E168" s="1">
        <f>'Исходные данные'!B170</f>
        <v>5.94</v>
      </c>
      <c r="F168" s="12">
        <f t="shared" si="18"/>
        <v>1.5631578947368423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0.44670806664221357</v>
      </c>
      <c r="J168" s="18">
        <f t="shared" si="21"/>
        <v>8.0917806624170453E-4</v>
      </c>
      <c r="K168" s="12">
        <f t="shared" si="25"/>
        <v>1.6734242595782234</v>
      </c>
      <c r="L168" s="12">
        <f t="shared" si="22"/>
        <v>0.51487198195261175</v>
      </c>
      <c r="M168" s="12">
        <f t="shared" si="26"/>
        <v>0.26509315779981069</v>
      </c>
      <c r="N168" s="18">
        <f t="shared" si="23"/>
        <v>4.8019631795493312E-4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3.78</v>
      </c>
      <c r="D169" s="5" t="str">
        <f>'Исходные данные'!A171</f>
        <v>03.08.2016</v>
      </c>
      <c r="E169" s="1">
        <f>'Исходные данные'!B171</f>
        <v>5.92</v>
      </c>
      <c r="F169" s="12">
        <f t="shared" si="18"/>
        <v>1.5661375661375663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0.44861243926441807</v>
      </c>
      <c r="J169" s="18">
        <f t="shared" si="21"/>
        <v>8.1035961268331519E-4</v>
      </c>
      <c r="K169" s="12">
        <f t="shared" si="25"/>
        <v>1.6766141193002204</v>
      </c>
      <c r="L169" s="12">
        <f t="shared" si="22"/>
        <v>0.51677635457481608</v>
      </c>
      <c r="M169" s="12">
        <f t="shared" si="26"/>
        <v>0.26705780064763612</v>
      </c>
      <c r="N169" s="18">
        <f t="shared" si="23"/>
        <v>4.8240493788296365E-4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3.79</v>
      </c>
      <c r="D170" s="5" t="str">
        <f>'Исходные данные'!A172</f>
        <v>02.08.2016</v>
      </c>
      <c r="E170" s="1">
        <f>'Исходные данные'!B172</f>
        <v>5.9</v>
      </c>
      <c r="F170" s="12">
        <f t="shared" si="18"/>
        <v>1.5567282321899738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0.44258633181733892</v>
      </c>
      <c r="J170" s="18">
        <f t="shared" si="21"/>
        <v>7.9724286943611271E-4</v>
      </c>
      <c r="K170" s="12">
        <f t="shared" si="25"/>
        <v>1.6665410436708228</v>
      </c>
      <c r="L170" s="12">
        <f t="shared" si="22"/>
        <v>0.51075024712773698</v>
      </c>
      <c r="M170" s="12">
        <f t="shared" si="26"/>
        <v>0.26086581494104449</v>
      </c>
      <c r="N170" s="18">
        <f t="shared" si="23"/>
        <v>4.6990473019673277E-4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3.81</v>
      </c>
      <c r="D171" s="5" t="str">
        <f>'Исходные данные'!A173</f>
        <v>01.08.2016</v>
      </c>
      <c r="E171" s="1">
        <f>'Исходные данные'!B173</f>
        <v>6.02</v>
      </c>
      <c r="F171" s="12">
        <f t="shared" si="18"/>
        <v>1.58005249343832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0.45745807018211992</v>
      </c>
      <c r="J171" s="18">
        <f t="shared" si="21"/>
        <v>8.2173182811770583E-4</v>
      </c>
      <c r="K171" s="12">
        <f t="shared" si="25"/>
        <v>1.6915106163167735</v>
      </c>
      <c r="L171" s="12">
        <f t="shared" si="22"/>
        <v>0.52562198549251804</v>
      </c>
      <c r="M171" s="12">
        <f t="shared" si="26"/>
        <v>0.27627847163309699</v>
      </c>
      <c r="N171" s="18">
        <f t="shared" si="23"/>
        <v>4.9627895617678842E-4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3.8</v>
      </c>
      <c r="D172" s="5" t="str">
        <f>'Исходные данные'!A174</f>
        <v>29.07.2016</v>
      </c>
      <c r="E172" s="1">
        <f>'Исходные данные'!B174</f>
        <v>6.04</v>
      </c>
      <c r="F172" s="12">
        <f t="shared" si="18"/>
        <v>1.5894736842105264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0.46340294521438352</v>
      </c>
      <c r="J172" s="18">
        <f t="shared" si="21"/>
        <v>8.3008730943928113E-4</v>
      </c>
      <c r="K172" s="12">
        <f t="shared" si="25"/>
        <v>1.7015963851603482</v>
      </c>
      <c r="L172" s="12">
        <f t="shared" si="22"/>
        <v>0.53156686052478164</v>
      </c>
      <c r="M172" s="12">
        <f t="shared" si="26"/>
        <v>0.28256332720817279</v>
      </c>
      <c r="N172" s="18">
        <f t="shared" si="23"/>
        <v>5.0615179392080208E-4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3.8</v>
      </c>
      <c r="D173" s="5" t="str">
        <f>'Исходные данные'!A175</f>
        <v>28.07.2016</v>
      </c>
      <c r="E173" s="1">
        <f>'Исходные данные'!B175</f>
        <v>6</v>
      </c>
      <c r="F173" s="12">
        <f t="shared" si="18"/>
        <v>1.5789473684210527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0.45675840249571492</v>
      </c>
      <c r="J173" s="18">
        <f t="shared" si="21"/>
        <v>8.1590143951532166E-4</v>
      </c>
      <c r="K173" s="12">
        <f t="shared" si="25"/>
        <v>1.6903275349274982</v>
      </c>
      <c r="L173" s="12">
        <f t="shared" si="22"/>
        <v>0.52492231780611309</v>
      </c>
      <c r="M173" s="12">
        <f t="shared" si="26"/>
        <v>0.27554343973094209</v>
      </c>
      <c r="N173" s="18">
        <f t="shared" si="23"/>
        <v>4.9219956961292694E-4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3.81</v>
      </c>
      <c r="D174" s="5" t="str">
        <f>'Исходные данные'!A176</f>
        <v>27.07.2016</v>
      </c>
      <c r="E174" s="1">
        <f>'Исходные данные'!B176</f>
        <v>5.9</v>
      </c>
      <c r="F174" s="12">
        <f t="shared" si="18"/>
        <v>1.5485564304461943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0.43732316177306418</v>
      </c>
      <c r="J174" s="18">
        <f t="shared" si="21"/>
        <v>7.7900420633783779E-4</v>
      </c>
      <c r="K174" s="12">
        <f t="shared" si="25"/>
        <v>1.6577927967224195</v>
      </c>
      <c r="L174" s="12">
        <f t="shared" si="22"/>
        <v>0.5054870770834623</v>
      </c>
      <c r="M174" s="12">
        <f t="shared" si="26"/>
        <v>0.25551718509838228</v>
      </c>
      <c r="N174" s="18">
        <f t="shared" si="23"/>
        <v>4.5515302957252056E-4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3.89</v>
      </c>
      <c r="D175" s="5" t="str">
        <f>'Исходные данные'!A177</f>
        <v>26.07.2016</v>
      </c>
      <c r="E175" s="1">
        <f>'Исходные данные'!B177</f>
        <v>5.95</v>
      </c>
      <c r="F175" s="12">
        <f t="shared" si="18"/>
        <v>1.5295629820051413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0.42498206192718341</v>
      </c>
      <c r="J175" s="18">
        <f t="shared" si="21"/>
        <v>7.549081117794571E-4</v>
      </c>
      <c r="K175" s="12">
        <f t="shared" si="25"/>
        <v>1.637459535763099</v>
      </c>
      <c r="L175" s="12">
        <f t="shared" si="22"/>
        <v>0.49314597723758152</v>
      </c>
      <c r="M175" s="12">
        <f t="shared" si="26"/>
        <v>0.24319295486560938</v>
      </c>
      <c r="N175" s="18">
        <f t="shared" si="23"/>
        <v>4.3199078455956102E-4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3.91</v>
      </c>
      <c r="D176" s="5" t="str">
        <f>'Исходные данные'!A178</f>
        <v>25.07.2016</v>
      </c>
      <c r="E176" s="1">
        <f>'Исходные данные'!B178</f>
        <v>5.9</v>
      </c>
      <c r="F176" s="12">
        <f t="shared" si="18"/>
        <v>1.5089514066496164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0.41141497691439938</v>
      </c>
      <c r="J176" s="18">
        <f t="shared" si="21"/>
        <v>7.2876878021674936E-4</v>
      </c>
      <c r="K176" s="12">
        <f t="shared" si="25"/>
        <v>1.6153940039673702</v>
      </c>
      <c r="L176" s="12">
        <f t="shared" si="22"/>
        <v>0.47957889222479738</v>
      </c>
      <c r="M176" s="12">
        <f t="shared" si="26"/>
        <v>0.22999591386756393</v>
      </c>
      <c r="N176" s="18">
        <f t="shared" si="23"/>
        <v>4.0740821557153838E-4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3.92</v>
      </c>
      <c r="D177" s="5" t="str">
        <f>'Исходные данные'!A179</f>
        <v>22.07.2016</v>
      </c>
      <c r="E177" s="1">
        <f>'Исходные данные'!B179</f>
        <v>5.68</v>
      </c>
      <c r="F177" s="12">
        <f t="shared" si="18"/>
        <v>1.4489795918367347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0.37085957893068883</v>
      </c>
      <c r="J177" s="18">
        <f t="shared" si="21"/>
        <v>6.5509658034992293E-4</v>
      </c>
      <c r="K177" s="12">
        <f t="shared" si="25"/>
        <v>1.5511917310321055</v>
      </c>
      <c r="L177" s="12">
        <f t="shared" si="22"/>
        <v>0.43902349424108694</v>
      </c>
      <c r="M177" s="12">
        <f t="shared" si="26"/>
        <v>0.19274162849565379</v>
      </c>
      <c r="N177" s="18">
        <f t="shared" si="23"/>
        <v>3.4046412413733562E-4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3.92</v>
      </c>
      <c r="D178" s="5" t="str">
        <f>'Исходные данные'!A180</f>
        <v>21.07.2016</v>
      </c>
      <c r="E178" s="1">
        <f>'Исходные данные'!B180</f>
        <v>5.58</v>
      </c>
      <c r="F178" s="12">
        <f t="shared" si="18"/>
        <v>1.4234693877551021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0.35309712259084847</v>
      </c>
      <c r="J178" s="18">
        <f t="shared" si="21"/>
        <v>6.2197965535335496E-4</v>
      </c>
      <c r="K178" s="12">
        <f t="shared" si="25"/>
        <v>1.5238820174575967</v>
      </c>
      <c r="L178" s="12">
        <f t="shared" si="22"/>
        <v>0.42126103790124658</v>
      </c>
      <c r="M178" s="12">
        <f t="shared" si="26"/>
        <v>0.17746086205363559</v>
      </c>
      <c r="N178" s="18">
        <f t="shared" si="23"/>
        <v>3.1259684306951719E-4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3.85</v>
      </c>
      <c r="D179" s="5" t="str">
        <f>'Исходные данные'!A181</f>
        <v>20.07.2016</v>
      </c>
      <c r="E179" s="1">
        <f>'Исходные данные'!B181</f>
        <v>5.53</v>
      </c>
      <c r="F179" s="12">
        <f t="shared" si="18"/>
        <v>1.4363636363636363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0.36211466723455055</v>
      </c>
      <c r="J179" s="18">
        <f t="shared" si="21"/>
        <v>6.360837286753262E-4</v>
      </c>
      <c r="K179" s="12">
        <f t="shared" si="25"/>
        <v>1.5376858363188937</v>
      </c>
      <c r="L179" s="12">
        <f t="shared" si="22"/>
        <v>0.43027858254494861</v>
      </c>
      <c r="M179" s="12">
        <f t="shared" si="26"/>
        <v>0.18513965859689024</v>
      </c>
      <c r="N179" s="18">
        <f t="shared" si="23"/>
        <v>3.2521279865669738E-4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3.88</v>
      </c>
      <c r="D180" s="5" t="str">
        <f>'Исходные данные'!A182</f>
        <v>19.07.2016</v>
      </c>
      <c r="E180" s="1">
        <f>'Исходные данные'!B182</f>
        <v>5.5</v>
      </c>
      <c r="F180" s="12">
        <f t="shared" si="18"/>
        <v>1.4175257731958764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0.34891293860324324</v>
      </c>
      <c r="J180" s="18">
        <f t="shared" si="21"/>
        <v>6.111832086616207E-4</v>
      </c>
      <c r="K180" s="12">
        <f t="shared" si="25"/>
        <v>1.517519135738175</v>
      </c>
      <c r="L180" s="12">
        <f t="shared" si="22"/>
        <v>0.41707685391364135</v>
      </c>
      <c r="M180" s="12">
        <f t="shared" si="26"/>
        <v>0.17395310207050102</v>
      </c>
      <c r="N180" s="18">
        <f t="shared" si="23"/>
        <v>3.0470986689601365E-4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3.9</v>
      </c>
      <c r="D181" s="5" t="str">
        <f>'Исходные данные'!A183</f>
        <v>18.07.2016</v>
      </c>
      <c r="E181" s="1">
        <f>'Исходные данные'!B183</f>
        <v>5.51</v>
      </c>
      <c r="F181" s="12">
        <f t="shared" si="18"/>
        <v>1.4128205128205129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0.34558807002922243</v>
      </c>
      <c r="J181" s="18">
        <f t="shared" si="21"/>
        <v>6.0366952350267831E-4</v>
      </c>
      <c r="K181" s="12">
        <f t="shared" si="25"/>
        <v>1.5124819626629042</v>
      </c>
      <c r="L181" s="12">
        <f t="shared" si="22"/>
        <v>0.41375198533962054</v>
      </c>
      <c r="M181" s="12">
        <f t="shared" si="26"/>
        <v>0.17119070537247766</v>
      </c>
      <c r="N181" s="18">
        <f t="shared" si="23"/>
        <v>2.990340827782408E-4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3.89</v>
      </c>
      <c r="D182" s="5" t="str">
        <f>'Исходные данные'!A184</f>
        <v>15.07.2016</v>
      </c>
      <c r="E182" s="1">
        <f>'Исходные данные'!B184</f>
        <v>5.53</v>
      </c>
      <c r="F182" s="12">
        <f t="shared" si="18"/>
        <v>1.4215938303341902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0.35177865790388846</v>
      </c>
      <c r="J182" s="18">
        <f t="shared" si="21"/>
        <v>6.1276812495749777E-4</v>
      </c>
      <c r="K182" s="12">
        <f t="shared" si="25"/>
        <v>1.5218741567680567</v>
      </c>
      <c r="L182" s="12">
        <f t="shared" si="22"/>
        <v>0.41994257321428652</v>
      </c>
      <c r="M182" s="12">
        <f t="shared" si="26"/>
        <v>0.17635176479783649</v>
      </c>
      <c r="N182" s="18">
        <f t="shared" si="23"/>
        <v>3.0718958589477701E-4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3.86</v>
      </c>
      <c r="D183" s="5" t="str">
        <f>'Исходные данные'!A185</f>
        <v>14.07.2016</v>
      </c>
      <c r="E183" s="1">
        <f>'Исходные данные'!B185</f>
        <v>5.55</v>
      </c>
      <c r="F183" s="12">
        <f t="shared" si="18"/>
        <v>1.4378238341968912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0.36313074428160363</v>
      </c>
      <c r="J183" s="18">
        <f t="shared" si="21"/>
        <v>6.3077702651124037E-4</v>
      </c>
      <c r="K183" s="12">
        <f t="shared" si="25"/>
        <v>1.5392490376347554</v>
      </c>
      <c r="L183" s="12">
        <f t="shared" si="22"/>
        <v>0.43129465959200175</v>
      </c>
      <c r="M183" s="12">
        <f t="shared" si="26"/>
        <v>0.18601508339258077</v>
      </c>
      <c r="N183" s="18">
        <f t="shared" si="23"/>
        <v>3.23117893586067E-4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3.82</v>
      </c>
      <c r="D184" s="5" t="str">
        <f>'Исходные данные'!A186</f>
        <v>13.07.2016</v>
      </c>
      <c r="E184" s="1">
        <f>'Исходные данные'!B186</f>
        <v>5.53</v>
      </c>
      <c r="F184" s="12">
        <f t="shared" si="18"/>
        <v>1.4476439790575917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0.36993739291575967</v>
      </c>
      <c r="J184" s="18">
        <f t="shared" si="21"/>
        <v>6.4080700221296914E-4</v>
      </c>
      <c r="K184" s="12">
        <f t="shared" si="25"/>
        <v>1.5497619030962673</v>
      </c>
      <c r="L184" s="12">
        <f t="shared" si="22"/>
        <v>0.43810130822615773</v>
      </c>
      <c r="M184" s="12">
        <f t="shared" si="26"/>
        <v>0.19193275626947096</v>
      </c>
      <c r="N184" s="18">
        <f t="shared" si="23"/>
        <v>3.3246667281217296E-4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3.82</v>
      </c>
      <c r="D185" s="5" t="str">
        <f>'Исходные данные'!A187</f>
        <v>12.07.2016</v>
      </c>
      <c r="E185" s="1">
        <f>'Исходные данные'!B187</f>
        <v>5.53</v>
      </c>
      <c r="F185" s="12">
        <f t="shared" si="18"/>
        <v>1.4476439790575917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0.36993739291575967</v>
      </c>
      <c r="J185" s="18">
        <f t="shared" si="21"/>
        <v>6.3901848034330039E-4</v>
      </c>
      <c r="K185" s="12">
        <f t="shared" si="25"/>
        <v>1.5497619030962673</v>
      </c>
      <c r="L185" s="12">
        <f t="shared" si="22"/>
        <v>0.43810130822615773</v>
      </c>
      <c r="M185" s="12">
        <f t="shared" si="26"/>
        <v>0.19193275626947096</v>
      </c>
      <c r="N185" s="18">
        <f t="shared" si="23"/>
        <v>3.3153874300927274E-4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3.78</v>
      </c>
      <c r="D186" s="5" t="str">
        <f>'Исходные данные'!A188</f>
        <v>11.07.2016</v>
      </c>
      <c r="E186" s="1">
        <f>'Исходные данные'!B188</f>
        <v>5.57</v>
      </c>
      <c r="F186" s="12">
        <f t="shared" si="18"/>
        <v>1.4735449735449737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0.38767104430769644</v>
      </c>
      <c r="J186" s="18">
        <f t="shared" si="21"/>
        <v>6.6778201768967005E-4</v>
      </c>
      <c r="K186" s="12">
        <f t="shared" si="25"/>
        <v>1.5774899737334844</v>
      </c>
      <c r="L186" s="12">
        <f t="shared" si="22"/>
        <v>0.45583495961809445</v>
      </c>
      <c r="M186" s="12">
        <f t="shared" si="26"/>
        <v>0.20778551041002991</v>
      </c>
      <c r="N186" s="18">
        <f t="shared" si="23"/>
        <v>3.5792053449872009E-4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3.74</v>
      </c>
      <c r="D187" s="5" t="str">
        <f>'Исходные данные'!A189</f>
        <v>08.07.2016</v>
      </c>
      <c r="E187" s="1">
        <f>'Исходные данные'!B189</f>
        <v>5.54</v>
      </c>
      <c r="F187" s="12">
        <f t="shared" si="18"/>
        <v>1.481283422459893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0.39290888933275181</v>
      </c>
      <c r="J187" s="18">
        <f t="shared" si="21"/>
        <v>6.7491546521725491E-4</v>
      </c>
      <c r="K187" s="12">
        <f t="shared" si="25"/>
        <v>1.5857742988098791</v>
      </c>
      <c r="L187" s="12">
        <f t="shared" si="22"/>
        <v>0.46107280464314987</v>
      </c>
      <c r="M187" s="12">
        <f t="shared" si="26"/>
        <v>0.21258813118150036</v>
      </c>
      <c r="N187" s="18">
        <f t="shared" si="23"/>
        <v>3.6517121742826682E-4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3.79</v>
      </c>
      <c r="D188" s="5" t="str">
        <f>'Исходные данные'!A190</f>
        <v>07.07.2016</v>
      </c>
      <c r="E188" s="1">
        <f>'Исходные данные'!B190</f>
        <v>5.54</v>
      </c>
      <c r="F188" s="12">
        <f t="shared" si="18"/>
        <v>1.4617414248021108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0.37962848166485741</v>
      </c>
      <c r="J188" s="18">
        <f t="shared" si="21"/>
        <v>6.5028312268947174E-4</v>
      </c>
      <c r="K188" s="12">
        <f t="shared" si="25"/>
        <v>1.5648537935485352</v>
      </c>
      <c r="L188" s="12">
        <f t="shared" si="22"/>
        <v>0.44779239697525552</v>
      </c>
      <c r="M188" s="12">
        <f t="shared" si="26"/>
        <v>0.20051803078884492</v>
      </c>
      <c r="N188" s="18">
        <f t="shared" si="23"/>
        <v>3.4347657648096946E-4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3.84</v>
      </c>
      <c r="D189" s="5" t="str">
        <f>'Исходные данные'!A191</f>
        <v>06.07.2016</v>
      </c>
      <c r="E189" s="1">
        <f>'Исходные данные'!B191</f>
        <v>5.57</v>
      </c>
      <c r="F189" s="12">
        <f t="shared" si="18"/>
        <v>1.4505208333333335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0.37192268733955725</v>
      </c>
      <c r="J189" s="18">
        <f t="shared" si="21"/>
        <v>6.3530538300426076E-4</v>
      </c>
      <c r="K189" s="12">
        <f t="shared" si="25"/>
        <v>1.5528416928938988</v>
      </c>
      <c r="L189" s="12">
        <f t="shared" si="22"/>
        <v>0.44008660264995536</v>
      </c>
      <c r="M189" s="12">
        <f t="shared" si="26"/>
        <v>0.1936762178319798</v>
      </c>
      <c r="N189" s="18">
        <f t="shared" si="23"/>
        <v>3.3083097088999714E-4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3.93</v>
      </c>
      <c r="D190" s="5" t="str">
        <f>'Исходные данные'!A192</f>
        <v>05.07.2016</v>
      </c>
      <c r="E190" s="1">
        <f>'Исходные данные'!B192</f>
        <v>5.51</v>
      </c>
      <c r="F190" s="12">
        <f t="shared" si="18"/>
        <v>1.4020356234096691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0.33792519728365322</v>
      </c>
      <c r="J190" s="18">
        <f t="shared" si="21"/>
        <v>5.7562097312856676E-4</v>
      </c>
      <c r="K190" s="12">
        <f t="shared" si="25"/>
        <v>1.5009362988257826</v>
      </c>
      <c r="L190" s="12">
        <f t="shared" si="22"/>
        <v>0.40608911259405128</v>
      </c>
      <c r="M190" s="12">
        <f t="shared" si="26"/>
        <v>0.16490836736742415</v>
      </c>
      <c r="N190" s="18">
        <f t="shared" si="23"/>
        <v>2.8090451870447646E-4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3.95</v>
      </c>
      <c r="D191" s="5" t="str">
        <f>'Исходные данные'!A193</f>
        <v>04.07.2016</v>
      </c>
      <c r="E191" s="1">
        <f>'Исходные данные'!B193</f>
        <v>5.43</v>
      </c>
      <c r="F191" s="12">
        <f t="shared" si="18"/>
        <v>1.3746835443037972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0.31822355503281341</v>
      </c>
      <c r="J191" s="18">
        <f t="shared" si="21"/>
        <v>5.4054832491662579E-4</v>
      </c>
      <c r="K191" s="12">
        <f t="shared" si="25"/>
        <v>1.4716547829406748</v>
      </c>
      <c r="L191" s="12">
        <f t="shared" si="22"/>
        <v>0.38638747034321153</v>
      </c>
      <c r="M191" s="12">
        <f t="shared" si="26"/>
        <v>0.14929527723822625</v>
      </c>
      <c r="N191" s="18">
        <f t="shared" si="23"/>
        <v>2.5359942956065898E-4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3.97</v>
      </c>
      <c r="D192" s="5" t="str">
        <f>'Исходные данные'!A194</f>
        <v>01.07.2016</v>
      </c>
      <c r="E192" s="1">
        <f>'Исходные данные'!B194</f>
        <v>5.34</v>
      </c>
      <c r="F192" s="12">
        <f t="shared" si="18"/>
        <v>1.3450881612090679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0.29645955827300435</v>
      </c>
      <c r="J192" s="18">
        <f t="shared" si="21"/>
        <v>5.0217354424543666E-4</v>
      </c>
      <c r="K192" s="12">
        <f t="shared" si="25"/>
        <v>1.4399717186712337</v>
      </c>
      <c r="L192" s="12">
        <f t="shared" si="22"/>
        <v>0.36462347358340241</v>
      </c>
      <c r="M192" s="12">
        <f t="shared" si="26"/>
        <v>0.13295027748802624</v>
      </c>
      <c r="N192" s="18">
        <f t="shared" si="23"/>
        <v>2.2520478828041206E-4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3.96</v>
      </c>
      <c r="D193" s="5" t="str">
        <f>'Исходные данные'!A195</f>
        <v>30.06.2016</v>
      </c>
      <c r="E193" s="1">
        <f>'Исходные данные'!B195</f>
        <v>5.36</v>
      </c>
      <c r="F193" s="12">
        <f t="shared" si="18"/>
        <v>1.3535353535353536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0.3027199498163215</v>
      </c>
      <c r="J193" s="18">
        <f t="shared" si="21"/>
        <v>5.1134684910432091E-4</v>
      </c>
      <c r="K193" s="12">
        <f t="shared" si="25"/>
        <v>1.4490147824664681</v>
      </c>
      <c r="L193" s="12">
        <f t="shared" si="22"/>
        <v>0.3708838651267195</v>
      </c>
      <c r="M193" s="12">
        <f t="shared" si="26"/>
        <v>0.13755484141133476</v>
      </c>
      <c r="N193" s="18">
        <f t="shared" si="23"/>
        <v>2.3235414374708061E-4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3.96</v>
      </c>
      <c r="D194" s="5" t="str">
        <f>'Исходные данные'!A196</f>
        <v>29.06.2016</v>
      </c>
      <c r="E194" s="1">
        <f>'Исходные данные'!B196</f>
        <v>5.29</v>
      </c>
      <c r="F194" s="12">
        <f t="shared" ref="F194:F257" si="27">E194/C194</f>
        <v>1.3358585858585859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0.28957422060381882</v>
      </c>
      <c r="J194" s="18">
        <f t="shared" ref="J194:J257" si="30">H194*I194</f>
        <v>4.8777620103141096E-4</v>
      </c>
      <c r="K194" s="12">
        <f t="shared" si="25"/>
        <v>1.4300910819491821</v>
      </c>
      <c r="L194" s="12">
        <f t="shared" ref="L194:L257" si="31">LN(K194)</f>
        <v>0.35773813591421694</v>
      </c>
      <c r="M194" s="12">
        <f t="shared" si="26"/>
        <v>0.12797657388737882</v>
      </c>
      <c r="N194" s="18">
        <f t="shared" ref="N194:N257" si="32">M194*H194</f>
        <v>2.1557142380159127E-4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3.96</v>
      </c>
      <c r="D195" s="5" t="str">
        <f>'Исходные данные'!A197</f>
        <v>28.06.2016</v>
      </c>
      <c r="E195" s="1">
        <f>'Исходные данные'!B197</f>
        <v>5.21</v>
      </c>
      <c r="F195" s="12">
        <f t="shared" si="27"/>
        <v>1.3156565656565657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0.27433583049888643</v>
      </c>
      <c r="J195" s="18">
        <f t="shared" si="30"/>
        <v>4.6081797794064337E-4</v>
      </c>
      <c r="K195" s="12">
        <f t="shared" ref="K195:K258" si="34">F195/GEOMEAN(F$2:F$1242)</f>
        <v>1.4084639956437126</v>
      </c>
      <c r="L195" s="12">
        <f t="shared" si="31"/>
        <v>0.34249974580928455</v>
      </c>
      <c r="M195" s="12">
        <f t="shared" ref="M195:M258" si="35">POWER(L195-AVERAGE(L$2:L$1242),2)</f>
        <v>0.11730607587942461</v>
      </c>
      <c r="N195" s="18">
        <f t="shared" si="32"/>
        <v>1.9704589294298379E-4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4</v>
      </c>
      <c r="D196" s="5" t="str">
        <f>'Исходные данные'!A198</f>
        <v>27.06.2016</v>
      </c>
      <c r="E196" s="1">
        <f>'Исходные данные'!B198</f>
        <v>5.21</v>
      </c>
      <c r="F196" s="12">
        <f t="shared" si="27"/>
        <v>1.3025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0.26428549464538492</v>
      </c>
      <c r="J196" s="18">
        <f t="shared" si="30"/>
        <v>4.4269679420422107E-4</v>
      </c>
      <c r="K196" s="12">
        <f t="shared" si="34"/>
        <v>1.3943793556872752</v>
      </c>
      <c r="L196" s="12">
        <f t="shared" si="31"/>
        <v>0.33244940995578293</v>
      </c>
      <c r="M196" s="12">
        <f t="shared" si="35"/>
        <v>0.1105226101799483</v>
      </c>
      <c r="N196" s="18">
        <f t="shared" si="32"/>
        <v>1.851331465595451E-4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4.0199999999999996</v>
      </c>
      <c r="D197" s="5" t="str">
        <f>'Исходные данные'!A199</f>
        <v>24.06.2016</v>
      </c>
      <c r="E197" s="1">
        <f>'Исходные данные'!B199</f>
        <v>5.2</v>
      </c>
      <c r="F197" s="12">
        <f t="shared" si="27"/>
        <v>1.2935323383084578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0.25737672295645209</v>
      </c>
      <c r="J197" s="18">
        <f t="shared" si="30"/>
        <v>4.2992082836884382E-4</v>
      </c>
      <c r="K197" s="12">
        <f t="shared" si="34"/>
        <v>1.384779108215894</v>
      </c>
      <c r="L197" s="12">
        <f t="shared" si="31"/>
        <v>0.32554063826685009</v>
      </c>
      <c r="M197" s="12">
        <f t="shared" si="35"/>
        <v>0.10597670716318822</v>
      </c>
      <c r="N197" s="18">
        <f t="shared" si="32"/>
        <v>1.7702297708992607E-4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4.0199999999999996</v>
      </c>
      <c r="D198" s="5" t="str">
        <f>'Исходные данные'!A200</f>
        <v>23.06.2016</v>
      </c>
      <c r="E198" s="1">
        <f>'Исходные данные'!B200</f>
        <v>5.26</v>
      </c>
      <c r="F198" s="12">
        <f t="shared" si="27"/>
        <v>1.3084577114427862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0.26884912411868894</v>
      </c>
      <c r="J198" s="18">
        <f t="shared" si="30"/>
        <v>4.4783085667314261E-4</v>
      </c>
      <c r="K198" s="12">
        <f t="shared" si="34"/>
        <v>1.4007573286953083</v>
      </c>
      <c r="L198" s="12">
        <f t="shared" si="31"/>
        <v>0.337013039429087</v>
      </c>
      <c r="M198" s="12">
        <f t="shared" si="35"/>
        <v>0.11357778874523143</v>
      </c>
      <c r="N198" s="18">
        <f t="shared" si="32"/>
        <v>1.8919027019170581E-4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4.07</v>
      </c>
      <c r="D199" s="5" t="str">
        <f>'Исходные данные'!A201</f>
        <v>22.06.2016</v>
      </c>
      <c r="E199" s="1">
        <f>'Исходные данные'!B201</f>
        <v>5.25</v>
      </c>
      <c r="F199" s="12">
        <f t="shared" si="27"/>
        <v>1.2899262899262898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0.25458507714902862</v>
      </c>
      <c r="J199" s="18">
        <f t="shared" si="30"/>
        <v>4.2288716195665815E-4</v>
      </c>
      <c r="K199" s="12">
        <f t="shared" si="34"/>
        <v>1.380918686396543</v>
      </c>
      <c r="L199" s="12">
        <f t="shared" si="31"/>
        <v>0.32274899245942662</v>
      </c>
      <c r="M199" s="12">
        <f t="shared" si="35"/>
        <v>0.1041669121335751</v>
      </c>
      <c r="N199" s="18">
        <f t="shared" si="32"/>
        <v>1.7302997620779529E-4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4.08</v>
      </c>
      <c r="D200" s="5" t="str">
        <f>'Исходные данные'!A202</f>
        <v>21.06.2016</v>
      </c>
      <c r="E200" s="1">
        <f>'Исходные данные'!B202</f>
        <v>5.3</v>
      </c>
      <c r="F200" s="12">
        <f t="shared" si="27"/>
        <v>1.2990196078431371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0.26160983214200567</v>
      </c>
      <c r="J200" s="18">
        <f t="shared" si="30"/>
        <v>4.3334300362319673E-4</v>
      </c>
      <c r="K200" s="12">
        <f t="shared" si="34"/>
        <v>1.3906534539803843</v>
      </c>
      <c r="L200" s="12">
        <f t="shared" si="31"/>
        <v>0.32977374745240379</v>
      </c>
      <c r="M200" s="12">
        <f t="shared" si="35"/>
        <v>0.10875072450880187</v>
      </c>
      <c r="N200" s="18">
        <f t="shared" si="32"/>
        <v>1.8013988701793941E-4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4.09</v>
      </c>
      <c r="D201" s="5" t="str">
        <f>'Исходные данные'!A203</f>
        <v>20.06.2016</v>
      </c>
      <c r="E201" s="1">
        <f>'Исходные данные'!B203</f>
        <v>5.34</v>
      </c>
      <c r="F201" s="12">
        <f t="shared" si="27"/>
        <v>1.3056234718826405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0.266680682917393</v>
      </c>
      <c r="J201" s="18">
        <f t="shared" si="30"/>
        <v>4.4050967874696456E-4</v>
      </c>
      <c r="K201" s="12">
        <f t="shared" si="34"/>
        <v>1.3977231596882147</v>
      </c>
      <c r="L201" s="12">
        <f t="shared" si="31"/>
        <v>0.33484459822779111</v>
      </c>
      <c r="M201" s="12">
        <f t="shared" si="35"/>
        <v>0.11212090496233093</v>
      </c>
      <c r="N201" s="18">
        <f t="shared" si="32"/>
        <v>1.8520405484740151E-4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3.99</v>
      </c>
      <c r="D202" s="5" t="str">
        <f>'Исходные данные'!A204</f>
        <v>17.06.2016</v>
      </c>
      <c r="E202" s="1">
        <f>'Исходные данные'!B204</f>
        <v>5.29</v>
      </c>
      <c r="F202" s="12">
        <f t="shared" si="27"/>
        <v>1.325814536340852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0.28202701496843585</v>
      </c>
      <c r="J202" s="18">
        <f t="shared" si="30"/>
        <v>4.6455889132776583E-4</v>
      </c>
      <c r="K202" s="12">
        <f t="shared" si="34"/>
        <v>1.4193385174232482</v>
      </c>
      <c r="L202" s="12">
        <f t="shared" si="31"/>
        <v>0.35019093027883386</v>
      </c>
      <c r="M202" s="12">
        <f t="shared" si="35"/>
        <v>0.12263368764955515</v>
      </c>
      <c r="N202" s="18">
        <f t="shared" si="32"/>
        <v>2.0200394625418758E-4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3.95</v>
      </c>
      <c r="D203" s="5" t="str">
        <f>'Исходные данные'!A205</f>
        <v>16.06.2016</v>
      </c>
      <c r="E203" s="1">
        <f>'Исходные данные'!B205</f>
        <v>5.24</v>
      </c>
      <c r="F203" s="12">
        <f t="shared" si="27"/>
        <v>1.3265822784810126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0.28260591941992025</v>
      </c>
      <c r="J203" s="18">
        <f t="shared" si="30"/>
        <v>4.6421320417919346E-4</v>
      </c>
      <c r="K203" s="12">
        <f t="shared" si="34"/>
        <v>1.4201604166867654</v>
      </c>
      <c r="L203" s="12">
        <f t="shared" si="31"/>
        <v>0.35076983473031831</v>
      </c>
      <c r="M203" s="12">
        <f t="shared" si="35"/>
        <v>0.12303947695673489</v>
      </c>
      <c r="N203" s="18">
        <f t="shared" si="32"/>
        <v>2.0210670022714297E-4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3.93</v>
      </c>
      <c r="D204" s="5" t="str">
        <f>'Исходные данные'!A206</f>
        <v>15.06.2016</v>
      </c>
      <c r="E204" s="1">
        <f>'Исходные данные'!B206</f>
        <v>5.2</v>
      </c>
      <c r="F204" s="12">
        <f t="shared" si="27"/>
        <v>1.3231552162849873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0.28001919970621186</v>
      </c>
      <c r="J204" s="18">
        <f t="shared" si="30"/>
        <v>4.5868043384790844E-4</v>
      </c>
      <c r="K204" s="12">
        <f t="shared" si="34"/>
        <v>1.4164916068773268</v>
      </c>
      <c r="L204" s="12">
        <f t="shared" si="31"/>
        <v>0.34818311501660998</v>
      </c>
      <c r="M204" s="12">
        <f t="shared" si="35"/>
        <v>0.12123148158266993</v>
      </c>
      <c r="N204" s="18">
        <f t="shared" si="32"/>
        <v>1.9858105668005811E-4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3.94</v>
      </c>
      <c r="D205" s="5" t="str">
        <f>'Исходные данные'!A207</f>
        <v>14.06.2016</v>
      </c>
      <c r="E205" s="1">
        <f>'Исходные данные'!B207</f>
        <v>5.13</v>
      </c>
      <c r="F205" s="12">
        <f t="shared" si="27"/>
        <v>1.3020304568527918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0.26392493587283566</v>
      </c>
      <c r="J205" s="18">
        <f t="shared" si="30"/>
        <v>4.3111089518689158E-4</v>
      </c>
      <c r="K205" s="12">
        <f t="shared" si="34"/>
        <v>1.3938766906039191</v>
      </c>
      <c r="L205" s="12">
        <f t="shared" si="31"/>
        <v>0.33208885118323372</v>
      </c>
      <c r="M205" s="12">
        <f t="shared" si="35"/>
        <v>0.11028300508020003</v>
      </c>
      <c r="N205" s="18">
        <f t="shared" si="32"/>
        <v>1.8014290649267527E-4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3.95</v>
      </c>
      <c r="D206" s="5" t="str">
        <f>'Исходные данные'!A208</f>
        <v>10.06.2016</v>
      </c>
      <c r="E206" s="1">
        <f>'Исходные данные'!B208</f>
        <v>5.0599999999999996</v>
      </c>
      <c r="F206" s="12">
        <f t="shared" si="27"/>
        <v>1.281012658227848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0.24765090438634363</v>
      </c>
      <c r="J206" s="18">
        <f t="shared" si="30"/>
        <v>4.033988553931681E-4</v>
      </c>
      <c r="K206" s="12">
        <f t="shared" si="34"/>
        <v>1.3713762802356932</v>
      </c>
      <c r="L206" s="12">
        <f t="shared" si="31"/>
        <v>0.31581481969674163</v>
      </c>
      <c r="M206" s="12">
        <f t="shared" si="35"/>
        <v>9.9739000340085496E-2</v>
      </c>
      <c r="N206" s="18">
        <f t="shared" si="32"/>
        <v>1.624649773637894E-4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3.95</v>
      </c>
      <c r="D207" s="5" t="str">
        <f>'Исходные данные'!A209</f>
        <v>09.06.2016</v>
      </c>
      <c r="E207" s="1">
        <f>'Исходные данные'!B209</f>
        <v>5.07</v>
      </c>
      <c r="F207" s="12">
        <f t="shared" si="27"/>
        <v>1.2835443037974683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0.24962523869006126</v>
      </c>
      <c r="J207" s="18">
        <f t="shared" si="30"/>
        <v>4.0547997012565004E-4</v>
      </c>
      <c r="K207" s="12">
        <f t="shared" si="34"/>
        <v>1.3740865100385307</v>
      </c>
      <c r="L207" s="12">
        <f t="shared" si="31"/>
        <v>0.31778915400045932</v>
      </c>
      <c r="M207" s="12">
        <f t="shared" si="35"/>
        <v>0.10098994640032771</v>
      </c>
      <c r="N207" s="18">
        <f t="shared" si="32"/>
        <v>1.6404351044102284E-4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3.95</v>
      </c>
      <c r="D208" s="5" t="str">
        <f>'Исходные данные'!A210</f>
        <v>08.06.2016</v>
      </c>
      <c r="E208" s="1">
        <f>'Исходные данные'!B210</f>
        <v>5.19</v>
      </c>
      <c r="F208" s="12">
        <f t="shared" si="27"/>
        <v>1.3139240506329115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0.27301811826476685</v>
      </c>
      <c r="J208" s="18">
        <f t="shared" si="30"/>
        <v>4.4224053940604196E-4</v>
      </c>
      <c r="K208" s="12">
        <f t="shared" si="34"/>
        <v>1.406609267672579</v>
      </c>
      <c r="L208" s="12">
        <f t="shared" si="31"/>
        <v>0.34118203357516497</v>
      </c>
      <c r="M208" s="12">
        <f t="shared" si="35"/>
        <v>0.11640518003448506</v>
      </c>
      <c r="N208" s="18">
        <f t="shared" si="32"/>
        <v>1.8855557988347438E-4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3.95</v>
      </c>
      <c r="D209" s="5" t="str">
        <f>'Исходные данные'!A211</f>
        <v>07.06.2016</v>
      </c>
      <c r="E209" s="1">
        <f>'Исходные данные'!B211</f>
        <v>5.21</v>
      </c>
      <c r="F209" s="12">
        <f t="shared" si="27"/>
        <v>1.3189873417721518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0.27686427685224502</v>
      </c>
      <c r="J209" s="18">
        <f t="shared" si="30"/>
        <v>4.472189264844691E-4</v>
      </c>
      <c r="K209" s="12">
        <f t="shared" si="34"/>
        <v>1.4120297272782534</v>
      </c>
      <c r="L209" s="12">
        <f t="shared" si="31"/>
        <v>0.34502819216264308</v>
      </c>
      <c r="M209" s="12">
        <f t="shared" si="35"/>
        <v>0.11904445338702184</v>
      </c>
      <c r="N209" s="18">
        <f t="shared" si="32"/>
        <v>1.9229253139106317E-4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3.96</v>
      </c>
      <c r="D210" s="5" t="str">
        <f>'Исходные данные'!A212</f>
        <v>06.06.2016</v>
      </c>
      <c r="E210" s="1">
        <f>'Исходные данные'!B212</f>
        <v>5.13</v>
      </c>
      <c r="F210" s="12">
        <f t="shared" si="27"/>
        <v>1.2954545454545454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0.25886163391628897</v>
      </c>
      <c r="J210" s="18">
        <f t="shared" si="30"/>
        <v>4.1697220752010851E-4</v>
      </c>
      <c r="K210" s="12">
        <f t="shared" si="34"/>
        <v>1.3868369093382427</v>
      </c>
      <c r="L210" s="12">
        <f t="shared" si="31"/>
        <v>0.32702554922668697</v>
      </c>
      <c r="M210" s="12">
        <f t="shared" si="35"/>
        <v>0.10694570984701633</v>
      </c>
      <c r="N210" s="18">
        <f t="shared" si="32"/>
        <v>1.7226727671098638E-4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4.01</v>
      </c>
      <c r="D211" s="5" t="str">
        <f>'Исходные данные'!A213</f>
        <v>03.06.2016</v>
      </c>
      <c r="E211" s="1">
        <f>'Исходные данные'!B213</f>
        <v>5.22</v>
      </c>
      <c r="F211" s="12">
        <f t="shared" si="27"/>
        <v>1.3017456359102244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0.26370616057606949</v>
      </c>
      <c r="J211" s="18">
        <f t="shared" si="30"/>
        <v>4.2359016289171103E-4</v>
      </c>
      <c r="K211" s="12">
        <f t="shared" si="34"/>
        <v>1.3935717781721468</v>
      </c>
      <c r="L211" s="12">
        <f t="shared" si="31"/>
        <v>0.33187007588646761</v>
      </c>
      <c r="M211" s="12">
        <f t="shared" si="35"/>
        <v>0.11013774726888985</v>
      </c>
      <c r="N211" s="18">
        <f t="shared" si="32"/>
        <v>1.7691382789177353E-4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4.04</v>
      </c>
      <c r="D212" s="5" t="str">
        <f>'Исходные данные'!A214</f>
        <v>02.06.2016</v>
      </c>
      <c r="E212" s="1">
        <f>'Исходные данные'!B214</f>
        <v>5.19</v>
      </c>
      <c r="F212" s="12">
        <f t="shared" si="27"/>
        <v>1.2846534653465347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0.2504890052047386</v>
      </c>
      <c r="J212" s="18">
        <f t="shared" si="30"/>
        <v>4.0123649458695312E-4</v>
      </c>
      <c r="K212" s="12">
        <f t="shared" si="34"/>
        <v>1.3752739126996749</v>
      </c>
      <c r="L212" s="12">
        <f t="shared" si="31"/>
        <v>0.31865292051513672</v>
      </c>
      <c r="M212" s="12">
        <f t="shared" si="35"/>
        <v>0.10153968375282611</v>
      </c>
      <c r="N212" s="18">
        <f t="shared" si="32"/>
        <v>1.6264756505840052E-4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4.0199999999999996</v>
      </c>
      <c r="D213" s="5" t="str">
        <f>'Исходные данные'!A215</f>
        <v>01.06.2016</v>
      </c>
      <c r="E213" s="1">
        <f>'Исходные данные'!B215</f>
        <v>5.17</v>
      </c>
      <c r="F213" s="12">
        <f t="shared" si="27"/>
        <v>1.2860696517412937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0.2515907858894082</v>
      </c>
      <c r="J213" s="18">
        <f t="shared" si="30"/>
        <v>4.01876545677717E-4</v>
      </c>
      <c r="K213" s="12">
        <f t="shared" si="34"/>
        <v>1.3767899979761871</v>
      </c>
      <c r="L213" s="12">
        <f t="shared" si="31"/>
        <v>0.31975470119980626</v>
      </c>
      <c r="M213" s="12">
        <f t="shared" si="35"/>
        <v>0.10224306893937746</v>
      </c>
      <c r="N213" s="18">
        <f t="shared" si="32"/>
        <v>1.6331715495696743E-4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4.05</v>
      </c>
      <c r="D214" s="5" t="str">
        <f>'Исходные данные'!A216</f>
        <v>31.05.2016</v>
      </c>
      <c r="E214" s="1">
        <f>'Исходные данные'!B216</f>
        <v>5.18</v>
      </c>
      <c r="F214" s="12">
        <f t="shared" si="27"/>
        <v>1.2790123456790123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0.24608817515294393</v>
      </c>
      <c r="J214" s="18">
        <f t="shared" si="30"/>
        <v>3.9198987016369151E-4</v>
      </c>
      <c r="K214" s="12">
        <f t="shared" si="34"/>
        <v>1.3692348640951799</v>
      </c>
      <c r="L214" s="12">
        <f t="shared" si="31"/>
        <v>0.31425209046334196</v>
      </c>
      <c r="M214" s="12">
        <f t="shared" si="35"/>
        <v>9.8754376360580529E-2</v>
      </c>
      <c r="N214" s="18">
        <f t="shared" si="32"/>
        <v>1.5730424732363332E-4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4.04</v>
      </c>
      <c r="D215" s="5" t="str">
        <f>'Исходные данные'!A217</f>
        <v>30.05.2016</v>
      </c>
      <c r="E215" s="1">
        <f>'Исходные данные'!B217</f>
        <v>5.25</v>
      </c>
      <c r="F215" s="12">
        <f t="shared" si="27"/>
        <v>1.2995049504950495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0.26198338463047371</v>
      </c>
      <c r="J215" s="18">
        <f t="shared" si="30"/>
        <v>4.1614436310125573E-4</v>
      </c>
      <c r="K215" s="12">
        <f t="shared" si="34"/>
        <v>1.3911730330777057</v>
      </c>
      <c r="L215" s="12">
        <f t="shared" si="31"/>
        <v>0.33014729994087172</v>
      </c>
      <c r="M215" s="12">
        <f t="shared" si="35"/>
        <v>0.10899723965824799</v>
      </c>
      <c r="N215" s="18">
        <f t="shared" si="32"/>
        <v>1.7313535719585657E-4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4.0199999999999996</v>
      </c>
      <c r="D216" s="5" t="str">
        <f>'Исходные данные'!A218</f>
        <v>27.05.2016</v>
      </c>
      <c r="E216" s="1">
        <f>'Исходные данные'!B218</f>
        <v>5.25</v>
      </c>
      <c r="F216" s="12">
        <f t="shared" si="27"/>
        <v>1.3059701492537314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0.26694617397260278</v>
      </c>
      <c r="J216" s="18">
        <f t="shared" si="30"/>
        <v>4.2284396612996645E-4</v>
      </c>
      <c r="K216" s="12">
        <f t="shared" si="34"/>
        <v>1.3980942919487391</v>
      </c>
      <c r="L216" s="12">
        <f t="shared" si="31"/>
        <v>0.33511008928300079</v>
      </c>
      <c r="M216" s="12">
        <f t="shared" si="35"/>
        <v>0.11229877193926084</v>
      </c>
      <c r="N216" s="18">
        <f t="shared" si="32"/>
        <v>1.7788177073927683E-4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4.04</v>
      </c>
      <c r="D217" s="5" t="str">
        <f>'Исходные данные'!A219</f>
        <v>26.05.2016</v>
      </c>
      <c r="E217" s="1">
        <f>'Исходные данные'!B219</f>
        <v>5.19</v>
      </c>
      <c r="F217" s="12">
        <f t="shared" si="27"/>
        <v>1.2846534653465347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0.2504890052047386</v>
      </c>
      <c r="J217" s="18">
        <f t="shared" si="30"/>
        <v>3.9566831582554346E-4</v>
      </c>
      <c r="K217" s="12">
        <f t="shared" si="34"/>
        <v>1.3752739126996749</v>
      </c>
      <c r="L217" s="12">
        <f t="shared" si="31"/>
        <v>0.31865292051513672</v>
      </c>
      <c r="M217" s="12">
        <f t="shared" si="35"/>
        <v>0.10153968375282611</v>
      </c>
      <c r="N217" s="18">
        <f t="shared" si="32"/>
        <v>1.6039041564758859E-4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4.05</v>
      </c>
      <c r="D218" s="5" t="str">
        <f>'Исходные данные'!A220</f>
        <v>25.05.2016</v>
      </c>
      <c r="E218" s="1">
        <f>'Исходные данные'!B220</f>
        <v>5.18</v>
      </c>
      <c r="F218" s="12">
        <f t="shared" si="27"/>
        <v>1.2790123456790123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0.24608817515294393</v>
      </c>
      <c r="J218" s="18">
        <f t="shared" si="30"/>
        <v>3.8763191040053013E-4</v>
      </c>
      <c r="K218" s="12">
        <f t="shared" si="34"/>
        <v>1.3692348640951799</v>
      </c>
      <c r="L218" s="12">
        <f t="shared" si="31"/>
        <v>0.31425209046334196</v>
      </c>
      <c r="M218" s="12">
        <f t="shared" si="35"/>
        <v>9.8754376360580529E-2</v>
      </c>
      <c r="N218" s="18">
        <f t="shared" si="32"/>
        <v>1.5555541238531078E-4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4.0199999999999996</v>
      </c>
      <c r="D219" s="5" t="str">
        <f>'Исходные данные'!A221</f>
        <v>24.05.2016</v>
      </c>
      <c r="E219" s="1">
        <f>'Исходные данные'!B221</f>
        <v>5.14</v>
      </c>
      <c r="F219" s="12">
        <f t="shared" si="27"/>
        <v>1.2786069651741294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0.24577117683614411</v>
      </c>
      <c r="J219" s="18">
        <f t="shared" si="30"/>
        <v>3.8605207774065561E-4</v>
      </c>
      <c r="K219" s="12">
        <f t="shared" si="34"/>
        <v>1.3688008877364799</v>
      </c>
      <c r="L219" s="12">
        <f t="shared" si="31"/>
        <v>0.31393509214654219</v>
      </c>
      <c r="M219" s="12">
        <f t="shared" si="35"/>
        <v>9.8555242081058009E-2</v>
      </c>
      <c r="N219" s="18">
        <f t="shared" si="32"/>
        <v>1.5480845421915368E-4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3.99</v>
      </c>
      <c r="D220" s="5" t="str">
        <f>'Исходные данные'!A222</f>
        <v>23.05.2016</v>
      </c>
      <c r="E220" s="1">
        <f>'Исходные данные'!B222</f>
        <v>5.13</v>
      </c>
      <c r="F220" s="12">
        <f t="shared" si="27"/>
        <v>1.2857142857142856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0.251314428280906</v>
      </c>
      <c r="J220" s="18">
        <f t="shared" si="30"/>
        <v>3.9365750647839178E-4</v>
      </c>
      <c r="K220" s="12">
        <f t="shared" si="34"/>
        <v>1.3764095641552483</v>
      </c>
      <c r="L220" s="12">
        <f t="shared" si="31"/>
        <v>0.31947834359130406</v>
      </c>
      <c r="M220" s="12">
        <f t="shared" si="35"/>
        <v>0.10206641202384341</v>
      </c>
      <c r="N220" s="18">
        <f t="shared" si="32"/>
        <v>1.5987625353364965E-4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3.99</v>
      </c>
      <c r="D221" s="5" t="str">
        <f>'Исходные данные'!A223</f>
        <v>20.05.2016</v>
      </c>
      <c r="E221" s="1">
        <f>'Исходные данные'!B223</f>
        <v>5.18</v>
      </c>
      <c r="F221" s="12">
        <f t="shared" si="27"/>
        <v>1.2982456140350875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0.26101382536961948</v>
      </c>
      <c r="J221" s="18">
        <f t="shared" si="30"/>
        <v>4.0770946667767569E-4</v>
      </c>
      <c r="K221" s="12">
        <f t="shared" si="34"/>
        <v>1.3898248620514981</v>
      </c>
      <c r="L221" s="12">
        <f t="shared" si="31"/>
        <v>0.32917774068001748</v>
      </c>
      <c r="M221" s="12">
        <f t="shared" si="35"/>
        <v>0.1083579849592009</v>
      </c>
      <c r="N221" s="18">
        <f t="shared" si="32"/>
        <v>1.6925760999603179E-4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4.01</v>
      </c>
      <c r="D222" s="5" t="str">
        <f>'Исходные данные'!A224</f>
        <v>19.05.2016</v>
      </c>
      <c r="E222" s="1">
        <f>'Исходные данные'!B224</f>
        <v>5.14</v>
      </c>
      <c r="F222" s="12">
        <f t="shared" si="27"/>
        <v>1.281795511221945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0.24826183814859581</v>
      </c>
      <c r="J222" s="18">
        <f t="shared" si="30"/>
        <v>3.8670823441994411E-4</v>
      </c>
      <c r="K222" s="12">
        <f t="shared" si="34"/>
        <v>1.3722143562844509</v>
      </c>
      <c r="L222" s="12">
        <f t="shared" si="31"/>
        <v>0.31642575345899387</v>
      </c>
      <c r="M222" s="12">
        <f t="shared" si="35"/>
        <v>0.10012525745209204</v>
      </c>
      <c r="N222" s="18">
        <f t="shared" si="32"/>
        <v>1.559613906788431E-4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4.05</v>
      </c>
      <c r="D223" s="5" t="str">
        <f>'Исходные данные'!A225</f>
        <v>18.05.2016</v>
      </c>
      <c r="E223" s="1">
        <f>'Исходные данные'!B225</f>
        <v>5.18</v>
      </c>
      <c r="F223" s="12">
        <f t="shared" si="27"/>
        <v>1.2790123456790123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0.24608817515294393</v>
      </c>
      <c r="J223" s="18">
        <f t="shared" si="30"/>
        <v>3.8225252991082965E-4</v>
      </c>
      <c r="K223" s="12">
        <f t="shared" si="34"/>
        <v>1.3692348640951799</v>
      </c>
      <c r="L223" s="12">
        <f t="shared" si="31"/>
        <v>0.31425209046334196</v>
      </c>
      <c r="M223" s="12">
        <f t="shared" si="35"/>
        <v>9.8754376360580529E-2</v>
      </c>
      <c r="N223" s="18">
        <f t="shared" si="32"/>
        <v>1.5339668466449901E-4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4.05</v>
      </c>
      <c r="D224" s="5" t="str">
        <f>'Исходные данные'!A226</f>
        <v>17.05.2016</v>
      </c>
      <c r="E224" s="1">
        <f>'Исходные данные'!B226</f>
        <v>5.16</v>
      </c>
      <c r="F224" s="12">
        <f t="shared" si="27"/>
        <v>1.2740740740740741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0.24221969837502363</v>
      </c>
      <c r="J224" s="18">
        <f t="shared" si="30"/>
        <v>3.7519345257980578E-4</v>
      </c>
      <c r="K224" s="12">
        <f t="shared" si="34"/>
        <v>1.3639482429982874</v>
      </c>
      <c r="L224" s="12">
        <f t="shared" si="31"/>
        <v>0.31038361368542172</v>
      </c>
      <c r="M224" s="12">
        <f t="shared" si="35"/>
        <v>9.6337987644421183E-2</v>
      </c>
      <c r="N224" s="18">
        <f t="shared" si="32"/>
        <v>1.4922560981369041E-4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4.0599999999999996</v>
      </c>
      <c r="D225" s="5" t="str">
        <f>'Исходные данные'!A227</f>
        <v>16.05.2016</v>
      </c>
      <c r="E225" s="1">
        <f>'Исходные данные'!B227</f>
        <v>5.17</v>
      </c>
      <c r="F225" s="12">
        <f t="shared" si="27"/>
        <v>1.2733990147783252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0.24168971490669652</v>
      </c>
      <c r="J225" s="18">
        <f t="shared" si="30"/>
        <v>3.7332762787161723E-4</v>
      </c>
      <c r="K225" s="12">
        <f t="shared" si="34"/>
        <v>1.3632255644985891</v>
      </c>
      <c r="L225" s="12">
        <f t="shared" si="31"/>
        <v>0.30985363021709467</v>
      </c>
      <c r="M225" s="12">
        <f t="shared" si="35"/>
        <v>9.6009272158712106E-2</v>
      </c>
      <c r="N225" s="18">
        <f t="shared" si="32"/>
        <v>1.483013616964608E-4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4.1100000000000003</v>
      </c>
      <c r="D226" s="5" t="str">
        <f>'Исходные данные'!A228</f>
        <v>13.05.2016</v>
      </c>
      <c r="E226" s="1">
        <f>'Исходные данные'!B228</f>
        <v>5</v>
      </c>
      <c r="F226" s="12">
        <f t="shared" si="27"/>
        <v>1.21654501216545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0.19601488392595701</v>
      </c>
      <c r="J226" s="18">
        <f t="shared" si="30"/>
        <v>3.0193063506780336E-4</v>
      </c>
      <c r="K226" s="12">
        <f t="shared" si="34"/>
        <v>1.3023610366432465</v>
      </c>
      <c r="L226" s="12">
        <f t="shared" si="31"/>
        <v>0.26417879923635507</v>
      </c>
      <c r="M226" s="12">
        <f t="shared" si="35"/>
        <v>6.979043796596246E-2</v>
      </c>
      <c r="N226" s="18">
        <f t="shared" si="32"/>
        <v>1.0750138374534305E-4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4.1100000000000003</v>
      </c>
      <c r="D227" s="5" t="str">
        <f>'Исходные данные'!A229</f>
        <v>12.05.2016</v>
      </c>
      <c r="E227" s="1">
        <f>'Исходные данные'!B229</f>
        <v>4.97</v>
      </c>
      <c r="F227" s="12">
        <f t="shared" si="27"/>
        <v>1.2092457420924572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0.18999681160039392</v>
      </c>
      <c r="J227" s="18">
        <f t="shared" si="30"/>
        <v>2.9184389516095032E-4</v>
      </c>
      <c r="K227" s="12">
        <f t="shared" si="34"/>
        <v>1.2945468704233869</v>
      </c>
      <c r="L227" s="12">
        <f t="shared" si="31"/>
        <v>0.25816072691079195</v>
      </c>
      <c r="M227" s="12">
        <f t="shared" si="35"/>
        <v>6.6646960919108558E-2</v>
      </c>
      <c r="N227" s="18">
        <f t="shared" si="32"/>
        <v>1.0237281621431138E-4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4.09</v>
      </c>
      <c r="D228" s="5" t="str">
        <f>'Исходные данные'!A230</f>
        <v>11.05.2016</v>
      </c>
      <c r="E228" s="1">
        <f>'Исходные данные'!B230</f>
        <v>4.9800000000000004</v>
      </c>
      <c r="F228" s="12">
        <f t="shared" si="27"/>
        <v>1.2176039119804403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0.19688492098185131</v>
      </c>
      <c r="J228" s="18">
        <f t="shared" si="30"/>
        <v>3.015802696386065E-4</v>
      </c>
      <c r="K228" s="12">
        <f t="shared" si="34"/>
        <v>1.3034946320687848</v>
      </c>
      <c r="L228" s="12">
        <f t="shared" si="31"/>
        <v>0.2650488362922494</v>
      </c>
      <c r="M228" s="12">
        <f t="shared" si="35"/>
        <v>7.0250885619875678E-2</v>
      </c>
      <c r="N228" s="18">
        <f t="shared" si="32"/>
        <v>1.0760743342831188E-4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4.04</v>
      </c>
      <c r="D229" s="5" t="str">
        <f>'Исходные данные'!A231</f>
        <v>10.05.2016</v>
      </c>
      <c r="E229" s="1">
        <f>'Исходные данные'!B231</f>
        <v>4.9000000000000004</v>
      </c>
      <c r="F229" s="12">
        <f t="shared" si="27"/>
        <v>1.2128712871287128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0.1929905131435222</v>
      </c>
      <c r="J229" s="18">
        <f t="shared" si="30"/>
        <v>2.9478989997150189E-4</v>
      </c>
      <c r="K229" s="12">
        <f t="shared" si="34"/>
        <v>1.2984281642058586</v>
      </c>
      <c r="L229" s="12">
        <f t="shared" si="31"/>
        <v>0.26115442845392023</v>
      </c>
      <c r="M229" s="12">
        <f t="shared" si="35"/>
        <v>6.8201635501093802E-2</v>
      </c>
      <c r="N229" s="18">
        <f t="shared" si="32"/>
        <v>1.0417689957800454E-4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4.09</v>
      </c>
      <c r="D230" s="5" t="str">
        <f>'Исходные данные'!A232</f>
        <v>06.05.2016</v>
      </c>
      <c r="E230" s="1">
        <f>'Исходные данные'!B232</f>
        <v>5.01</v>
      </c>
      <c r="F230" s="12">
        <f t="shared" si="27"/>
        <v>1.2249388753056234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0.20289094504206298</v>
      </c>
      <c r="J230" s="18">
        <f t="shared" si="30"/>
        <v>3.0904766972535022E-4</v>
      </c>
      <c r="K230" s="12">
        <f t="shared" si="34"/>
        <v>1.3113470093704036</v>
      </c>
      <c r="L230" s="12">
        <f t="shared" si="31"/>
        <v>0.27105486035246101</v>
      </c>
      <c r="M230" s="12">
        <f t="shared" si="35"/>
        <v>7.3470737320692203E-2</v>
      </c>
      <c r="N230" s="18">
        <f t="shared" si="32"/>
        <v>1.1191214155592743E-4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4.1100000000000003</v>
      </c>
      <c r="D231" s="5" t="str">
        <f>'Исходные данные'!A233</f>
        <v>05.05.2016</v>
      </c>
      <c r="E231" s="1">
        <f>'Исходные данные'!B233</f>
        <v>5.0599999999999996</v>
      </c>
      <c r="F231" s="12">
        <f t="shared" si="27"/>
        <v>1.2311435523114354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0.2079434547912308</v>
      </c>
      <c r="J231" s="18">
        <f t="shared" si="30"/>
        <v>3.1585971030418514E-4</v>
      </c>
      <c r="K231" s="12">
        <f t="shared" si="34"/>
        <v>1.3179893690829654</v>
      </c>
      <c r="L231" s="12">
        <f t="shared" si="31"/>
        <v>0.27610737010162878</v>
      </c>
      <c r="M231" s="12">
        <f t="shared" si="35"/>
        <v>7.6235279824437868E-2</v>
      </c>
      <c r="N231" s="18">
        <f t="shared" si="32"/>
        <v>1.1579904462239848E-4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4.05</v>
      </c>
      <c r="D232" s="5" t="str">
        <f>'Исходные данные'!A234</f>
        <v>04.05.2016</v>
      </c>
      <c r="E232" s="1">
        <f>'Исходные данные'!B234</f>
        <v>5.0599999999999996</v>
      </c>
      <c r="F232" s="12">
        <f t="shared" si="27"/>
        <v>1.2493827160493827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0.22264960218092636</v>
      </c>
      <c r="J232" s="18">
        <f t="shared" si="30"/>
        <v>3.372539698341915E-4</v>
      </c>
      <c r="K232" s="12">
        <f t="shared" si="34"/>
        <v>1.3375151375138243</v>
      </c>
      <c r="L232" s="12">
        <f t="shared" si="31"/>
        <v>0.29081351749132439</v>
      </c>
      <c r="M232" s="12">
        <f t="shared" si="35"/>
        <v>8.4572501955676907E-2</v>
      </c>
      <c r="N232" s="18">
        <f t="shared" si="32"/>
        <v>1.2810448230751601E-4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4.05</v>
      </c>
      <c r="D233" s="5" t="str">
        <f>'Исходные данные'!A235</f>
        <v>29.04.2016</v>
      </c>
      <c r="E233" s="1">
        <f>'Исходные данные'!B235</f>
        <v>4.99</v>
      </c>
      <c r="F233" s="12">
        <f t="shared" si="27"/>
        <v>1.232098765432099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0.20871902864497968</v>
      </c>
      <c r="J233" s="18">
        <f t="shared" si="30"/>
        <v>3.1527051870996223E-4</v>
      </c>
      <c r="K233" s="12">
        <f t="shared" si="34"/>
        <v>1.3190119636747006</v>
      </c>
      <c r="L233" s="12">
        <f t="shared" si="31"/>
        <v>0.27688294395537782</v>
      </c>
      <c r="M233" s="12">
        <f t="shared" si="35"/>
        <v>7.6664164653396955E-2</v>
      </c>
      <c r="N233" s="18">
        <f t="shared" si="32"/>
        <v>1.1580137716074872E-4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4.04</v>
      </c>
      <c r="D234" s="5" t="str">
        <f>'Исходные данные'!A236</f>
        <v>28.04.2016</v>
      </c>
      <c r="E234" s="1">
        <f>'Исходные данные'!B236</f>
        <v>4.9800000000000004</v>
      </c>
      <c r="F234" s="12">
        <f t="shared" si="27"/>
        <v>1.2326732673267327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0.20918519906350283</v>
      </c>
      <c r="J234" s="18">
        <f t="shared" si="30"/>
        <v>3.1509277021510735E-4</v>
      </c>
      <c r="K234" s="12">
        <f t="shared" si="34"/>
        <v>1.3196269913765666</v>
      </c>
      <c r="L234" s="12">
        <f t="shared" si="31"/>
        <v>0.27734911437390092</v>
      </c>
      <c r="M234" s="12">
        <f t="shared" si="35"/>
        <v>7.6922531243987236E-2</v>
      </c>
      <c r="N234" s="18">
        <f t="shared" si="32"/>
        <v>1.1586734420090677E-4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4.07</v>
      </c>
      <c r="D235" s="5" t="str">
        <f>'Исходные данные'!A237</f>
        <v>27.04.2016</v>
      </c>
      <c r="E235" s="1">
        <f>'Исходные данные'!B237</f>
        <v>4.9400000000000004</v>
      </c>
      <c r="F235" s="12">
        <f t="shared" si="27"/>
        <v>1.2137592137592137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0.19372233174532746</v>
      </c>
      <c r="J235" s="18">
        <f t="shared" si="30"/>
        <v>2.9098683639860242E-4</v>
      </c>
      <c r="K235" s="12">
        <f t="shared" si="34"/>
        <v>1.2993787258664615</v>
      </c>
      <c r="L235" s="12">
        <f t="shared" si="31"/>
        <v>0.2618862470557255</v>
      </c>
      <c r="M235" s="12">
        <f t="shared" si="35"/>
        <v>6.8584406396932543E-2</v>
      </c>
      <c r="N235" s="18">
        <f t="shared" si="32"/>
        <v>1.0301940547543937E-4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4.09</v>
      </c>
      <c r="D236" s="5" t="str">
        <f>'Исходные данные'!A238</f>
        <v>26.04.2016</v>
      </c>
      <c r="E236" s="1">
        <f>'Исходные данные'!B238</f>
        <v>4.9400000000000004</v>
      </c>
      <c r="F236" s="12">
        <f t="shared" si="27"/>
        <v>1.2078239608801957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0.18882036114512085</v>
      </c>
      <c r="J236" s="18">
        <f t="shared" si="30"/>
        <v>2.8283206762694366E-4</v>
      </c>
      <c r="K236" s="12">
        <f t="shared" si="34"/>
        <v>1.2930247956666259</v>
      </c>
      <c r="L236" s="12">
        <f t="shared" si="31"/>
        <v>0.25698427645551897</v>
      </c>
      <c r="M236" s="12">
        <f t="shared" si="35"/>
        <v>6.6040918345366656E-2</v>
      </c>
      <c r="N236" s="18">
        <f t="shared" si="32"/>
        <v>9.8922009100737605E-5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4.04</v>
      </c>
      <c r="D237" s="5" t="str">
        <f>'Исходные данные'!A239</f>
        <v>25.04.2016</v>
      </c>
      <c r="E237" s="1">
        <f>'Исходные данные'!B239</f>
        <v>5.01</v>
      </c>
      <c r="F237" s="12">
        <f t="shared" si="27"/>
        <v>1.2400990099009901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0.21519122312371472</v>
      </c>
      <c r="J237" s="18">
        <f t="shared" si="30"/>
        <v>3.2143306381575063E-4</v>
      </c>
      <c r="K237" s="12">
        <f t="shared" si="34"/>
        <v>1.327576551565582</v>
      </c>
      <c r="L237" s="12">
        <f t="shared" si="31"/>
        <v>0.28335513843411275</v>
      </c>
      <c r="M237" s="12">
        <f t="shared" si="35"/>
        <v>8.029013447701526E-2</v>
      </c>
      <c r="N237" s="18">
        <f t="shared" si="32"/>
        <v>1.1993009540304777E-4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4</v>
      </c>
      <c r="D238" s="5" t="str">
        <f>'Исходные данные'!A240</f>
        <v>22.04.2016</v>
      </c>
      <c r="E238" s="1">
        <f>'Исходные данные'!B240</f>
        <v>5.01</v>
      </c>
      <c r="F238" s="12">
        <f t="shared" si="27"/>
        <v>1.2524999999999999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0.22514155397688276</v>
      </c>
      <c r="J238" s="18">
        <f t="shared" si="30"/>
        <v>3.3535734490402976E-4</v>
      </c>
      <c r="K238" s="12">
        <f t="shared" si="34"/>
        <v>1.3408523170812379</v>
      </c>
      <c r="L238" s="12">
        <f t="shared" si="31"/>
        <v>0.29330546928728091</v>
      </c>
      <c r="M238" s="12">
        <f t="shared" si="35"/>
        <v>8.6028098313832152E-2</v>
      </c>
      <c r="N238" s="18">
        <f t="shared" si="32"/>
        <v>1.2814229149645066E-4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4.0599999999999996</v>
      </c>
      <c r="D239" s="5" t="str">
        <f>'Исходные данные'!A241</f>
        <v>21.04.2016</v>
      </c>
      <c r="E239" s="1">
        <f>'Исходные данные'!B241</f>
        <v>4.9400000000000004</v>
      </c>
      <c r="F239" s="12">
        <f t="shared" si="27"/>
        <v>1.2167487684729066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0.19618235758619001</v>
      </c>
      <c r="J239" s="18">
        <f t="shared" si="30"/>
        <v>2.9140586063637744E-4</v>
      </c>
      <c r="K239" s="12">
        <f t="shared" si="34"/>
        <v>1.3025791660779555</v>
      </c>
      <c r="L239" s="12">
        <f t="shared" si="31"/>
        <v>0.26434627289658802</v>
      </c>
      <c r="M239" s="12">
        <f t="shared" si="35"/>
        <v>6.9878951994317443E-2</v>
      </c>
      <c r="N239" s="18">
        <f t="shared" si="32"/>
        <v>1.0379697948795378E-4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4.07</v>
      </c>
      <c r="D240" s="5" t="str">
        <f>'Исходные данные'!A242</f>
        <v>20.04.2016</v>
      </c>
      <c r="E240" s="1">
        <f>'Исходные данные'!B242</f>
        <v>4.96</v>
      </c>
      <c r="F240" s="12">
        <f t="shared" si="27"/>
        <v>1.2186732186732185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0.19776274128233237</v>
      </c>
      <c r="J240" s="18">
        <f t="shared" si="30"/>
        <v>2.9293345598847289E-4</v>
      </c>
      <c r="K240" s="12">
        <f t="shared" si="34"/>
        <v>1.3046393684813056</v>
      </c>
      <c r="L240" s="12">
        <f t="shared" si="31"/>
        <v>0.26592665659273051</v>
      </c>
      <c r="M240" s="12">
        <f t="shared" si="35"/>
        <v>7.0716986686588088E-2</v>
      </c>
      <c r="N240" s="18">
        <f t="shared" si="32"/>
        <v>1.0474860518655105E-4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4.0599999999999996</v>
      </c>
      <c r="D241" s="5" t="str">
        <f>'Исходные данные'!A243</f>
        <v>19.04.2016</v>
      </c>
      <c r="E241" s="1">
        <f>'Исходные данные'!B243</f>
        <v>4.95</v>
      </c>
      <c r="F241" s="12">
        <f t="shared" si="27"/>
        <v>1.2192118226600988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0.19820460296695785</v>
      </c>
      <c r="J241" s="18">
        <f t="shared" si="30"/>
        <v>2.9276854027164876E-4</v>
      </c>
      <c r="K241" s="12">
        <f t="shared" si="34"/>
        <v>1.3052159660092875</v>
      </c>
      <c r="L241" s="12">
        <f t="shared" si="31"/>
        <v>0.26636851827735586</v>
      </c>
      <c r="M241" s="12">
        <f t="shared" si="35"/>
        <v>7.0952187529274124E-2</v>
      </c>
      <c r="N241" s="18">
        <f t="shared" si="32"/>
        <v>1.04803662786221E-4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4.1100000000000003</v>
      </c>
      <c r="D242" s="5" t="str">
        <f>'Исходные данные'!A244</f>
        <v>18.04.2016</v>
      </c>
      <c r="E242" s="1">
        <f>'Исходные данные'!B244</f>
        <v>4.88</v>
      </c>
      <c r="F242" s="12">
        <f t="shared" si="27"/>
        <v>1.1873479318734792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0.17172219135691247</v>
      </c>
      <c r="J242" s="18">
        <f t="shared" si="30"/>
        <v>2.5294334797321773E-4</v>
      </c>
      <c r="K242" s="12">
        <f t="shared" si="34"/>
        <v>1.2711043717638086</v>
      </c>
      <c r="L242" s="12">
        <f t="shared" si="31"/>
        <v>0.23988610666731053</v>
      </c>
      <c r="M242" s="12">
        <f t="shared" si="35"/>
        <v>5.7545344172000336E-2</v>
      </c>
      <c r="N242" s="18">
        <f t="shared" si="32"/>
        <v>8.4763139231573375E-5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4.09</v>
      </c>
      <c r="D243" s="5" t="str">
        <f>'Исходные данные'!A245</f>
        <v>15.04.2016</v>
      </c>
      <c r="E243" s="1">
        <f>'Исходные данные'!B245</f>
        <v>4.8600000000000003</v>
      </c>
      <c r="F243" s="12">
        <f t="shared" si="27"/>
        <v>1.1882640586797066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0.17249346785769204</v>
      </c>
      <c r="J243" s="18">
        <f t="shared" si="30"/>
        <v>2.5337027543256201E-4</v>
      </c>
      <c r="K243" s="12">
        <f t="shared" si="34"/>
        <v>1.2720851228623078</v>
      </c>
      <c r="L243" s="12">
        <f t="shared" si="31"/>
        <v>0.24065738316809004</v>
      </c>
      <c r="M243" s="12">
        <f t="shared" si="35"/>
        <v>5.7915976073312961E-2</v>
      </c>
      <c r="N243" s="18">
        <f t="shared" si="32"/>
        <v>8.5070971045392001E-5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4.03</v>
      </c>
      <c r="D244" s="5" t="str">
        <f>'Исходные данные'!A246</f>
        <v>14.04.2016</v>
      </c>
      <c r="E244" s="1">
        <f>'Исходные данные'!B246</f>
        <v>4.9400000000000004</v>
      </c>
      <c r="F244" s="12">
        <f t="shared" si="27"/>
        <v>1.2258064516129032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0.20359895524123955</v>
      </c>
      <c r="J244" s="18">
        <f t="shared" si="30"/>
        <v>2.9822546509790002E-4</v>
      </c>
      <c r="K244" s="12">
        <f t="shared" si="34"/>
        <v>1.3122757851802727</v>
      </c>
      <c r="L244" s="12">
        <f t="shared" si="31"/>
        <v>0.27176287055163756</v>
      </c>
      <c r="M244" s="12">
        <f t="shared" si="35"/>
        <v>7.3855057810466168E-2</v>
      </c>
      <c r="N244" s="18">
        <f t="shared" si="32"/>
        <v>1.0818060897837676E-4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3.97</v>
      </c>
      <c r="D245" s="5" t="str">
        <f>'Исходные данные'!A247</f>
        <v>13.04.2016</v>
      </c>
      <c r="E245" s="1">
        <f>'Исходные данные'!B247</f>
        <v>4.9000000000000004</v>
      </c>
      <c r="F245" s="12">
        <f t="shared" si="27"/>
        <v>1.2342569269521411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0.2104691104174819</v>
      </c>
      <c r="J245" s="18">
        <f t="shared" si="30"/>
        <v>3.0742820849240807E-4</v>
      </c>
      <c r="K245" s="12">
        <f t="shared" si="34"/>
        <v>1.3213223635747278</v>
      </c>
      <c r="L245" s="12">
        <f t="shared" si="31"/>
        <v>0.27863302572787996</v>
      </c>
      <c r="M245" s="12">
        <f t="shared" si="35"/>
        <v>7.7636363026273469E-2</v>
      </c>
      <c r="N245" s="18">
        <f t="shared" si="32"/>
        <v>1.1340195219949482E-4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3.97</v>
      </c>
      <c r="D246" s="5" t="str">
        <f>'Исходные данные'!A248</f>
        <v>12.04.2016</v>
      </c>
      <c r="E246" s="1">
        <f>'Исходные данные'!B248</f>
        <v>4.8</v>
      </c>
      <c r="F246" s="12">
        <f t="shared" si="27"/>
        <v>1.2090680100755666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0.18984982321474611</v>
      </c>
      <c r="J246" s="18">
        <f t="shared" si="30"/>
        <v>2.765360246004319E-4</v>
      </c>
      <c r="K246" s="12">
        <f t="shared" si="34"/>
        <v>1.2943566010527945</v>
      </c>
      <c r="L246" s="12">
        <f t="shared" si="31"/>
        <v>0.25801373852514425</v>
      </c>
      <c r="M246" s="12">
        <f t="shared" si="35"/>
        <v>6.6571089267721567E-2</v>
      </c>
      <c r="N246" s="18">
        <f t="shared" si="32"/>
        <v>9.696771936728515E-5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3.92</v>
      </c>
      <c r="D247" s="5" t="str">
        <f>'Исходные данные'!A249</f>
        <v>11.04.2016</v>
      </c>
      <c r="E247" s="1">
        <f>'Исходные данные'!B249</f>
        <v>4.8</v>
      </c>
      <c r="F247" s="12">
        <f t="shared" si="27"/>
        <v>1.2244897959183674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0.20252426411147409</v>
      </c>
      <c r="J247" s="18">
        <f t="shared" si="30"/>
        <v>2.9417431467612432E-4</v>
      </c>
      <c r="K247" s="12">
        <f t="shared" si="34"/>
        <v>1.3108662515764271</v>
      </c>
      <c r="L247" s="12">
        <f t="shared" si="31"/>
        <v>0.27068817942187218</v>
      </c>
      <c r="M247" s="12">
        <f t="shared" si="35"/>
        <v>7.3272090478727722E-2</v>
      </c>
      <c r="N247" s="18">
        <f t="shared" si="32"/>
        <v>1.0643054103187583E-4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3.99</v>
      </c>
      <c r="D248" s="5" t="str">
        <f>'Исходные данные'!A250</f>
        <v>08.04.2016</v>
      </c>
      <c r="E248" s="1">
        <f>'Исходные данные'!B250</f>
        <v>4.75</v>
      </c>
      <c r="F248" s="12">
        <f t="shared" si="27"/>
        <v>1.1904761904761905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0.17435338714477774</v>
      </c>
      <c r="J248" s="18">
        <f t="shared" si="30"/>
        <v>2.5254818153059791E-4</v>
      </c>
      <c r="K248" s="12">
        <f t="shared" si="34"/>
        <v>1.2744533001437486</v>
      </c>
      <c r="L248" s="12">
        <f t="shared" si="31"/>
        <v>0.24251730245517583</v>
      </c>
      <c r="M248" s="12">
        <f t="shared" si="35"/>
        <v>5.8814641990135287E-2</v>
      </c>
      <c r="N248" s="18">
        <f t="shared" si="32"/>
        <v>8.5192098216296146E-5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3.94</v>
      </c>
      <c r="D249" s="5" t="str">
        <f>'Исходные данные'!A251</f>
        <v>07.04.2016</v>
      </c>
      <c r="E249" s="1">
        <f>'Исходные данные'!B251</f>
        <v>4.75</v>
      </c>
      <c r="F249" s="12">
        <f t="shared" si="27"/>
        <v>1.2055837563451777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0.18696389473670741</v>
      </c>
      <c r="J249" s="18">
        <f t="shared" si="30"/>
        <v>2.7005845130421578E-4</v>
      </c>
      <c r="K249" s="12">
        <f t="shared" si="34"/>
        <v>1.2906265653739992</v>
      </c>
      <c r="L249" s="12">
        <f t="shared" si="31"/>
        <v>0.2551278100471055</v>
      </c>
      <c r="M249" s="12">
        <f t="shared" si="35"/>
        <v>6.5090199459432008E-2</v>
      </c>
      <c r="N249" s="18">
        <f t="shared" si="32"/>
        <v>9.4019000223819765E-5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3.9</v>
      </c>
      <c r="D250" s="5" t="str">
        <f>'Исходные данные'!A252</f>
        <v>06.04.2016</v>
      </c>
      <c r="E250" s="1">
        <f>'Исходные данные'!B252</f>
        <v>4.8</v>
      </c>
      <c r="F250" s="12">
        <f t="shared" si="27"/>
        <v>1.2307692307692308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0.20763936477824455</v>
      </c>
      <c r="J250" s="18">
        <f t="shared" si="30"/>
        <v>2.9908586418190533E-4</v>
      </c>
      <c r="K250" s="12">
        <f t="shared" si="34"/>
        <v>1.3175886426101524</v>
      </c>
      <c r="L250" s="12">
        <f t="shared" si="31"/>
        <v>0.27580328008864263</v>
      </c>
      <c r="M250" s="12">
        <f t="shared" si="35"/>
        <v>7.6067449307654314E-2</v>
      </c>
      <c r="N250" s="18">
        <f t="shared" si="32"/>
        <v>1.095683317881002E-4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3.85</v>
      </c>
      <c r="D251" s="5" t="str">
        <f>'Исходные данные'!A253</f>
        <v>05.04.2016</v>
      </c>
      <c r="E251" s="1">
        <f>'Исходные данные'!B253</f>
        <v>4.71</v>
      </c>
      <c r="F251" s="12">
        <f t="shared" si="27"/>
        <v>1.2233766233766232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0.20161475972863341</v>
      </c>
      <c r="J251" s="18">
        <f t="shared" si="30"/>
        <v>2.8959741946402552E-4</v>
      </c>
      <c r="K251" s="12">
        <f t="shared" si="34"/>
        <v>1.3096745549840847</v>
      </c>
      <c r="L251" s="12">
        <f t="shared" si="31"/>
        <v>0.26977867503903147</v>
      </c>
      <c r="M251" s="12">
        <f t="shared" si="35"/>
        <v>7.2780533505815398E-2</v>
      </c>
      <c r="N251" s="18">
        <f t="shared" si="32"/>
        <v>1.0454122862268707E-4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3.73</v>
      </c>
      <c r="D252" s="5" t="str">
        <f>'Исходные данные'!A254</f>
        <v>04.04.2016</v>
      </c>
      <c r="E252" s="1">
        <f>'Исходные данные'!B254</f>
        <v>4.7</v>
      </c>
      <c r="F252" s="12">
        <f t="shared" si="27"/>
        <v>1.260053619302949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0.23115427506028868</v>
      </c>
      <c r="J252" s="18">
        <f t="shared" si="30"/>
        <v>3.3110097855777325E-4</v>
      </c>
      <c r="K252" s="12">
        <f t="shared" si="34"/>
        <v>1.3489387745221231</v>
      </c>
      <c r="L252" s="12">
        <f t="shared" si="31"/>
        <v>0.29931819037068674</v>
      </c>
      <c r="M252" s="12">
        <f t="shared" si="35"/>
        <v>8.9591379086782733E-2</v>
      </c>
      <c r="N252" s="18">
        <f t="shared" si="32"/>
        <v>1.2832898408752076E-4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3.73</v>
      </c>
      <c r="D253" s="5" t="str">
        <f>'Исходные данные'!A255</f>
        <v>01.04.2016</v>
      </c>
      <c r="E253" s="1">
        <f>'Исходные данные'!B255</f>
        <v>4.6500000000000004</v>
      </c>
      <c r="F253" s="12">
        <f t="shared" si="27"/>
        <v>1.2466487935656838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0.22045898594354091</v>
      </c>
      <c r="J253" s="18">
        <f t="shared" si="30"/>
        <v>3.1489989022420479E-4</v>
      </c>
      <c r="K253" s="12">
        <f t="shared" si="34"/>
        <v>1.3345883620272072</v>
      </c>
      <c r="L253" s="12">
        <f t="shared" si="31"/>
        <v>0.28862290125393902</v>
      </c>
      <c r="M253" s="12">
        <f t="shared" si="35"/>
        <v>8.3303179128241103E-2</v>
      </c>
      <c r="N253" s="18">
        <f t="shared" si="32"/>
        <v>1.1898885341660963E-4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3.73</v>
      </c>
      <c r="D254" s="5" t="str">
        <f>'Исходные данные'!A256</f>
        <v>31.03.2016</v>
      </c>
      <c r="E254" s="1">
        <f>'Исходные данные'!B256</f>
        <v>4.63</v>
      </c>
      <c r="F254" s="12">
        <f t="shared" si="27"/>
        <v>1.2412868632707774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0.2161486344424185</v>
      </c>
      <c r="J254" s="18">
        <f t="shared" si="30"/>
        <v>3.0788134087797426E-4</v>
      </c>
      <c r="K254" s="12">
        <f t="shared" si="34"/>
        <v>1.3288481970292403</v>
      </c>
      <c r="L254" s="12">
        <f t="shared" si="31"/>
        <v>0.28431254975281645</v>
      </c>
      <c r="M254" s="12">
        <f t="shared" si="35"/>
        <v>8.083362594694779E-2</v>
      </c>
      <c r="N254" s="18">
        <f t="shared" si="32"/>
        <v>1.1513912733603127E-4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3.64</v>
      </c>
      <c r="D255" s="5" t="str">
        <f>'Исходные данные'!A257</f>
        <v>30.03.2016</v>
      </c>
      <c r="E255" s="1">
        <f>'Исходные данные'!B257</f>
        <v>4.54</v>
      </c>
      <c r="F255" s="12">
        <f t="shared" si="27"/>
        <v>1.2472527472527473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0.22094333040460734</v>
      </c>
      <c r="J255" s="18">
        <f t="shared" si="30"/>
        <v>3.138325160457201E-4</v>
      </c>
      <c r="K255" s="12">
        <f t="shared" si="34"/>
        <v>1.3352349190736812</v>
      </c>
      <c r="L255" s="12">
        <f t="shared" si="31"/>
        <v>0.2891072457150054</v>
      </c>
      <c r="M255" s="12">
        <f t="shared" si="35"/>
        <v>8.3582999524916574E-2</v>
      </c>
      <c r="N255" s="18">
        <f t="shared" si="32"/>
        <v>1.1872303631667262E-4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3.57</v>
      </c>
      <c r="D256" s="5" t="str">
        <f>'Исходные данные'!A258</f>
        <v>29.03.2016</v>
      </c>
      <c r="E256" s="1">
        <f>'Исходные данные'!B258</f>
        <v>4.43</v>
      </c>
      <c r="F256" s="12">
        <f t="shared" si="27"/>
        <v>1.2408963585434174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0.21583398826549657</v>
      </c>
      <c r="J256" s="18">
        <f t="shared" si="30"/>
        <v>3.0571943464533533E-4</v>
      </c>
      <c r="K256" s="12">
        <f t="shared" si="34"/>
        <v>1.3284301457968957</v>
      </c>
      <c r="L256" s="12">
        <f t="shared" si="31"/>
        <v>0.28399790357589472</v>
      </c>
      <c r="M256" s="12">
        <f t="shared" si="35"/>
        <v>8.065480923550325E-2</v>
      </c>
      <c r="N256" s="18">
        <f t="shared" si="32"/>
        <v>1.1424402096751336E-4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3.5</v>
      </c>
      <c r="D257" s="5" t="str">
        <f>'Исходные данные'!A259</f>
        <v>28.03.2016</v>
      </c>
      <c r="E257" s="1">
        <f>'Исходные данные'!B259</f>
        <v>4.4800000000000004</v>
      </c>
      <c r="F257" s="12">
        <f t="shared" si="27"/>
        <v>1.28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0.24686007793152581</v>
      </c>
      <c r="J257" s="18">
        <f t="shared" si="30"/>
        <v>3.4869060259100923E-4</v>
      </c>
      <c r="K257" s="12">
        <f t="shared" si="34"/>
        <v>1.3702921883145585</v>
      </c>
      <c r="L257" s="12">
        <f t="shared" si="31"/>
        <v>0.31502399324192387</v>
      </c>
      <c r="M257" s="12">
        <f t="shared" si="35"/>
        <v>9.9240116318087768E-2</v>
      </c>
      <c r="N257" s="18">
        <f t="shared" si="32"/>
        <v>1.4017696279652951E-4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3.44</v>
      </c>
      <c r="D258" s="5" t="str">
        <f>'Исходные данные'!A260</f>
        <v>25.03.2016</v>
      </c>
      <c r="E258" s="1">
        <f>'Исходные данные'!B260</f>
        <v>4.49</v>
      </c>
      <c r="F258" s="12">
        <f t="shared" ref="F258:F321" si="36">E258/C258</f>
        <v>1.305232558139535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0.26638123036885603</v>
      </c>
      <c r="J258" s="18">
        <f t="shared" ref="J258:J321" si="39">H258*I258</f>
        <v>3.7521411815691894E-4</v>
      </c>
      <c r="K258" s="12">
        <f t="shared" si="34"/>
        <v>1.3973046705878378</v>
      </c>
      <c r="L258" s="12">
        <f t="shared" ref="L258:L321" si="40">LN(K258)</f>
        <v>0.33454514567925403</v>
      </c>
      <c r="M258" s="12">
        <f t="shared" si="35"/>
        <v>0.11192045449755338</v>
      </c>
      <c r="N258" s="18">
        <f t="shared" ref="N258:N321" si="41">M258*H258</f>
        <v>1.5764674778276274E-4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3.43</v>
      </c>
      <c r="D259" s="5" t="str">
        <f>'Исходные данные'!A261</f>
        <v>24.03.2016</v>
      </c>
      <c r="E259" s="1">
        <f>'Исходные данные'!B261</f>
        <v>4.43</v>
      </c>
      <c r="F259" s="12">
        <f t="shared" si="36"/>
        <v>1.291545189504373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0.25583932287919559</v>
      </c>
      <c r="J259" s="18">
        <f t="shared" si="39"/>
        <v>3.5935940624056328E-4</v>
      </c>
      <c r="K259" s="12">
        <f t="shared" ref="K259:K322" si="43">F259/GEOMEAN(F$2:F$1242)</f>
        <v>1.3826517844008503</v>
      </c>
      <c r="L259" s="12">
        <f t="shared" si="40"/>
        <v>0.3240032381895937</v>
      </c>
      <c r="M259" s="12">
        <f t="shared" ref="M259:M322" si="44">POWER(L259-AVERAGE(L$2:L$1242),2)</f>
        <v>0.10497809835734266</v>
      </c>
      <c r="N259" s="18">
        <f t="shared" si="41"/>
        <v>1.4745531167533366E-4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3.41</v>
      </c>
      <c r="D260" s="5" t="str">
        <f>'Исходные данные'!A262</f>
        <v>23.03.2016</v>
      </c>
      <c r="E260" s="1">
        <f>'Исходные данные'!B262</f>
        <v>4.42</v>
      </c>
      <c r="F260" s="12">
        <f t="shared" si="36"/>
        <v>1.2961876832844574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0.2594274047941813</v>
      </c>
      <c r="J260" s="18">
        <f t="shared" si="39"/>
        <v>3.6338227586653961E-4</v>
      </c>
      <c r="K260" s="12">
        <f t="shared" si="43"/>
        <v>1.3876217632767476</v>
      </c>
      <c r="L260" s="12">
        <f t="shared" si="40"/>
        <v>0.32759132010457931</v>
      </c>
      <c r="M260" s="12">
        <f t="shared" si="44"/>
        <v>0.10731607300786102</v>
      </c>
      <c r="N260" s="18">
        <f t="shared" si="41"/>
        <v>1.5031857901671812E-4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3.42</v>
      </c>
      <c r="D261" s="5" t="str">
        <f>'Исходные данные'!A263</f>
        <v>22.03.2016</v>
      </c>
      <c r="E261" s="1">
        <f>'Исходные данные'!B263</f>
        <v>4.3600000000000003</v>
      </c>
      <c r="F261" s="12">
        <f t="shared" si="36"/>
        <v>1.2748538011695907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0.24283150628642919</v>
      </c>
      <c r="J261" s="18">
        <f t="shared" si="39"/>
        <v>3.3918691710020047E-4</v>
      </c>
      <c r="K261" s="12">
        <f t="shared" si="43"/>
        <v>1.3647829726451652</v>
      </c>
      <c r="L261" s="12">
        <f t="shared" si="40"/>
        <v>0.3109954215968273</v>
      </c>
      <c r="M261" s="12">
        <f t="shared" si="44"/>
        <v>9.6718152254188422E-2</v>
      </c>
      <c r="N261" s="18">
        <f t="shared" si="41"/>
        <v>1.3509586293975617E-4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3.41</v>
      </c>
      <c r="D262" s="5" t="str">
        <f>'Исходные данные'!A264</f>
        <v>21.03.2016</v>
      </c>
      <c r="E262" s="1">
        <f>'Исходные данные'!B264</f>
        <v>4.38</v>
      </c>
      <c r="F262" s="12">
        <f t="shared" si="36"/>
        <v>1.2844574780058651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0.2503364330929293</v>
      </c>
      <c r="J262" s="18">
        <f t="shared" si="39"/>
        <v>3.4869385030944527E-4</v>
      </c>
      <c r="K262" s="12">
        <f t="shared" si="43"/>
        <v>1.3750641002606685</v>
      </c>
      <c r="L262" s="12">
        <f t="shared" si="40"/>
        <v>0.31850034840332736</v>
      </c>
      <c r="M262" s="12">
        <f t="shared" si="44"/>
        <v>0.10144247193304098</v>
      </c>
      <c r="N262" s="18">
        <f t="shared" si="41"/>
        <v>1.4129931343277168E-4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3.44</v>
      </c>
      <c r="D263" s="5" t="str">
        <f>'Исходные данные'!A265</f>
        <v>18.03.2016</v>
      </c>
      <c r="E263" s="1">
        <f>'Исходные данные'!B265</f>
        <v>4.3600000000000003</v>
      </c>
      <c r="F263" s="12">
        <f t="shared" si="36"/>
        <v>1.2674418604651163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0.237000585975636</v>
      </c>
      <c r="J263" s="18">
        <f t="shared" si="39"/>
        <v>3.29196960977924E-4</v>
      </c>
      <c r="K263" s="12">
        <f t="shared" si="43"/>
        <v>1.3568481879204839</v>
      </c>
      <c r="L263" s="12">
        <f t="shared" si="40"/>
        <v>0.30516450128603401</v>
      </c>
      <c r="M263" s="12">
        <f t="shared" si="44"/>
        <v>9.3125372845153917E-2</v>
      </c>
      <c r="N263" s="18">
        <f t="shared" si="41"/>
        <v>1.2935237946505457E-4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3.52</v>
      </c>
      <c r="D264" s="5" t="str">
        <f>'Исходные данные'!A266</f>
        <v>17.03.2016</v>
      </c>
      <c r="E264" s="1">
        <f>'Исходные данные'!B266</f>
        <v>4.42</v>
      </c>
      <c r="F264" s="12">
        <f t="shared" si="36"/>
        <v>1.2556818181818181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0.22767870647960098</v>
      </c>
      <c r="J264" s="18">
        <f t="shared" si="39"/>
        <v>3.1536608175206576E-4</v>
      </c>
      <c r="K264" s="12">
        <f t="shared" si="43"/>
        <v>1.3442585831743492</v>
      </c>
      <c r="L264" s="12">
        <f t="shared" si="40"/>
        <v>0.29584262178999898</v>
      </c>
      <c r="M264" s="12">
        <f t="shared" si="44"/>
        <v>8.7522856867580448E-2</v>
      </c>
      <c r="N264" s="18">
        <f t="shared" si="41"/>
        <v>1.2123110176115096E-4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3.54</v>
      </c>
      <c r="D265" s="5" t="str">
        <f>'Исходные данные'!A267</f>
        <v>16.03.2016</v>
      </c>
      <c r="E265" s="1">
        <f>'Исходные данные'!B267</f>
        <v>4.38</v>
      </c>
      <c r="F265" s="12">
        <f t="shared" si="36"/>
        <v>1.2372881355932204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0.21292199724267172</v>
      </c>
      <c r="J265" s="18">
        <f t="shared" si="39"/>
        <v>2.941028733570229E-4</v>
      </c>
      <c r="K265" s="12">
        <f t="shared" si="43"/>
        <v>1.3245673960138078</v>
      </c>
      <c r="L265" s="12">
        <f t="shared" si="40"/>
        <v>0.28108591255306975</v>
      </c>
      <c r="M265" s="12">
        <f t="shared" si="44"/>
        <v>7.9009290235792035E-2</v>
      </c>
      <c r="N265" s="18">
        <f t="shared" si="41"/>
        <v>1.0913320174130185E-4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3.51</v>
      </c>
      <c r="D266" s="5" t="str">
        <f>'Исходные данные'!A268</f>
        <v>15.03.2016</v>
      </c>
      <c r="E266" s="1">
        <f>'Исходные данные'!B268</f>
        <v>4.2699999999999996</v>
      </c>
      <c r="F266" s="12">
        <f t="shared" si="36"/>
        <v>1.2165242165242165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0.19599778976275872</v>
      </c>
      <c r="J266" s="18">
        <f t="shared" si="39"/>
        <v>2.6997035620570503E-4</v>
      </c>
      <c r="K266" s="12">
        <f t="shared" si="43"/>
        <v>1.3023387740614236</v>
      </c>
      <c r="L266" s="12">
        <f t="shared" si="40"/>
        <v>0.26416170507315673</v>
      </c>
      <c r="M266" s="12">
        <f t="shared" si="44"/>
        <v>6.9781406427157494E-2</v>
      </c>
      <c r="N266" s="18">
        <f t="shared" si="41"/>
        <v>9.6117977516368605E-5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3.55</v>
      </c>
      <c r="D267" s="5" t="str">
        <f>'Исходные данные'!A269</f>
        <v>14.03.2016</v>
      </c>
      <c r="E267" s="1">
        <f>'Исходные данные'!B269</f>
        <v>4.1900000000000004</v>
      </c>
      <c r="F267" s="12">
        <f t="shared" si="36"/>
        <v>1.1802816901408453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0.1657531304467221</v>
      </c>
      <c r="J267" s="18">
        <f t="shared" si="39"/>
        <v>2.2767367319938902E-4</v>
      </c>
      <c r="K267" s="12">
        <f t="shared" si="43"/>
        <v>1.2635396718833629</v>
      </c>
      <c r="L267" s="12">
        <f t="shared" si="40"/>
        <v>0.23391704575712022</v>
      </c>
      <c r="M267" s="12">
        <f t="shared" si="44"/>
        <v>5.4717184295738727E-2</v>
      </c>
      <c r="N267" s="18">
        <f t="shared" si="41"/>
        <v>7.5157930967361224E-5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3.63</v>
      </c>
      <c r="D268" s="5" t="str">
        <f>'Исходные данные'!A270</f>
        <v>11.03.2016</v>
      </c>
      <c r="E268" s="1">
        <f>'Исходные данные'!B270</f>
        <v>4.1900000000000004</v>
      </c>
      <c r="F268" s="12">
        <f t="shared" si="36"/>
        <v>1.1542699724517909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0.14346808565728714</v>
      </c>
      <c r="J268" s="18">
        <f t="shared" si="39"/>
        <v>1.9651357107919865E-4</v>
      </c>
      <c r="K268" s="12">
        <f t="shared" si="43"/>
        <v>1.2356930675443356</v>
      </c>
      <c r="L268" s="12">
        <f t="shared" si="40"/>
        <v>0.2116320009676852</v>
      </c>
      <c r="M268" s="12">
        <f t="shared" si="44"/>
        <v>4.4788103833586355E-2</v>
      </c>
      <c r="N268" s="18">
        <f t="shared" si="41"/>
        <v>6.134793104599393E-5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3.63</v>
      </c>
      <c r="D269" s="5" t="str">
        <f>'Исходные данные'!A271</f>
        <v>10.03.2016</v>
      </c>
      <c r="E269" s="1">
        <f>'Исходные данные'!B271</f>
        <v>4.1100000000000003</v>
      </c>
      <c r="F269" s="12">
        <f t="shared" si="36"/>
        <v>1.1322314049586779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0.12419038023138403</v>
      </c>
      <c r="J269" s="18">
        <f t="shared" si="39"/>
        <v>1.6963340143893362E-4</v>
      </c>
      <c r="K269" s="12">
        <f t="shared" si="43"/>
        <v>1.2120998824838232</v>
      </c>
      <c r="L269" s="12">
        <f t="shared" si="40"/>
        <v>0.19235429554178202</v>
      </c>
      <c r="M269" s="12">
        <f t="shared" si="44"/>
        <v>3.7000175013375262E-2</v>
      </c>
      <c r="N269" s="18">
        <f t="shared" si="41"/>
        <v>5.0539063731512491E-5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3.61</v>
      </c>
      <c r="D270" s="5" t="str">
        <f>'Исходные данные'!A272</f>
        <v>09.03.2016</v>
      </c>
      <c r="E270" s="1">
        <f>'Исходные данные'!B272</f>
        <v>4.08</v>
      </c>
      <c r="F270" s="12">
        <f t="shared" si="36"/>
        <v>1.1301939058171746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0.12238921607128087</v>
      </c>
      <c r="J270" s="18">
        <f t="shared" si="39"/>
        <v>1.6670657776273907E-4</v>
      </c>
      <c r="K270" s="12">
        <f t="shared" si="43"/>
        <v>1.2099186565796829</v>
      </c>
      <c r="L270" s="12">
        <f t="shared" si="40"/>
        <v>0.1905531313816789</v>
      </c>
      <c r="M270" s="12">
        <f t="shared" si="44"/>
        <v>3.6310495879363421E-2</v>
      </c>
      <c r="N270" s="18">
        <f t="shared" si="41"/>
        <v>4.9458593650859434E-5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3.63</v>
      </c>
      <c r="D271" s="5" t="str">
        <f>'Исходные данные'!A273</f>
        <v>04.03.2016</v>
      </c>
      <c r="E271" s="1">
        <f>'Исходные данные'!B273</f>
        <v>4.03</v>
      </c>
      <c r="F271" s="12">
        <f t="shared" si="36"/>
        <v>1.1101928374655647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0.10453372768183221</v>
      </c>
      <c r="J271" s="18">
        <f t="shared" si="39"/>
        <v>1.4198817924997766E-4</v>
      </c>
      <c r="K271" s="12">
        <f t="shared" si="43"/>
        <v>1.1885066974233107</v>
      </c>
      <c r="L271" s="12">
        <f t="shared" si="40"/>
        <v>0.17269764299223034</v>
      </c>
      <c r="M271" s="12">
        <f t="shared" si="44"/>
        <v>2.9824475895071884E-2</v>
      </c>
      <c r="N271" s="18">
        <f t="shared" si="41"/>
        <v>4.0510590441347985E-5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3.72</v>
      </c>
      <c r="D272" s="5" t="str">
        <f>'Исходные данные'!A274</f>
        <v>03.03.2016</v>
      </c>
      <c r="E272" s="1">
        <f>'Исходные данные'!B274</f>
        <v>4.01</v>
      </c>
      <c r="F272" s="12">
        <f t="shared" si="36"/>
        <v>1.0779569892473118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7.5067573033422569E-2</v>
      </c>
      <c r="J272" s="18">
        <f t="shared" si="39"/>
        <v>1.0167970956596845E-4</v>
      </c>
      <c r="K272" s="12">
        <f t="shared" si="43"/>
        <v>1.1539969075817749</v>
      </c>
      <c r="L272" s="12">
        <f t="shared" si="40"/>
        <v>0.14323148834382066</v>
      </c>
      <c r="M272" s="12">
        <f t="shared" si="44"/>
        <v>2.0515259253186063E-2</v>
      </c>
      <c r="N272" s="18">
        <f t="shared" si="41"/>
        <v>2.7788105013142705E-5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3.75</v>
      </c>
      <c r="D273" s="5" t="str">
        <f>'Исходные данные'!A275</f>
        <v>02.03.2016</v>
      </c>
      <c r="E273" s="1">
        <f>'Исходные данные'!B275</f>
        <v>4.01</v>
      </c>
      <c r="F273" s="12">
        <f t="shared" si="36"/>
        <v>1.0693333333333332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6.703540133615829E-2</v>
      </c>
      <c r="J273" s="18">
        <f t="shared" si="39"/>
        <v>9.0546632888721041E-5</v>
      </c>
      <c r="K273" s="12">
        <f t="shared" si="43"/>
        <v>1.1447649323211206</v>
      </c>
      <c r="L273" s="12">
        <f t="shared" si="40"/>
        <v>0.13519931664655638</v>
      </c>
      <c r="M273" s="12">
        <f t="shared" si="44"/>
        <v>1.8278855221695846E-2</v>
      </c>
      <c r="N273" s="18">
        <f t="shared" si="41"/>
        <v>2.4689772275477309E-5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3.7</v>
      </c>
      <c r="D274" s="5" t="str">
        <f>'Исходные данные'!A276</f>
        <v>01.03.2016</v>
      </c>
      <c r="E274" s="1">
        <f>'Исходные данные'!B276</f>
        <v>3.99</v>
      </c>
      <c r="F274" s="12">
        <f t="shared" si="36"/>
        <v>1.0783783783783785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7.5458411251593416E-2</v>
      </c>
      <c r="J274" s="18">
        <f t="shared" si="39"/>
        <v>1.0163935905071529E-4</v>
      </c>
      <c r="K274" s="12">
        <f t="shared" si="43"/>
        <v>1.1544480218275104</v>
      </c>
      <c r="L274" s="12">
        <f t="shared" si="40"/>
        <v>0.14362232656199156</v>
      </c>
      <c r="M274" s="12">
        <f t="shared" si="44"/>
        <v>2.0627372687079377E-2</v>
      </c>
      <c r="N274" s="18">
        <f t="shared" si="41"/>
        <v>2.7784217876316693E-5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3.63</v>
      </c>
      <c r="D275" s="5" t="str">
        <f>'Исходные данные'!A277</f>
        <v>29.02.2016</v>
      </c>
      <c r="E275" s="1">
        <f>'Исходные данные'!B277</f>
        <v>3.99</v>
      </c>
      <c r="F275" s="12">
        <f t="shared" si="36"/>
        <v>1.0991735537190084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9.455858262501278E-2</v>
      </c>
      <c r="J275" s="18">
        <f t="shared" si="39"/>
        <v>1.270110141515184E-4</v>
      </c>
      <c r="K275" s="12">
        <f t="shared" si="43"/>
        <v>1.1767101048930546</v>
      </c>
      <c r="L275" s="12">
        <f t="shared" si="40"/>
        <v>0.16272249793541088</v>
      </c>
      <c r="M275" s="12">
        <f t="shared" si="44"/>
        <v>2.6478611334339836E-2</v>
      </c>
      <c r="N275" s="18">
        <f t="shared" si="41"/>
        <v>3.5566050014044797E-5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3.63</v>
      </c>
      <c r="D276" s="5" t="str">
        <f>'Исходные данные'!A278</f>
        <v>26.02.2016</v>
      </c>
      <c r="E276" s="1">
        <f>'Исходные данные'!B278</f>
        <v>3.93</v>
      </c>
      <c r="F276" s="12">
        <f t="shared" si="36"/>
        <v>1.0826446280991737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7.9406777604410617E-2</v>
      </c>
      <c r="J276" s="18">
        <f t="shared" si="39"/>
        <v>1.0636143098759917E-4</v>
      </c>
      <c r="K276" s="12">
        <f t="shared" si="43"/>
        <v>1.1590152160976703</v>
      </c>
      <c r="L276" s="12">
        <f t="shared" si="40"/>
        <v>0.14757069291480865</v>
      </c>
      <c r="M276" s="12">
        <f t="shared" si="44"/>
        <v>2.177710940735679E-2</v>
      </c>
      <c r="N276" s="18">
        <f t="shared" si="41"/>
        <v>2.91693554280601E-5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3.62</v>
      </c>
      <c r="D277" s="5" t="str">
        <f>'Исходные данные'!A279</f>
        <v>25.02.2016</v>
      </c>
      <c r="E277" s="1">
        <f>'Исходные данные'!B279</f>
        <v>3.91</v>
      </c>
      <c r="F277" s="12">
        <f t="shared" si="36"/>
        <v>1.080110497237569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7.7063348159594675E-2</v>
      </c>
      <c r="J277" s="18">
        <f t="shared" si="39"/>
        <v>1.0293442492710915E-4</v>
      </c>
      <c r="K277" s="12">
        <f t="shared" si="43"/>
        <v>1.1563023256884331</v>
      </c>
      <c r="L277" s="12">
        <f t="shared" si="40"/>
        <v>0.14522726346999276</v>
      </c>
      <c r="M277" s="12">
        <f t="shared" si="44"/>
        <v>2.1090958054982727E-2</v>
      </c>
      <c r="N277" s="18">
        <f t="shared" si="41"/>
        <v>2.8171441942224151E-5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3.57</v>
      </c>
      <c r="D278" s="5" t="str">
        <f>'Исходные данные'!A280</f>
        <v>24.02.2016</v>
      </c>
      <c r="E278" s="1">
        <f>'Исходные данные'!B280</f>
        <v>3.88</v>
      </c>
      <c r="F278" s="12">
        <f t="shared" si="36"/>
        <v>1.0868347338935573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8.3269557843634281E-2</v>
      </c>
      <c r="J278" s="18">
        <f t="shared" si="39"/>
        <v>1.1091370087272124E-4</v>
      </c>
      <c r="K278" s="12">
        <f t="shared" si="43"/>
        <v>1.1635008951900574</v>
      </c>
      <c r="L278" s="12">
        <f t="shared" si="40"/>
        <v>0.15143347315403233</v>
      </c>
      <c r="M278" s="12">
        <f t="shared" si="44"/>
        <v>2.2932096791493065E-2</v>
      </c>
      <c r="N278" s="18">
        <f t="shared" si="41"/>
        <v>3.0545181093577694E-5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3.42</v>
      </c>
      <c r="D279" s="5" t="str">
        <f>'Исходные данные'!A281</f>
        <v>20.02.2016</v>
      </c>
      <c r="E279" s="1">
        <f>'Исходные данные'!B281</f>
        <v>3.91</v>
      </c>
      <c r="F279" s="12">
        <f t="shared" si="36"/>
        <v>1.1432748538011697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0.13389682292276067</v>
      </c>
      <c r="J279" s="18">
        <f t="shared" si="39"/>
        <v>1.7785061846790293E-4</v>
      </c>
      <c r="K279" s="12">
        <f t="shared" si="43"/>
        <v>1.2239223447345404</v>
      </c>
      <c r="L279" s="12">
        <f t="shared" si="40"/>
        <v>0.20206073823315879</v>
      </c>
      <c r="M279" s="12">
        <f t="shared" si="44"/>
        <v>4.0828541935329164E-2</v>
      </c>
      <c r="N279" s="18">
        <f t="shared" si="41"/>
        <v>5.4231170507531627E-5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3.41</v>
      </c>
      <c r="D280" s="5" t="str">
        <f>'Исходные данные'!A282</f>
        <v>19.02.2016</v>
      </c>
      <c r="E280" s="1">
        <f>'Исходные данные'!B282</f>
        <v>3.89</v>
      </c>
      <c r="F280" s="12">
        <f t="shared" si="36"/>
        <v>1.1407624633431086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0.13169686633492958</v>
      </c>
      <c r="J280" s="18">
        <f t="shared" si="39"/>
        <v>1.7444025710719051E-4</v>
      </c>
      <c r="K280" s="12">
        <f t="shared" si="43"/>
        <v>1.2212327283136988</v>
      </c>
      <c r="L280" s="12">
        <f t="shared" si="40"/>
        <v>0.19986078164532758</v>
      </c>
      <c r="M280" s="12">
        <f t="shared" si="44"/>
        <v>3.9944332039881354E-2</v>
      </c>
      <c r="N280" s="18">
        <f t="shared" si="41"/>
        <v>5.2908620720642118E-5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3.44</v>
      </c>
      <c r="D281" s="5" t="str">
        <f>'Исходные данные'!A283</f>
        <v>18.02.2016</v>
      </c>
      <c r="E281" s="1">
        <f>'Исходные данные'!B283</f>
        <v>3.9</v>
      </c>
      <c r="F281" s="12">
        <f t="shared" si="36"/>
        <v>1.1337209302325582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0.12550508175029376</v>
      </c>
      <c r="J281" s="18">
        <f t="shared" si="39"/>
        <v>1.6577489333948273E-4</v>
      </c>
      <c r="K281" s="12">
        <f t="shared" si="43"/>
        <v>1.2136944800206164</v>
      </c>
      <c r="L281" s="12">
        <f t="shared" si="40"/>
        <v>0.19366899706069188</v>
      </c>
      <c r="M281" s="12">
        <f t="shared" si="44"/>
        <v>3.7507680422494319E-2</v>
      </c>
      <c r="N281" s="18">
        <f t="shared" si="41"/>
        <v>4.9542469792748819E-5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3.4</v>
      </c>
      <c r="D282" s="5" t="str">
        <f>'Исходные данные'!A284</f>
        <v>17.02.2016</v>
      </c>
      <c r="E282" s="1">
        <f>'Исходные данные'!B284</f>
        <v>3.81</v>
      </c>
      <c r="F282" s="12">
        <f t="shared" si="36"/>
        <v>1.1205882352941177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0.1138537575164939</v>
      </c>
      <c r="J282" s="18">
        <f t="shared" si="39"/>
        <v>1.4996537015614576E-4</v>
      </c>
      <c r="K282" s="12">
        <f t="shared" si="43"/>
        <v>1.199635394641192</v>
      </c>
      <c r="L282" s="12">
        <f t="shared" si="40"/>
        <v>0.18201767282689191</v>
      </c>
      <c r="M282" s="12">
        <f t="shared" si="44"/>
        <v>3.3130433221317507E-2</v>
      </c>
      <c r="N282" s="18">
        <f t="shared" si="41"/>
        <v>4.3638592083784126E-5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3.45</v>
      </c>
      <c r="D283" s="5" t="str">
        <f>'Исходные данные'!A285</f>
        <v>16.02.2016</v>
      </c>
      <c r="E283" s="1">
        <f>'Исходные данные'!B285</f>
        <v>3.8</v>
      </c>
      <c r="F283" s="12">
        <f t="shared" si="36"/>
        <v>1.1014492753623186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9.6626835689071502E-2</v>
      </c>
      <c r="J283" s="18">
        <f t="shared" si="39"/>
        <v>1.2691926329926439E-4</v>
      </c>
      <c r="K283" s="12">
        <f t="shared" si="43"/>
        <v>1.1791463576982157</v>
      </c>
      <c r="L283" s="12">
        <f t="shared" si="40"/>
        <v>0.16479075099946949</v>
      </c>
      <c r="M283" s="12">
        <f t="shared" si="44"/>
        <v>2.7155991614969191E-2</v>
      </c>
      <c r="N283" s="18">
        <f t="shared" si="41"/>
        <v>3.5669370991548504E-5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3.45</v>
      </c>
      <c r="D284" s="5" t="str">
        <f>'Исходные данные'!A286</f>
        <v>15.02.2016</v>
      </c>
      <c r="E284" s="1">
        <f>'Исходные данные'!B286</f>
        <v>3.81</v>
      </c>
      <c r="F284" s="12">
        <f t="shared" si="36"/>
        <v>1.1043478260869566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9.9254958095341267E-2</v>
      </c>
      <c r="J284" s="18">
        <f t="shared" si="39"/>
        <v>1.3000742745297391E-4</v>
      </c>
      <c r="K284" s="12">
        <f t="shared" si="43"/>
        <v>1.1822493744290008</v>
      </c>
      <c r="L284" s="12">
        <f t="shared" si="40"/>
        <v>0.16741887340573924</v>
      </c>
      <c r="M284" s="12">
        <f t="shared" si="44"/>
        <v>2.8029079172446979E-2</v>
      </c>
      <c r="N284" s="18">
        <f t="shared" si="41"/>
        <v>3.6713415097966781E-5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3.47</v>
      </c>
      <c r="D285" s="5" t="str">
        <f>'Исходные данные'!A287</f>
        <v>12.02.2016</v>
      </c>
      <c r="E285" s="1">
        <f>'Исходные данные'!B287</f>
        <v>3.85</v>
      </c>
      <c r="F285" s="12">
        <f t="shared" si="36"/>
        <v>1.1095100864553313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0.10391855434092497</v>
      </c>
      <c r="J285" s="18">
        <f t="shared" si="39"/>
        <v>1.3573605417010795E-4</v>
      </c>
      <c r="K285" s="12">
        <f t="shared" si="43"/>
        <v>1.1877757846296491</v>
      </c>
      <c r="L285" s="12">
        <f t="shared" si="40"/>
        <v>0.17208246965132296</v>
      </c>
      <c r="M285" s="12">
        <f t="shared" si="44"/>
        <v>2.9612376361298525E-2</v>
      </c>
      <c r="N285" s="18">
        <f t="shared" si="41"/>
        <v>3.8679013073028324E-5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3.46</v>
      </c>
      <c r="D286" s="5" t="str">
        <f>'Исходные данные'!A288</f>
        <v>11.02.2016</v>
      </c>
      <c r="E286" s="1">
        <f>'Исходные данные'!B288</f>
        <v>3.81</v>
      </c>
      <c r="F286" s="12">
        <f t="shared" si="36"/>
        <v>1.1011560693641618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9.6360600068976635E-2</v>
      </c>
      <c r="J286" s="18">
        <f t="shared" si="39"/>
        <v>1.2551273375560059E-4</v>
      </c>
      <c r="K286" s="12">
        <f t="shared" si="43"/>
        <v>1.1788324687225586</v>
      </c>
      <c r="L286" s="12">
        <f t="shared" si="40"/>
        <v>0.16452451537937479</v>
      </c>
      <c r="M286" s="12">
        <f t="shared" si="44"/>
        <v>2.706831616081817E-2</v>
      </c>
      <c r="N286" s="18">
        <f t="shared" si="41"/>
        <v>3.5257339172579452E-5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3.31</v>
      </c>
      <c r="D287" s="5" t="str">
        <f>'Исходные данные'!A289</f>
        <v>10.02.2016</v>
      </c>
      <c r="E287" s="1">
        <f>'Исходные данные'!B289</f>
        <v>3.83</v>
      </c>
      <c r="F287" s="12">
        <f t="shared" si="36"/>
        <v>1.1570996978851964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0.14591661380358312</v>
      </c>
      <c r="J287" s="18">
        <f t="shared" si="39"/>
        <v>1.8953054226273776E-4</v>
      </c>
      <c r="K287" s="12">
        <f t="shared" si="43"/>
        <v>1.2387224039947033</v>
      </c>
      <c r="L287" s="12">
        <f t="shared" si="40"/>
        <v>0.2140805291139812</v>
      </c>
      <c r="M287" s="12">
        <f t="shared" si="44"/>
        <v>4.5830472945722199E-2</v>
      </c>
      <c r="N287" s="18">
        <f t="shared" si="41"/>
        <v>5.9529029376003527E-5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3.24</v>
      </c>
      <c r="D288" s="5" t="str">
        <f>'Исходные данные'!A290</f>
        <v>09.02.2016</v>
      </c>
      <c r="E288" s="1">
        <f>'Исходные данные'!B290</f>
        <v>3.84</v>
      </c>
      <c r="F288" s="12">
        <f t="shared" si="36"/>
        <v>1.1851851851851851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0.16989903679539742</v>
      </c>
      <c r="J288" s="18">
        <f t="shared" si="39"/>
        <v>2.2006529005906222E-4</v>
      </c>
      <c r="K288" s="12">
        <f t="shared" si="43"/>
        <v>1.2687890632542207</v>
      </c>
      <c r="L288" s="12">
        <f t="shared" si="40"/>
        <v>0.23806295210579548</v>
      </c>
      <c r="M288" s="12">
        <f t="shared" si="44"/>
        <v>5.6673969165326327E-2</v>
      </c>
      <c r="N288" s="18">
        <f t="shared" si="41"/>
        <v>7.3408146970164309E-5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3.21</v>
      </c>
      <c r="D289" s="5" t="str">
        <f>'Исходные данные'!A291</f>
        <v>08.02.2016</v>
      </c>
      <c r="E289" s="1">
        <f>'Исходные данные'!B291</f>
        <v>3.85</v>
      </c>
      <c r="F289" s="12">
        <f t="shared" si="36"/>
        <v>1.1993769470404985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0.18180221115776837</v>
      </c>
      <c r="J289" s="18">
        <f t="shared" si="39"/>
        <v>2.3482588199643699E-4</v>
      </c>
      <c r="K289" s="12">
        <f t="shared" si="43"/>
        <v>1.2839819229485616</v>
      </c>
      <c r="L289" s="12">
        <f t="shared" si="40"/>
        <v>0.24996612646816641</v>
      </c>
      <c r="M289" s="12">
        <f t="shared" si="44"/>
        <v>6.248306438149942E-2</v>
      </c>
      <c r="N289" s="18">
        <f t="shared" si="41"/>
        <v>8.0706613026245349E-5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3.16</v>
      </c>
      <c r="D290" s="5" t="str">
        <f>'Исходные данные'!A292</f>
        <v>05.02.2016</v>
      </c>
      <c r="E290" s="1">
        <f>'Исходные данные'!B292</f>
        <v>3.9</v>
      </c>
      <c r="F290" s="12">
        <f t="shared" si="36"/>
        <v>1.2341772151898733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0.21040452553677993</v>
      </c>
      <c r="J290" s="18">
        <f t="shared" si="39"/>
        <v>2.7101170426646111E-4</v>
      </c>
      <c r="K290" s="12">
        <f t="shared" si="43"/>
        <v>1.3212370288832025</v>
      </c>
      <c r="L290" s="12">
        <f t="shared" si="40"/>
        <v>0.27856844084717797</v>
      </c>
      <c r="M290" s="12">
        <f t="shared" si="44"/>
        <v>7.7600376236027752E-2</v>
      </c>
      <c r="N290" s="18">
        <f t="shared" si="41"/>
        <v>9.9953221832047506E-5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3.13</v>
      </c>
      <c r="D291" s="5" t="str">
        <f>'Исходные данные'!A293</f>
        <v>04.02.2016</v>
      </c>
      <c r="E291" s="1">
        <f>'Исходные данные'!B293</f>
        <v>3.89</v>
      </c>
      <c r="F291" s="12">
        <f t="shared" si="36"/>
        <v>1.2428115015974441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0.21737615307829311</v>
      </c>
      <c r="J291" s="18">
        <f t="shared" si="39"/>
        <v>2.7921004504458314E-4</v>
      </c>
      <c r="K291" s="12">
        <f t="shared" si="43"/>
        <v>1.330480384520675</v>
      </c>
      <c r="L291" s="12">
        <f t="shared" si="40"/>
        <v>0.28554006838869112</v>
      </c>
      <c r="M291" s="12">
        <f t="shared" si="44"/>
        <v>8.1533130655418465E-2</v>
      </c>
      <c r="N291" s="18">
        <f t="shared" si="41"/>
        <v>1.0472569672684368E-4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3.07</v>
      </c>
      <c r="D292" s="5" t="str">
        <f>'Исходные данные'!A294</f>
        <v>03.02.2016</v>
      </c>
      <c r="E292" s="1">
        <f>'Исходные данные'!B294</f>
        <v>3.89</v>
      </c>
      <c r="F292" s="12">
        <f t="shared" si="36"/>
        <v>1.2671009771986972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0.23673159603124924</v>
      </c>
      <c r="J292" s="18">
        <f t="shared" si="39"/>
        <v>3.0322257773937318E-4</v>
      </c>
      <c r="K292" s="12">
        <f t="shared" si="43"/>
        <v>1.3564832584852486</v>
      </c>
      <c r="L292" s="12">
        <f t="shared" si="40"/>
        <v>0.30489551134164733</v>
      </c>
      <c r="M292" s="12">
        <f t="shared" si="44"/>
        <v>9.2961272836284664E-2</v>
      </c>
      <c r="N292" s="18">
        <f t="shared" si="41"/>
        <v>1.1907137556589834E-4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3.06</v>
      </c>
      <c r="D293" s="5" t="str">
        <f>'Исходные данные'!A295</f>
        <v>02.02.2016</v>
      </c>
      <c r="E293" s="1">
        <f>'Исходные данные'!B295</f>
        <v>3.76</v>
      </c>
      <c r="F293" s="12">
        <f t="shared" si="36"/>
        <v>1.2287581699346404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0.20600404143751364</v>
      </c>
      <c r="J293" s="18">
        <f t="shared" si="39"/>
        <v>2.6312809361770528E-4</v>
      </c>
      <c r="K293" s="12">
        <f t="shared" si="43"/>
        <v>1.3154357199915081</v>
      </c>
      <c r="L293" s="12">
        <f t="shared" si="40"/>
        <v>0.27416795674791167</v>
      </c>
      <c r="M293" s="12">
        <f t="shared" si="44"/>
        <v>7.5168068507324826E-2</v>
      </c>
      <c r="N293" s="18">
        <f t="shared" si="41"/>
        <v>9.6011856996780737E-5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3.07</v>
      </c>
      <c r="D294" s="5" t="str">
        <f>'Исходные данные'!A296</f>
        <v>01.02.2016</v>
      </c>
      <c r="E294" s="1">
        <f>'Исходные данные'!B296</f>
        <v>3.78</v>
      </c>
      <c r="F294" s="12">
        <f t="shared" si="36"/>
        <v>1.231270358306189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0.20804644803239061</v>
      </c>
      <c r="J294" s="18">
        <f t="shared" si="39"/>
        <v>2.6499516715520972E-4</v>
      </c>
      <c r="K294" s="12">
        <f t="shared" si="43"/>
        <v>1.3181251200704986</v>
      </c>
      <c r="L294" s="12">
        <f t="shared" si="40"/>
        <v>0.2762103633427887</v>
      </c>
      <c r="M294" s="12">
        <f t="shared" si="44"/>
        <v>7.6292164817955407E-2</v>
      </c>
      <c r="N294" s="18">
        <f t="shared" si="41"/>
        <v>9.7175679564687025E-5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3.09</v>
      </c>
      <c r="D295" s="5" t="str">
        <f>'Исходные данные'!A297</f>
        <v>29.01.2016</v>
      </c>
      <c r="E295" s="1">
        <f>'Исходные данные'!B297</f>
        <v>3.76</v>
      </c>
      <c r="F295" s="12">
        <f t="shared" si="36"/>
        <v>1.2168284789644013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0.19624786649214904</v>
      </c>
      <c r="J295" s="18">
        <f t="shared" si="39"/>
        <v>2.4926928126141166E-4</v>
      </c>
      <c r="K295" s="12">
        <f t="shared" si="43"/>
        <v>1.3026644994090664</v>
      </c>
      <c r="L295" s="12">
        <f t="shared" si="40"/>
        <v>0.26441178180254704</v>
      </c>
      <c r="M295" s="12">
        <f t="shared" si="44"/>
        <v>6.9913590355997812E-2</v>
      </c>
      <c r="N295" s="18">
        <f t="shared" si="41"/>
        <v>8.8802547156055444E-5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3.08</v>
      </c>
      <c r="D296" s="5" t="str">
        <f>'Исходные данные'!A298</f>
        <v>28.01.2016</v>
      </c>
      <c r="E296" s="1">
        <f>'Исходные данные'!B298</f>
        <v>3.78</v>
      </c>
      <c r="F296" s="12">
        <f t="shared" si="36"/>
        <v>1.2272727272727271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0.20479441264601306</v>
      </c>
      <c r="J296" s="18">
        <f t="shared" si="39"/>
        <v>2.5939887637020523E-4</v>
      </c>
      <c r="K296" s="12">
        <f t="shared" si="43"/>
        <v>1.3138454930572825</v>
      </c>
      <c r="L296" s="12">
        <f t="shared" si="40"/>
        <v>0.27295832795641117</v>
      </c>
      <c r="M296" s="12">
        <f t="shared" si="44"/>
        <v>7.4506248800759775E-2</v>
      </c>
      <c r="N296" s="18">
        <f t="shared" si="41"/>
        <v>9.4371897024761391E-5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3.08</v>
      </c>
      <c r="D297" s="5" t="str">
        <f>'Исходные данные'!A299</f>
        <v>27.01.2016</v>
      </c>
      <c r="E297" s="1">
        <f>'Исходные данные'!B299</f>
        <v>3.77</v>
      </c>
      <c r="F297" s="12">
        <f t="shared" si="36"/>
        <v>1.224025974025974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0.2021454044744363</v>
      </c>
      <c r="J297" s="18">
        <f t="shared" si="39"/>
        <v>2.5532893209720978E-4</v>
      </c>
      <c r="K297" s="12">
        <f t="shared" si="43"/>
        <v>1.3103697113296178</v>
      </c>
      <c r="L297" s="12">
        <f t="shared" si="40"/>
        <v>0.2703093197848343</v>
      </c>
      <c r="M297" s="12">
        <f t="shared" si="44"/>
        <v>7.3067128362539868E-2</v>
      </c>
      <c r="N297" s="18">
        <f t="shared" si="41"/>
        <v>9.2290754295017125E-5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3.12</v>
      </c>
      <c r="D298" s="5" t="str">
        <f>'Исходные данные'!A300</f>
        <v>26.01.2016</v>
      </c>
      <c r="E298" s="1">
        <f>'Исходные данные'!B300</f>
        <v>3.74</v>
      </c>
      <c r="F298" s="12">
        <f t="shared" si="36"/>
        <v>1.1987179487179487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0.18125260960504955</v>
      </c>
      <c r="J298" s="18">
        <f t="shared" si="39"/>
        <v>2.2830035859826474E-4</v>
      </c>
      <c r="K298" s="12">
        <f t="shared" si="43"/>
        <v>1.2832764383755129</v>
      </c>
      <c r="L298" s="12">
        <f t="shared" si="40"/>
        <v>0.24941652491544755</v>
      </c>
      <c r="M298" s="12">
        <f t="shared" si="44"/>
        <v>6.2208602900898122E-2</v>
      </c>
      <c r="N298" s="18">
        <f t="shared" si="41"/>
        <v>7.8356093085329179E-5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3.12</v>
      </c>
      <c r="D299" s="5" t="str">
        <f>'Исходные данные'!A301</f>
        <v>25.01.2016</v>
      </c>
      <c r="E299" s="1">
        <f>'Исходные данные'!B301</f>
        <v>3.75</v>
      </c>
      <c r="F299" s="12">
        <f t="shared" si="36"/>
        <v>1.2019230769230769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0.18392283816092841</v>
      </c>
      <c r="J299" s="18">
        <f t="shared" si="39"/>
        <v>2.3101711445778779E-4</v>
      </c>
      <c r="K299" s="12">
        <f t="shared" si="43"/>
        <v>1.2867076587989767</v>
      </c>
      <c r="L299" s="12">
        <f t="shared" si="40"/>
        <v>0.25208675347132642</v>
      </c>
      <c r="M299" s="12">
        <f t="shared" si="44"/>
        <v>6.3547731275713365E-2</v>
      </c>
      <c r="N299" s="18">
        <f t="shared" si="41"/>
        <v>7.9819415883572889E-5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3.14</v>
      </c>
      <c r="D300" s="5" t="str">
        <f>'Исходные данные'!A302</f>
        <v>22.01.2016</v>
      </c>
      <c r="E300" s="1">
        <f>'Исходные данные'!B302</f>
        <v>3.74</v>
      </c>
      <c r="F300" s="12">
        <f t="shared" si="36"/>
        <v>1.1910828025477707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0.17486281150627853</v>
      </c>
      <c r="J300" s="18">
        <f t="shared" si="39"/>
        <v>2.1902420929528031E-4</v>
      </c>
      <c r="K300" s="12">
        <f t="shared" si="43"/>
        <v>1.2751027030992357</v>
      </c>
      <c r="L300" s="12">
        <f t="shared" si="40"/>
        <v>0.24302672681667653</v>
      </c>
      <c r="M300" s="12">
        <f t="shared" si="44"/>
        <v>5.9061989947227576E-2</v>
      </c>
      <c r="N300" s="18">
        <f t="shared" si="41"/>
        <v>7.3978026180442839E-5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3.25</v>
      </c>
      <c r="D301" s="5" t="str">
        <f>'Исходные данные'!A303</f>
        <v>21.01.2016</v>
      </c>
      <c r="E301" s="1">
        <f>'Исходные данные'!B303</f>
        <v>3.69</v>
      </c>
      <c r="F301" s="12">
        <f t="shared" si="36"/>
        <v>1.1353846153846154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0.12697146171078974</v>
      </c>
      <c r="J301" s="18">
        <f t="shared" si="39"/>
        <v>1.585940730633028E-4</v>
      </c>
      <c r="K301" s="12">
        <f t="shared" si="43"/>
        <v>1.2154755228078655</v>
      </c>
      <c r="L301" s="12">
        <f t="shared" si="40"/>
        <v>0.19513537702118774</v>
      </c>
      <c r="M301" s="12">
        <f t="shared" si="44"/>
        <v>3.8077815365201127E-2</v>
      </c>
      <c r="N301" s="18">
        <f t="shared" si="41"/>
        <v>4.7561205886365629E-5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3.26</v>
      </c>
      <c r="D302" s="5" t="str">
        <f>'Исходные данные'!A304</f>
        <v>20.01.2016</v>
      </c>
      <c r="E302" s="1">
        <f>'Исходные данные'!B304</f>
        <v>3.67</v>
      </c>
      <c r="F302" s="12">
        <f t="shared" si="36"/>
        <v>1.1257668711656443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0.11846446668786277</v>
      </c>
      <c r="J302" s="18">
        <f t="shared" si="39"/>
        <v>1.4755539963580026E-4</v>
      </c>
      <c r="K302" s="12">
        <f t="shared" si="43"/>
        <v>1.2051793354856284</v>
      </c>
      <c r="L302" s="12">
        <f t="shared" si="40"/>
        <v>0.18662838199826082</v>
      </c>
      <c r="M302" s="12">
        <f t="shared" si="44"/>
        <v>3.4830152967288801E-2</v>
      </c>
      <c r="N302" s="18">
        <f t="shared" si="41"/>
        <v>4.3383280102090781E-5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3.27</v>
      </c>
      <c r="D303" s="5" t="str">
        <f>'Исходные данные'!A305</f>
        <v>19.01.2016</v>
      </c>
      <c r="E303" s="1">
        <f>'Исходные данные'!B305</f>
        <v>3.7</v>
      </c>
      <c r="F303" s="12">
        <f t="shared" si="36"/>
        <v>1.1314984709480123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0.12354283474101677</v>
      </c>
      <c r="J303" s="18">
        <f t="shared" si="39"/>
        <v>1.5345135744725374E-4</v>
      </c>
      <c r="K303" s="12">
        <f t="shared" si="43"/>
        <v>1.2113152467421318</v>
      </c>
      <c r="L303" s="12">
        <f t="shared" si="40"/>
        <v>0.19170675005141488</v>
      </c>
      <c r="M303" s="12">
        <f t="shared" si="44"/>
        <v>3.6751478015275701E-2</v>
      </c>
      <c r="N303" s="18">
        <f t="shared" si="41"/>
        <v>4.564865458574911E-5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3.26</v>
      </c>
      <c r="D304" s="5" t="str">
        <f>'Исходные данные'!A306</f>
        <v>18.01.2016</v>
      </c>
      <c r="E304" s="1">
        <f>'Исходные данные'!B306</f>
        <v>3.66</v>
      </c>
      <c r="F304" s="12">
        <f t="shared" si="36"/>
        <v>1.1226993865030677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0.11573595203465877</v>
      </c>
      <c r="J304" s="18">
        <f t="shared" si="39"/>
        <v>1.4335327867033231E-4</v>
      </c>
      <c r="K304" s="12">
        <f t="shared" si="43"/>
        <v>1.2018954680864851</v>
      </c>
      <c r="L304" s="12">
        <f t="shared" si="40"/>
        <v>0.18389986734505687</v>
      </c>
      <c r="M304" s="12">
        <f t="shared" si="44"/>
        <v>3.3819161209529554E-2</v>
      </c>
      <c r="N304" s="18">
        <f t="shared" si="41"/>
        <v>4.1889210362349249E-5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3.21</v>
      </c>
      <c r="D305" s="5" t="str">
        <f>'Исходные данные'!A307</f>
        <v>15.01.2016</v>
      </c>
      <c r="E305" s="1">
        <f>'Исходные данные'!B307</f>
        <v>3.64</v>
      </c>
      <c r="F305" s="12">
        <f t="shared" si="36"/>
        <v>1.133956386292835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0.1257127445067249</v>
      </c>
      <c r="J305" s="18">
        <f t="shared" si="39"/>
        <v>1.5527617309850524E-4</v>
      </c>
      <c r="K305" s="12">
        <f t="shared" si="43"/>
        <v>1.2139465453331857</v>
      </c>
      <c r="L305" s="12">
        <f t="shared" si="40"/>
        <v>0.19387665981712299</v>
      </c>
      <c r="M305" s="12">
        <f t="shared" si="44"/>
        <v>3.7588159221844476E-2</v>
      </c>
      <c r="N305" s="18">
        <f t="shared" si="41"/>
        <v>4.6427635803250456E-5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3.2</v>
      </c>
      <c r="D306" s="5" t="str">
        <f>'Исходные данные'!A308</f>
        <v>14.01.2016</v>
      </c>
      <c r="E306" s="1">
        <f>'Исходные данные'!B308</f>
        <v>3.76</v>
      </c>
      <c r="F306" s="12">
        <f t="shared" si="36"/>
        <v>1.1749999999999998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0.16126814759612212</v>
      </c>
      <c r="J306" s="18">
        <f t="shared" si="39"/>
        <v>1.9863705969698473E-4</v>
      </c>
      <c r="K306" s="12">
        <f t="shared" si="43"/>
        <v>1.2578854072418797</v>
      </c>
      <c r="L306" s="12">
        <f t="shared" si="40"/>
        <v>0.22943206290652024</v>
      </c>
      <c r="M306" s="12">
        <f t="shared" si="44"/>
        <v>5.2639071489541514E-2</v>
      </c>
      <c r="N306" s="18">
        <f t="shared" si="41"/>
        <v>6.4836550439259426E-5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3.19</v>
      </c>
      <c r="D307" s="5" t="str">
        <f>'Исходные данные'!A309</f>
        <v>13.01.2016</v>
      </c>
      <c r="E307" s="1">
        <f>'Исходные данные'!B309</f>
        <v>3.81</v>
      </c>
      <c r="F307" s="12">
        <f t="shared" si="36"/>
        <v>1.19435736677116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0.1776082723418565</v>
      </c>
      <c r="J307" s="18">
        <f t="shared" si="39"/>
        <v>2.1815292463489086E-4</v>
      </c>
      <c r="K307" s="12">
        <f t="shared" si="43"/>
        <v>1.278608257611302</v>
      </c>
      <c r="L307" s="12">
        <f t="shared" si="40"/>
        <v>0.24577218765225461</v>
      </c>
      <c r="M307" s="12">
        <f t="shared" si="44"/>
        <v>6.0403968223375112E-2</v>
      </c>
      <c r="N307" s="18">
        <f t="shared" si="41"/>
        <v>7.4193066312355712E-5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3.18</v>
      </c>
      <c r="D308" s="5" t="str">
        <f>'Исходные данные'!A310</f>
        <v>12.01.2016</v>
      </c>
      <c r="E308" s="1">
        <f>'Исходные данные'!B310</f>
        <v>3.84</v>
      </c>
      <c r="F308" s="12">
        <f t="shared" si="36"/>
        <v>1.2075471698113207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0.18859116980754997</v>
      </c>
      <c r="J308" s="18">
        <f t="shared" si="39"/>
        <v>2.3099648619914867E-4</v>
      </c>
      <c r="K308" s="12">
        <f t="shared" si="43"/>
        <v>1.2927284795420362</v>
      </c>
      <c r="L308" s="12">
        <f t="shared" si="40"/>
        <v>0.25675508511794803</v>
      </c>
      <c r="M308" s="12">
        <f t="shared" si="44"/>
        <v>6.5923173733924798E-2</v>
      </c>
      <c r="N308" s="18">
        <f t="shared" si="41"/>
        <v>8.0746206236337838E-5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3.17</v>
      </c>
      <c r="D309" s="5" t="str">
        <f>'Исходные данные'!A311</f>
        <v>11.01.2016</v>
      </c>
      <c r="E309" s="1">
        <f>'Исходные данные'!B311</f>
        <v>3.82</v>
      </c>
      <c r="F309" s="12">
        <f t="shared" si="36"/>
        <v>1.2050473186119874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0.18651883472929462</v>
      </c>
      <c r="J309" s="18">
        <f t="shared" si="39"/>
        <v>2.2782054276762013E-4</v>
      </c>
      <c r="K309" s="12">
        <f t="shared" si="43"/>
        <v>1.290052286908915</v>
      </c>
      <c r="L309" s="12">
        <f t="shared" si="40"/>
        <v>0.25468275003969271</v>
      </c>
      <c r="M309" s="12">
        <f t="shared" si="44"/>
        <v>6.4863303167780648E-2</v>
      </c>
      <c r="N309" s="18">
        <f t="shared" si="41"/>
        <v>7.9226277361379947E-5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3.18</v>
      </c>
      <c r="D310" s="5" t="str">
        <f>'Исходные данные'!A312</f>
        <v>31.12.2015</v>
      </c>
      <c r="E310" s="1">
        <f>'Исходные данные'!B312</f>
        <v>3.7</v>
      </c>
      <c r="F310" s="12">
        <f t="shared" si="36"/>
        <v>1.1635220125786163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0.15145162285809327</v>
      </c>
      <c r="J310" s="18">
        <f t="shared" si="39"/>
        <v>1.8447192908001858E-4</v>
      </c>
      <c r="K310" s="12">
        <f t="shared" si="43"/>
        <v>1.2455977537253995</v>
      </c>
      <c r="L310" s="12">
        <f t="shared" si="40"/>
        <v>0.21961553816849133</v>
      </c>
      <c r="M310" s="12">
        <f t="shared" si="44"/>
        <v>4.8230984605036123E-2</v>
      </c>
      <c r="N310" s="18">
        <f t="shared" si="41"/>
        <v>5.8746566089002723E-5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3.2</v>
      </c>
      <c r="D311" s="5" t="str">
        <f>'Исходные данные'!A313</f>
        <v>30.12.2015</v>
      </c>
      <c r="E311" s="1">
        <f>'Исходные данные'!B313</f>
        <v>3.7</v>
      </c>
      <c r="F311" s="12">
        <f t="shared" si="36"/>
        <v>1.15625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0.14518200984449789</v>
      </c>
      <c r="J311" s="18">
        <f t="shared" si="39"/>
        <v>1.7634182525452105E-4</v>
      </c>
      <c r="K311" s="12">
        <f t="shared" si="43"/>
        <v>1.2378127677646158</v>
      </c>
      <c r="L311" s="12">
        <f t="shared" si="40"/>
        <v>0.21334592515489598</v>
      </c>
      <c r="M311" s="12">
        <f t="shared" si="44"/>
        <v>4.551648378019852E-2</v>
      </c>
      <c r="N311" s="18">
        <f t="shared" si="41"/>
        <v>5.5285498785731241E-5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3.21</v>
      </c>
      <c r="D312" s="5" t="str">
        <f>'Исходные данные'!A314</f>
        <v>29.12.2015</v>
      </c>
      <c r="E312" s="1">
        <f>'Исходные данные'!B314</f>
        <v>3.66</v>
      </c>
      <c r="F312" s="12">
        <f t="shared" si="36"/>
        <v>1.1401869158878506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0.1311922102713505</v>
      </c>
      <c r="J312" s="18">
        <f t="shared" si="39"/>
        <v>1.589047010888628E-4</v>
      </c>
      <c r="K312" s="12">
        <f t="shared" si="43"/>
        <v>1.2206165812965548</v>
      </c>
      <c r="L312" s="12">
        <f t="shared" si="40"/>
        <v>0.19935612558174856</v>
      </c>
      <c r="M312" s="12">
        <f t="shared" si="44"/>
        <v>3.9742864806965948E-2</v>
      </c>
      <c r="N312" s="18">
        <f t="shared" si="41"/>
        <v>4.8137980444904033E-5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3.17</v>
      </c>
      <c r="D313" s="5" t="str">
        <f>'Исходные данные'!A315</f>
        <v>28.12.2015</v>
      </c>
      <c r="E313" s="1">
        <f>'Исходные данные'!B315</f>
        <v>3.63</v>
      </c>
      <c r="F313" s="12">
        <f t="shared" si="36"/>
        <v>1.1451104100946372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0.13550106038757015</v>
      </c>
      <c r="J313" s="18">
        <f t="shared" si="39"/>
        <v>1.6366565767879929E-4</v>
      </c>
      <c r="K313" s="12">
        <f t="shared" si="43"/>
        <v>1.2258873825862202</v>
      </c>
      <c r="L313" s="12">
        <f t="shared" si="40"/>
        <v>0.20366497569796821</v>
      </c>
      <c r="M313" s="12">
        <f t="shared" si="44"/>
        <v>4.1479422326054026E-2</v>
      </c>
      <c r="N313" s="18">
        <f t="shared" si="41"/>
        <v>5.0101135118150352E-5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3.1</v>
      </c>
      <c r="D314" s="5" t="str">
        <f>'Исходные данные'!A316</f>
        <v>25.12.2015</v>
      </c>
      <c r="E314" s="1">
        <f>'Исходные данные'!B316</f>
        <v>3.64</v>
      </c>
      <c r="F314" s="12">
        <f t="shared" si="36"/>
        <v>1.1741935483870969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0.16058157015754881</v>
      </c>
      <c r="J314" s="18">
        <f t="shared" si="39"/>
        <v>1.9341793202919575E-4</v>
      </c>
      <c r="K314" s="12">
        <f t="shared" si="43"/>
        <v>1.2570220679095245</v>
      </c>
      <c r="L314" s="12">
        <f t="shared" si="40"/>
        <v>0.2287454854679469</v>
      </c>
      <c r="M314" s="12">
        <f t="shared" si="44"/>
        <v>5.2324497121966761E-2</v>
      </c>
      <c r="N314" s="18">
        <f t="shared" si="41"/>
        <v>6.3024019617376108E-5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3.1</v>
      </c>
      <c r="D315" s="5" t="str">
        <f>'Исходные данные'!A317</f>
        <v>24.12.2015</v>
      </c>
      <c r="E315" s="1">
        <f>'Исходные данные'!B317</f>
        <v>3.66</v>
      </c>
      <c r="F315" s="12">
        <f t="shared" si="36"/>
        <v>1.1806451612903226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0.16606103592217433</v>
      </c>
      <c r="J315" s="18">
        <f t="shared" si="39"/>
        <v>1.9945960180801846E-4</v>
      </c>
      <c r="K315" s="12">
        <f t="shared" si="43"/>
        <v>1.263928782568368</v>
      </c>
      <c r="L315" s="12">
        <f t="shared" si="40"/>
        <v>0.23422495123257248</v>
      </c>
      <c r="M315" s="12">
        <f t="shared" si="44"/>
        <v>5.4861327779901006E-2</v>
      </c>
      <c r="N315" s="18">
        <f t="shared" si="41"/>
        <v>6.5895160372036768E-5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3.1</v>
      </c>
      <c r="D316" s="5" t="str">
        <f>'Исходные данные'!A318</f>
        <v>23.12.2015</v>
      </c>
      <c r="E316" s="1">
        <f>'Исходные данные'!B318</f>
        <v>3.66</v>
      </c>
      <c r="F316" s="12">
        <f t="shared" si="36"/>
        <v>1.1806451612903226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0.16606103592217433</v>
      </c>
      <c r="J316" s="18">
        <f t="shared" si="39"/>
        <v>1.9890290086886352E-4</v>
      </c>
      <c r="K316" s="12">
        <f t="shared" si="43"/>
        <v>1.263928782568368</v>
      </c>
      <c r="L316" s="12">
        <f t="shared" si="40"/>
        <v>0.23422495123257248</v>
      </c>
      <c r="M316" s="12">
        <f t="shared" si="44"/>
        <v>5.4861327779901006E-2</v>
      </c>
      <c r="N316" s="18">
        <f t="shared" si="41"/>
        <v>6.5711243943184237E-5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3.12</v>
      </c>
      <c r="D317" s="5" t="str">
        <f>'Исходные данные'!A319</f>
        <v>22.12.2015</v>
      </c>
      <c r="E317" s="1">
        <f>'Исходные данные'!B319</f>
        <v>3.66</v>
      </c>
      <c r="F317" s="12">
        <f t="shared" si="36"/>
        <v>1.1730769230769231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0.15963014559188393</v>
      </c>
      <c r="J317" s="18">
        <f t="shared" si="39"/>
        <v>1.9066652587316734E-4</v>
      </c>
      <c r="K317" s="12">
        <f t="shared" si="43"/>
        <v>1.2558266749878015</v>
      </c>
      <c r="L317" s="12">
        <f t="shared" si="40"/>
        <v>0.22779406090228202</v>
      </c>
      <c r="M317" s="12">
        <f t="shared" si="44"/>
        <v>5.1890134182352624E-2</v>
      </c>
      <c r="N317" s="18">
        <f t="shared" si="41"/>
        <v>6.1978967537474247E-5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3.12</v>
      </c>
      <c r="D318" s="5" t="str">
        <f>'Исходные данные'!A320</f>
        <v>21.12.2015</v>
      </c>
      <c r="E318" s="1">
        <f>'Исходные данные'!B320</f>
        <v>3.67</v>
      </c>
      <c r="F318" s="12">
        <f t="shared" si="36"/>
        <v>1.1762820512820513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0.16235866024508794</v>
      </c>
      <c r="J318" s="18">
        <f t="shared" si="39"/>
        <v>1.9338428182236653E-4</v>
      </c>
      <c r="K318" s="12">
        <f t="shared" si="43"/>
        <v>1.2592578954112654</v>
      </c>
      <c r="L318" s="12">
        <f t="shared" si="40"/>
        <v>0.230522575555486</v>
      </c>
      <c r="M318" s="12">
        <f t="shared" si="44"/>
        <v>5.3140657840734802E-2</v>
      </c>
      <c r="N318" s="18">
        <f t="shared" si="41"/>
        <v>6.3295471498629361E-5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3.04</v>
      </c>
      <c r="D319" s="5" t="str">
        <f>'Исходные данные'!A321</f>
        <v>18.12.2015</v>
      </c>
      <c r="E319" s="1">
        <f>'Исходные данные'!B321</f>
        <v>3.66</v>
      </c>
      <c r="F319" s="12">
        <f t="shared" si="36"/>
        <v>1.2039473684210527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0.18560563199514457</v>
      </c>
      <c r="J319" s="18">
        <f t="shared" si="39"/>
        <v>2.2045656316344419E-4</v>
      </c>
      <c r="K319" s="12">
        <f t="shared" si="43"/>
        <v>1.2888747453822174</v>
      </c>
      <c r="L319" s="12">
        <f t="shared" si="40"/>
        <v>0.25376954730554269</v>
      </c>
      <c r="M319" s="12">
        <f t="shared" si="44"/>
        <v>6.4398983139660124E-2</v>
      </c>
      <c r="N319" s="18">
        <f t="shared" si="41"/>
        <v>7.649109750377324E-5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3.02</v>
      </c>
      <c r="D320" s="5" t="str">
        <f>'Исходные данные'!A322</f>
        <v>17.12.2015</v>
      </c>
      <c r="E320" s="1">
        <f>'Исходные данные'!B322</f>
        <v>3.74</v>
      </c>
      <c r="F320" s="12">
        <f t="shared" si="36"/>
        <v>1.2384105960264902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0.21382878003966238</v>
      </c>
      <c r="J320" s="18">
        <f t="shared" si="39"/>
        <v>2.53270268002908E-4</v>
      </c>
      <c r="K320" s="12">
        <f t="shared" si="43"/>
        <v>1.3257690356727154</v>
      </c>
      <c r="L320" s="12">
        <f t="shared" si="40"/>
        <v>0.28199269535006039</v>
      </c>
      <c r="M320" s="12">
        <f t="shared" si="44"/>
        <v>7.9519880230792025E-2</v>
      </c>
      <c r="N320" s="18">
        <f t="shared" si="41"/>
        <v>9.4187608299856244E-5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2.85</v>
      </c>
      <c r="D321" s="5" t="str">
        <f>'Исходные данные'!A323</f>
        <v>16.12.2015</v>
      </c>
      <c r="E321" s="1">
        <f>'Исходные данные'!B323</f>
        <v>3.7</v>
      </c>
      <c r="F321" s="12">
        <f t="shared" si="36"/>
        <v>1.2982456140350878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0.26101382536961965</v>
      </c>
      <c r="J321" s="18">
        <f t="shared" si="39"/>
        <v>3.0829588838670739E-4</v>
      </c>
      <c r="K321" s="12">
        <f t="shared" si="43"/>
        <v>1.3898248620514986</v>
      </c>
      <c r="L321" s="12">
        <f t="shared" si="40"/>
        <v>0.32917774068001776</v>
      </c>
      <c r="M321" s="12">
        <f t="shared" si="44"/>
        <v>0.1083579849592011</v>
      </c>
      <c r="N321" s="18">
        <f t="shared" si="41"/>
        <v>1.2798678839898213E-4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2.84</v>
      </c>
      <c r="D322" s="5" t="str">
        <f>'Исходные данные'!A324</f>
        <v>15.12.2015</v>
      </c>
      <c r="E322" s="1">
        <f>'Исходные данные'!B324</f>
        <v>3.66</v>
      </c>
      <c r="F322" s="12">
        <f t="shared" ref="F322:F385" si="45">E322/C322</f>
        <v>1.2887323943661972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0.25365909524016028</v>
      </c>
      <c r="J322" s="18">
        <f t="shared" ref="J322:J385" si="48">H322*I322</f>
        <v>2.9877264341100112E-4</v>
      </c>
      <c r="K322" s="12">
        <f t="shared" si="43"/>
        <v>1.3796405725218102</v>
      </c>
      <c r="L322" s="12">
        <f t="shared" ref="L322:L385" si="49">LN(K322)</f>
        <v>0.32182301055055834</v>
      </c>
      <c r="M322" s="12">
        <f t="shared" si="44"/>
        <v>0.10357005011982486</v>
      </c>
      <c r="N322" s="18">
        <f t="shared" ref="N322:N385" si="50">M322*H322</f>
        <v>1.2199009707581259E-4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3.14</v>
      </c>
      <c r="D323" s="5" t="str">
        <f>'Исходные данные'!A325</f>
        <v>14.12.2015</v>
      </c>
      <c r="E323" s="1">
        <f>'Исходные данные'!B325</f>
        <v>3.59</v>
      </c>
      <c r="F323" s="12">
        <f t="shared" si="45"/>
        <v>1.1433121019108279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0.13392940258002539</v>
      </c>
      <c r="J323" s="18">
        <f t="shared" si="48"/>
        <v>1.5730860922273895E-4</v>
      </c>
      <c r="K323" s="12">
        <f t="shared" ref="K323:K386" si="52">F323/GEOMEAN(F$2:F$1242)</f>
        <v>1.2239622203546139</v>
      </c>
      <c r="L323" s="12">
        <f t="shared" si="49"/>
        <v>0.20209331789042342</v>
      </c>
      <c r="M323" s="12">
        <f t="shared" ref="M323:M386" si="53">POWER(L323-AVERAGE(L$2:L$1242),2)</f>
        <v>4.0841709135959782E-2</v>
      </c>
      <c r="N323" s="18">
        <f t="shared" si="50"/>
        <v>4.7971187347143968E-5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3.18</v>
      </c>
      <c r="D324" s="5" t="str">
        <f>'Исходные данные'!A326</f>
        <v>11.12.2015</v>
      </c>
      <c r="E324" s="1">
        <f>'Исходные данные'!B326</f>
        <v>3.6</v>
      </c>
      <c r="F324" s="12">
        <f t="shared" si="45"/>
        <v>1.1320754716981132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0.12405264866997882</v>
      </c>
      <c r="J324" s="18">
        <f t="shared" si="48"/>
        <v>1.4530105600856478E-4</v>
      </c>
      <c r="K324" s="12">
        <f t="shared" si="52"/>
        <v>1.211932949570659</v>
      </c>
      <c r="L324" s="12">
        <f t="shared" si="49"/>
        <v>0.19221656398037693</v>
      </c>
      <c r="M324" s="12">
        <f t="shared" si="53"/>
        <v>3.694720746842238E-2</v>
      </c>
      <c r="N324" s="18">
        <f t="shared" si="50"/>
        <v>4.3275724616015318E-5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3.22</v>
      </c>
      <c r="D325" s="5" t="str">
        <f>'Исходные данные'!A327</f>
        <v>10.12.2015</v>
      </c>
      <c r="E325" s="1">
        <f>'Исходные данные'!B327</f>
        <v>3.62</v>
      </c>
      <c r="F325" s="12">
        <f t="shared" si="45"/>
        <v>1.1242236024844721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0.11709266628136276</v>
      </c>
      <c r="J325" s="18">
        <f t="shared" si="48"/>
        <v>1.3676614128051373E-4</v>
      </c>
      <c r="K325" s="12">
        <f t="shared" si="52"/>
        <v>1.2035272034400966</v>
      </c>
      <c r="L325" s="12">
        <f t="shared" si="49"/>
        <v>0.18525658159176089</v>
      </c>
      <c r="M325" s="12">
        <f t="shared" si="53"/>
        <v>3.4320001023064803E-2</v>
      </c>
      <c r="N325" s="18">
        <f t="shared" si="50"/>
        <v>4.0086320157652392E-5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3.27</v>
      </c>
      <c r="D326" s="5" t="str">
        <f>'Исходные данные'!A328</f>
        <v>09.12.2015</v>
      </c>
      <c r="E326" s="1">
        <f>'Исходные данные'!B328</f>
        <v>3.61</v>
      </c>
      <c r="F326" s="12">
        <f t="shared" si="45"/>
        <v>1.1039755351681957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9.8917787435627499E-2</v>
      </c>
      <c r="J326" s="18">
        <f t="shared" si="48"/>
        <v>1.1521511604989798E-4</v>
      </c>
      <c r="K326" s="12">
        <f t="shared" si="52"/>
        <v>1.181850821821377</v>
      </c>
      <c r="L326" s="12">
        <f t="shared" si="49"/>
        <v>0.16708170274602552</v>
      </c>
      <c r="M326" s="12">
        <f t="shared" si="53"/>
        <v>2.7916295392511267E-2</v>
      </c>
      <c r="N326" s="18">
        <f t="shared" si="50"/>
        <v>3.2515680917595674E-5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3.24</v>
      </c>
      <c r="D327" s="5" t="str">
        <f>'Исходные данные'!A329</f>
        <v>08.12.2015</v>
      </c>
      <c r="E327" s="1">
        <f>'Исходные данные'!B329</f>
        <v>3.6</v>
      </c>
      <c r="F327" s="12">
        <f t="shared" si="45"/>
        <v>1.1111111111111112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0.10536051565782635</v>
      </c>
      <c r="J327" s="18">
        <f t="shared" si="48"/>
        <v>1.2237680904402144E-4</v>
      </c>
      <c r="K327" s="12">
        <f t="shared" si="52"/>
        <v>1.1894897468008321</v>
      </c>
      <c r="L327" s="12">
        <f t="shared" si="49"/>
        <v>0.17352443096822445</v>
      </c>
      <c r="M327" s="12">
        <f t="shared" si="53"/>
        <v>3.0110728142846131E-2</v>
      </c>
      <c r="N327" s="18">
        <f t="shared" si="50"/>
        <v>3.4973773667553286E-5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3.29</v>
      </c>
      <c r="D328" s="5" t="str">
        <f>'Исходные данные'!A330</f>
        <v>07.12.2015</v>
      </c>
      <c r="E328" s="1">
        <f>'Исходные данные'!B330</f>
        <v>3.62</v>
      </c>
      <c r="F328" s="12">
        <f t="shared" si="45"/>
        <v>1.1003039513677813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9.5586461060399253E-2</v>
      </c>
      <c r="J328" s="18">
        <f t="shared" si="48"/>
        <v>1.1071431810672501E-4</v>
      </c>
      <c r="K328" s="12">
        <f t="shared" si="52"/>
        <v>1.1779202416647754</v>
      </c>
      <c r="L328" s="12">
        <f t="shared" si="49"/>
        <v>0.16375037637079734</v>
      </c>
      <c r="M328" s="12">
        <f t="shared" si="53"/>
        <v>2.6814185761577819E-2</v>
      </c>
      <c r="N328" s="18">
        <f t="shared" si="50"/>
        <v>3.1057895221209931E-5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3.41</v>
      </c>
      <c r="D329" s="5" t="str">
        <f>'Исходные данные'!A331</f>
        <v>04.12.2015</v>
      </c>
      <c r="E329" s="1">
        <f>'Исходные данные'!B331</f>
        <v>3.64</v>
      </c>
      <c r="F329" s="12">
        <f t="shared" si="45"/>
        <v>1.0674486803519061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6.527139035322381E-2</v>
      </c>
      <c r="J329" s="18">
        <f t="shared" si="48"/>
        <v>7.5390468098557699E-5</v>
      </c>
      <c r="K329" s="12">
        <f t="shared" si="52"/>
        <v>1.142747334463204</v>
      </c>
      <c r="L329" s="12">
        <f t="shared" si="49"/>
        <v>0.13343530566362194</v>
      </c>
      <c r="M329" s="12">
        <f t="shared" si="53"/>
        <v>1.7804980797544247E-2</v>
      </c>
      <c r="N329" s="18">
        <f t="shared" si="50"/>
        <v>2.0565301727886258E-5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3.48</v>
      </c>
      <c r="D330" s="5" t="str">
        <f>'Исходные данные'!A332</f>
        <v>03.12.2015</v>
      </c>
      <c r="E330" s="1">
        <f>'Исходные данные'!B332</f>
        <v>3.66</v>
      </c>
      <c r="F330" s="12">
        <f t="shared" si="45"/>
        <v>1.0517241379310345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5.0430853626891904E-2</v>
      </c>
      <c r="J330" s="18">
        <f t="shared" si="48"/>
        <v>5.8086614488171764E-5</v>
      </c>
      <c r="K330" s="12">
        <f t="shared" si="52"/>
        <v>1.1259135706787184</v>
      </c>
      <c r="L330" s="12">
        <f t="shared" si="49"/>
        <v>0.11859476893728989</v>
      </c>
      <c r="M330" s="12">
        <f t="shared" si="53"/>
        <v>1.4064719219289205E-2</v>
      </c>
      <c r="N330" s="18">
        <f t="shared" si="50"/>
        <v>1.6199843239210759E-5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3.47</v>
      </c>
      <c r="D331" s="5" t="str">
        <f>'Исходные данные'!A333</f>
        <v>02.12.2015</v>
      </c>
      <c r="E331" s="1">
        <f>'Исходные данные'!B333</f>
        <v>3.65</v>
      </c>
      <c r="F331" s="12">
        <f t="shared" si="45"/>
        <v>1.0518731988472623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5.0572573635632334E-2</v>
      </c>
      <c r="J331" s="18">
        <f t="shared" si="48"/>
        <v>5.8087270586845181E-5</v>
      </c>
      <c r="K331" s="12">
        <f t="shared" si="52"/>
        <v>1.1260731464670701</v>
      </c>
      <c r="L331" s="12">
        <f t="shared" si="49"/>
        <v>0.11873648894603045</v>
      </c>
      <c r="M331" s="12">
        <f t="shared" si="53"/>
        <v>1.4098353807230837E-2</v>
      </c>
      <c r="N331" s="18">
        <f t="shared" si="50"/>
        <v>1.619326116028813E-5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3.49</v>
      </c>
      <c r="D332" s="5" t="str">
        <f>'Исходные данные'!A334</f>
        <v>01.12.2015</v>
      </c>
      <c r="E332" s="1">
        <f>'Исходные данные'!B334</f>
        <v>3.65</v>
      </c>
      <c r="F332" s="12">
        <f t="shared" si="45"/>
        <v>1.0458452722063036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4.482543138006425E-2</v>
      </c>
      <c r="J332" s="18">
        <f t="shared" si="48"/>
        <v>5.1342446818474023E-5</v>
      </c>
      <c r="K332" s="12">
        <f t="shared" si="52"/>
        <v>1.119620005226571</v>
      </c>
      <c r="L332" s="12">
        <f t="shared" si="49"/>
        <v>0.11298934669046234</v>
      </c>
      <c r="M332" s="12">
        <f t="shared" si="53"/>
        <v>1.2766592465537518E-2</v>
      </c>
      <c r="N332" s="18">
        <f t="shared" si="50"/>
        <v>1.4622683475311859E-5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3.48</v>
      </c>
      <c r="D333" s="5" t="str">
        <f>'Исходные данные'!A335</f>
        <v>30.11.2015</v>
      </c>
      <c r="E333" s="1">
        <f>'Исходные данные'!B335</f>
        <v>3.66</v>
      </c>
      <c r="F333" s="12">
        <f t="shared" si="45"/>
        <v>1.0517241379310345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5.0430853626891904E-2</v>
      </c>
      <c r="J333" s="18">
        <f t="shared" si="48"/>
        <v>5.7601603446172297E-5</v>
      </c>
      <c r="K333" s="12">
        <f t="shared" si="52"/>
        <v>1.1259135706787184</v>
      </c>
      <c r="L333" s="12">
        <f t="shared" si="49"/>
        <v>0.11859476893728989</v>
      </c>
      <c r="M333" s="12">
        <f t="shared" si="53"/>
        <v>1.4064719219289205E-2</v>
      </c>
      <c r="N333" s="18">
        <f t="shared" si="50"/>
        <v>1.6064577947561209E-5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3.47</v>
      </c>
      <c r="D334" s="5" t="str">
        <f>'Исходные данные'!A336</f>
        <v>27.11.2015</v>
      </c>
      <c r="E334" s="1">
        <f>'Исходные данные'!B336</f>
        <v>3.69</v>
      </c>
      <c r="F334" s="12">
        <f t="shared" si="45"/>
        <v>1.0634005763688761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6.1471864093667998E-2</v>
      </c>
      <c r="J334" s="18">
        <f t="shared" si="48"/>
        <v>7.001656587580951E-5</v>
      </c>
      <c r="K334" s="12">
        <f t="shared" si="52"/>
        <v>1.1384136740995858</v>
      </c>
      <c r="L334" s="12">
        <f t="shared" si="49"/>
        <v>0.12963577940406601</v>
      </c>
      <c r="M334" s="12">
        <f t="shared" si="53"/>
        <v>1.6805435301699694E-2</v>
      </c>
      <c r="N334" s="18">
        <f t="shared" si="50"/>
        <v>1.9141421611685189E-5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3.53</v>
      </c>
      <c r="D335" s="5" t="str">
        <f>'Исходные данные'!A337</f>
        <v>26.11.2015</v>
      </c>
      <c r="E335" s="1">
        <f>'Исходные данные'!B337</f>
        <v>3.72</v>
      </c>
      <c r="F335" s="12">
        <f t="shared" si="45"/>
        <v>1.0538243626062325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5.242579733984995E-2</v>
      </c>
      <c r="J335" s="18">
        <f t="shared" si="48"/>
        <v>5.9546417306853788E-5</v>
      </c>
      <c r="K335" s="12">
        <f t="shared" si="52"/>
        <v>1.128161946824132</v>
      </c>
      <c r="L335" s="12">
        <f t="shared" si="49"/>
        <v>0.12058971265024793</v>
      </c>
      <c r="M335" s="12">
        <f t="shared" si="53"/>
        <v>1.4541878797069391E-2</v>
      </c>
      <c r="N335" s="18">
        <f t="shared" si="50"/>
        <v>1.651699787535289E-5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3.52</v>
      </c>
      <c r="D336" s="5" t="str">
        <f>'Исходные данные'!A338</f>
        <v>25.11.2015</v>
      </c>
      <c r="E336" s="1">
        <f>'Исходные данные'!B338</f>
        <v>3.7</v>
      </c>
      <c r="F336" s="12">
        <f t="shared" si="45"/>
        <v>1.0511363636363638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4.9871830040173155E-2</v>
      </c>
      <c r="J336" s="18">
        <f t="shared" si="48"/>
        <v>5.6487462573940947E-5</v>
      </c>
      <c r="K336" s="12">
        <f t="shared" si="52"/>
        <v>1.1252843343314691</v>
      </c>
      <c r="L336" s="12">
        <f t="shared" si="49"/>
        <v>0.11803574535057131</v>
      </c>
      <c r="M336" s="12">
        <f t="shared" si="53"/>
        <v>1.3932437180464942E-2</v>
      </c>
      <c r="N336" s="18">
        <f t="shared" si="50"/>
        <v>1.5780612485271541E-5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3.51</v>
      </c>
      <c r="D337" s="5" t="str">
        <f>'Исходные данные'!A339</f>
        <v>24.11.2015</v>
      </c>
      <c r="E337" s="1">
        <f>'Исходные данные'!B339</f>
        <v>3.69</v>
      </c>
      <c r="F337" s="12">
        <f t="shared" si="45"/>
        <v>1.0512820512820513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5.0010420574661416E-2</v>
      </c>
      <c r="J337" s="18">
        <f t="shared" si="48"/>
        <v>5.6486340280866074E-5</v>
      </c>
      <c r="K337" s="12">
        <f t="shared" si="52"/>
        <v>1.1254402988961718</v>
      </c>
      <c r="L337" s="12">
        <f t="shared" si="49"/>
        <v>0.11817433588505945</v>
      </c>
      <c r="M337" s="12">
        <f t="shared" si="53"/>
        <v>1.3965173661874875E-2</v>
      </c>
      <c r="N337" s="18">
        <f t="shared" si="50"/>
        <v>1.5773543643136889E-5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3.52</v>
      </c>
      <c r="D338" s="5" t="str">
        <f>'Исходные данные'!A340</f>
        <v>23.11.2015</v>
      </c>
      <c r="E338" s="1">
        <f>'Исходные данные'!B340</f>
        <v>3.74</v>
      </c>
      <c r="F338" s="12">
        <f t="shared" si="45"/>
        <v>1.0625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6.062462181643484E-2</v>
      </c>
      <c r="J338" s="18">
        <f t="shared" si="48"/>
        <v>6.8283872521193991E-5</v>
      </c>
      <c r="K338" s="12">
        <f t="shared" si="52"/>
        <v>1.1374495703782956</v>
      </c>
      <c r="L338" s="12">
        <f t="shared" si="49"/>
        <v>0.12878853712683294</v>
      </c>
      <c r="M338" s="12">
        <f t="shared" si="53"/>
        <v>1.6586487295269656E-2</v>
      </c>
      <c r="N338" s="18">
        <f t="shared" si="50"/>
        <v>1.8682006585937353E-5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3.52</v>
      </c>
      <c r="D339" s="5" t="str">
        <f>'Исходные данные'!A341</f>
        <v>20.11.2015</v>
      </c>
      <c r="E339" s="1">
        <f>'Исходные данные'!B341</f>
        <v>3.73</v>
      </c>
      <c r="F339" s="12">
        <f t="shared" si="45"/>
        <v>1.0596590909090908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5.7947244045718375E-2</v>
      </c>
      <c r="J339" s="18">
        <f t="shared" si="48"/>
        <v>6.5086071011351767E-5</v>
      </c>
      <c r="K339" s="12">
        <f t="shared" si="52"/>
        <v>1.1344082613665889</v>
      </c>
      <c r="L339" s="12">
        <f t="shared" si="49"/>
        <v>0.1261111593561165</v>
      </c>
      <c r="M339" s="12">
        <f t="shared" si="53"/>
        <v>1.5904024514143838E-2</v>
      </c>
      <c r="N339" s="18">
        <f t="shared" si="50"/>
        <v>1.7863325270088131E-5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3.5</v>
      </c>
      <c r="D340" s="5" t="str">
        <f>'Исходные данные'!A342</f>
        <v>19.11.2015</v>
      </c>
      <c r="E340" s="1">
        <f>'Исходные данные'!B342</f>
        <v>3.75</v>
      </c>
      <c r="F340" s="12">
        <f t="shared" si="45"/>
        <v>1.0714285714285714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6.8992871486951421E-2</v>
      </c>
      <c r="J340" s="18">
        <f t="shared" si="48"/>
        <v>7.7276182572175053E-5</v>
      </c>
      <c r="K340" s="12">
        <f t="shared" si="52"/>
        <v>1.1470079701293736</v>
      </c>
      <c r="L340" s="12">
        <f t="shared" si="49"/>
        <v>0.13715678679734944</v>
      </c>
      <c r="M340" s="12">
        <f t="shared" si="53"/>
        <v>1.8811984164573602E-2</v>
      </c>
      <c r="N340" s="18">
        <f t="shared" si="50"/>
        <v>2.107055832748455E-5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3.5</v>
      </c>
      <c r="D341" s="5" t="str">
        <f>'Исходные данные'!A343</f>
        <v>18.11.2015</v>
      </c>
      <c r="E341" s="1">
        <f>'Исходные данные'!B343</f>
        <v>3.71</v>
      </c>
      <c r="F341" s="12">
        <f t="shared" si="45"/>
        <v>1.06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5.8268908123975824E-2</v>
      </c>
      <c r="J341" s="18">
        <f t="shared" si="48"/>
        <v>6.5082539207566602E-5</v>
      </c>
      <c r="K341" s="12">
        <f t="shared" si="52"/>
        <v>1.1347732184479937</v>
      </c>
      <c r="L341" s="12">
        <f t="shared" si="49"/>
        <v>0.12643282343437384</v>
      </c>
      <c r="M341" s="12">
        <f t="shared" si="53"/>
        <v>1.598525884158758E-2</v>
      </c>
      <c r="N341" s="18">
        <f t="shared" si="50"/>
        <v>1.7854483099068889E-5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3.54</v>
      </c>
      <c r="D342" s="5" t="str">
        <f>'Исходные данные'!A344</f>
        <v>17.11.2015</v>
      </c>
      <c r="E342" s="1">
        <f>'Исходные данные'!B344</f>
        <v>3.66</v>
      </c>
      <c r="F342" s="12">
        <f t="shared" si="45"/>
        <v>1.0338983050847459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3.3336420267591926E-2</v>
      </c>
      <c r="J342" s="18">
        <f t="shared" si="48"/>
        <v>3.7130666121990092E-5</v>
      </c>
      <c r="K342" s="12">
        <f t="shared" si="52"/>
        <v>1.1068302898197573</v>
      </c>
      <c r="L342" s="12">
        <f t="shared" si="49"/>
        <v>0.10150033557798992</v>
      </c>
      <c r="M342" s="12">
        <f t="shared" si="53"/>
        <v>1.0302318122444589E-2</v>
      </c>
      <c r="N342" s="18">
        <f t="shared" si="50"/>
        <v>1.1474895367181854E-5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3.54</v>
      </c>
      <c r="D343" s="5" t="str">
        <f>'Исходные данные'!A345</f>
        <v>16.11.2015</v>
      </c>
      <c r="E343" s="1">
        <f>'Исходные данные'!B345</f>
        <v>3.62</v>
      </c>
      <c r="F343" s="12">
        <f t="shared" si="45"/>
        <v>1.0225988700564972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2.2347298691996618E-2</v>
      </c>
      <c r="J343" s="18">
        <f t="shared" si="48"/>
        <v>2.4821326143426937E-5</v>
      </c>
      <c r="K343" s="12">
        <f t="shared" si="52"/>
        <v>1.0947337839200877</v>
      </c>
      <c r="L343" s="12">
        <f t="shared" si="49"/>
        <v>9.0511214002394619E-2</v>
      </c>
      <c r="M343" s="12">
        <f t="shared" si="53"/>
        <v>8.1922798601872966E-3</v>
      </c>
      <c r="N343" s="18">
        <f t="shared" si="50"/>
        <v>9.0992317716128057E-6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3.55</v>
      </c>
      <c r="D344" s="5" t="str">
        <f>'Исходные данные'!A346</f>
        <v>13.11.2015</v>
      </c>
      <c r="E344" s="1">
        <f>'Исходные данные'!B346</f>
        <v>3.63</v>
      </c>
      <c r="F344" s="12">
        <f t="shared" si="45"/>
        <v>1.0225352112676056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2.2285044789434955E-2</v>
      </c>
      <c r="J344" s="18">
        <f t="shared" si="48"/>
        <v>2.4683095752752719E-5</v>
      </c>
      <c r="K344" s="12">
        <f t="shared" si="52"/>
        <v>1.0946656345910755</v>
      </c>
      <c r="L344" s="12">
        <f t="shared" si="49"/>
        <v>9.0448960099832998E-2</v>
      </c>
      <c r="M344" s="12">
        <f t="shared" si="53"/>
        <v>8.1810143831412014E-3</v>
      </c>
      <c r="N344" s="18">
        <f t="shared" si="50"/>
        <v>9.0613576630303725E-6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3.56</v>
      </c>
      <c r="D345" s="5" t="str">
        <f>'Исходные данные'!A347</f>
        <v>12.11.2015</v>
      </c>
      <c r="E345" s="1">
        <f>'Исходные данные'!B347</f>
        <v>3.67</v>
      </c>
      <c r="F345" s="12">
        <f t="shared" si="45"/>
        <v>1.0308988764044944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3.0431117202539833E-2</v>
      </c>
      <c r="J345" s="18">
        <f t="shared" si="48"/>
        <v>3.3611677102073839E-5</v>
      </c>
      <c r="K345" s="12">
        <f t="shared" si="52"/>
        <v>1.1036192791244799</v>
      </c>
      <c r="L345" s="12">
        <f t="shared" si="49"/>
        <v>9.8595032512937955E-2</v>
      </c>
      <c r="M345" s="12">
        <f t="shared" si="53"/>
        <v>9.7209804362273135E-3</v>
      </c>
      <c r="N345" s="18">
        <f t="shared" si="50"/>
        <v>1.0736985216920633E-5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3.59</v>
      </c>
      <c r="D346" s="5" t="str">
        <f>'Исходные данные'!A348</f>
        <v>11.11.2015</v>
      </c>
      <c r="E346" s="1">
        <f>'Исходные данные'!B348</f>
        <v>3.67</v>
      </c>
      <c r="F346" s="12">
        <f t="shared" si="45"/>
        <v>1.0222841225626742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2.2039459566291504E-2</v>
      </c>
      <c r="J346" s="18">
        <f t="shared" si="48"/>
        <v>2.427500881711908E-5</v>
      </c>
      <c r="K346" s="12">
        <f t="shared" si="52"/>
        <v>1.0943968338950274</v>
      </c>
      <c r="L346" s="12">
        <f t="shared" si="49"/>
        <v>9.0203374876689543E-2</v>
      </c>
      <c r="M346" s="12">
        <f t="shared" si="53"/>
        <v>8.136648839144606E-3</v>
      </c>
      <c r="N346" s="18">
        <f t="shared" si="50"/>
        <v>8.96198120094251E-6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3.6</v>
      </c>
      <c r="D347" s="5" t="str">
        <f>'Исходные данные'!A349</f>
        <v>10.11.2015</v>
      </c>
      <c r="E347" s="1">
        <f>'Исходные данные'!B349</f>
        <v>3.7</v>
      </c>
      <c r="F347" s="12">
        <f t="shared" si="45"/>
        <v>1.0277777777777779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2.7398974188114562E-2</v>
      </c>
      <c r="J347" s="18">
        <f t="shared" si="48"/>
        <v>3.0093931495746468E-5</v>
      </c>
      <c r="K347" s="12">
        <f t="shared" si="52"/>
        <v>1.1002780157907697</v>
      </c>
      <c r="L347" s="12">
        <f t="shared" si="49"/>
        <v>9.556288949851259E-2</v>
      </c>
      <c r="M347" s="12">
        <f t="shared" si="53"/>
        <v>9.1322658493049498E-3</v>
      </c>
      <c r="N347" s="18">
        <f t="shared" si="50"/>
        <v>1.0030513587225654E-5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3.59</v>
      </c>
      <c r="D348" s="5" t="str">
        <f>'Исходные данные'!A350</f>
        <v>09.11.2015</v>
      </c>
      <c r="E348" s="1">
        <f>'Исходные данные'!B350</f>
        <v>3.72</v>
      </c>
      <c r="F348" s="12">
        <f t="shared" si="45"/>
        <v>1.0362116991643455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3.5571465784867799E-2</v>
      </c>
      <c r="J348" s="18">
        <f t="shared" si="48"/>
        <v>3.8961220720663848E-5</v>
      </c>
      <c r="K348" s="12">
        <f t="shared" si="52"/>
        <v>1.1093068725039514</v>
      </c>
      <c r="L348" s="12">
        <f t="shared" si="49"/>
        <v>0.10373538109526578</v>
      </c>
      <c r="M348" s="12">
        <f t="shared" si="53"/>
        <v>1.0761029290980049E-2</v>
      </c>
      <c r="N348" s="18">
        <f t="shared" si="50"/>
        <v>1.1786493138153392E-5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3.56</v>
      </c>
      <c r="D349" s="5" t="str">
        <f>'Исходные данные'!A351</f>
        <v>06.11.2015</v>
      </c>
      <c r="E349" s="1">
        <f>'Исходные данные'!B351</f>
        <v>3.78</v>
      </c>
      <c r="F349" s="12">
        <f t="shared" si="45"/>
        <v>1.0617977528089888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5.9963464767557269E-2</v>
      </c>
      <c r="J349" s="18">
        <f t="shared" si="48"/>
        <v>6.5494326808861935E-5</v>
      </c>
      <c r="K349" s="12">
        <f t="shared" si="52"/>
        <v>1.1366977861282108</v>
      </c>
      <c r="L349" s="12">
        <f t="shared" si="49"/>
        <v>0.12812738007795532</v>
      </c>
      <c r="M349" s="12">
        <f t="shared" si="53"/>
        <v>1.6416625525640851E-2</v>
      </c>
      <c r="N349" s="18">
        <f t="shared" si="50"/>
        <v>1.7930849083569841E-5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3.59</v>
      </c>
      <c r="D350" s="5" t="str">
        <f>'Исходные данные'!A352</f>
        <v>05.11.2015</v>
      </c>
      <c r="E350" s="1">
        <f>'Исходные данные'!B352</f>
        <v>3.78</v>
      </c>
      <c r="F350" s="12">
        <f t="shared" si="45"/>
        <v>1.0529247910863511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5.1571807131308899E-2</v>
      </c>
      <c r="J350" s="18">
        <f t="shared" si="48"/>
        <v>5.6171430329111295E-5</v>
      </c>
      <c r="K350" s="12">
        <f t="shared" si="52"/>
        <v>1.1271989188346603</v>
      </c>
      <c r="L350" s="12">
        <f t="shared" si="49"/>
        <v>0.11973572244170688</v>
      </c>
      <c r="M350" s="12">
        <f t="shared" si="53"/>
        <v>1.4336643228637496E-2</v>
      </c>
      <c r="N350" s="18">
        <f t="shared" si="50"/>
        <v>1.5615310012703397E-5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3.57</v>
      </c>
      <c r="D351" s="5" t="str">
        <f>'Исходные данные'!A353</f>
        <v>03.11.2015</v>
      </c>
      <c r="E351" s="1">
        <f>'Исходные данные'!B353</f>
        <v>3.8</v>
      </c>
      <c r="F351" s="12">
        <f t="shared" si="45"/>
        <v>1.0644257703081232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6.2435470940792367E-2</v>
      </c>
      <c r="J351" s="18">
        <f t="shared" si="48"/>
        <v>6.7814208025434225E-5</v>
      </c>
      <c r="K351" s="12">
        <f t="shared" si="52"/>
        <v>1.1395111860108811</v>
      </c>
      <c r="L351" s="12">
        <f t="shared" si="49"/>
        <v>0.13059938625119047</v>
      </c>
      <c r="M351" s="12">
        <f t="shared" si="53"/>
        <v>1.7056199689187666E-2</v>
      </c>
      <c r="N351" s="18">
        <f t="shared" si="50"/>
        <v>1.8525569782964784E-5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3.53</v>
      </c>
      <c r="D352" s="5" t="str">
        <f>'Исходные данные'!A354</f>
        <v>02.11.2015</v>
      </c>
      <c r="E352" s="1">
        <f>'Исходные данные'!B354</f>
        <v>3.75</v>
      </c>
      <c r="F352" s="12">
        <f t="shared" si="45"/>
        <v>1.0623229461756374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6.0457969037114041E-2</v>
      </c>
      <c r="J352" s="18">
        <f t="shared" si="48"/>
        <v>6.5483069026862849E-5</v>
      </c>
      <c r="K352" s="12">
        <f t="shared" si="52"/>
        <v>1.1372600270404556</v>
      </c>
      <c r="L352" s="12">
        <f t="shared" si="49"/>
        <v>0.12862188434751218</v>
      </c>
      <c r="M352" s="12">
        <f t="shared" si="53"/>
        <v>1.6543589133104827E-2</v>
      </c>
      <c r="N352" s="18">
        <f t="shared" si="50"/>
        <v>1.7918646729434925E-5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3.53</v>
      </c>
      <c r="D353" s="5" t="str">
        <f>'Исходные данные'!A355</f>
        <v>30.10.2015</v>
      </c>
      <c r="E353" s="1">
        <f>'Исходные данные'!B355</f>
        <v>3.74</v>
      </c>
      <c r="F353" s="12">
        <f t="shared" si="45"/>
        <v>1.0594900849858357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5.7787740481235216E-2</v>
      </c>
      <c r="J353" s="18">
        <f t="shared" si="48"/>
        <v>6.241620434110657E-5</v>
      </c>
      <c r="K353" s="12">
        <f t="shared" si="52"/>
        <v>1.1342273336350144</v>
      </c>
      <c r="L353" s="12">
        <f t="shared" si="49"/>
        <v>0.12595165579163331</v>
      </c>
      <c r="M353" s="12">
        <f t="shared" si="53"/>
        <v>1.5863819596654106E-2</v>
      </c>
      <c r="N353" s="18">
        <f t="shared" si="50"/>
        <v>1.7134419815163687E-5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3.49</v>
      </c>
      <c r="D354" s="5" t="str">
        <f>'Исходные данные'!A356</f>
        <v>29.10.2015</v>
      </c>
      <c r="E354" s="1">
        <f>'Исходные данные'!B356</f>
        <v>3.75</v>
      </c>
      <c r="F354" s="12">
        <f t="shared" si="45"/>
        <v>1.0744985673352434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7.1854103767983513E-2</v>
      </c>
      <c r="J354" s="18">
        <f t="shared" si="48"/>
        <v>7.7392591130823118E-5</v>
      </c>
      <c r="K354" s="12">
        <f t="shared" si="52"/>
        <v>1.1502945259177098</v>
      </c>
      <c r="L354" s="12">
        <f t="shared" si="49"/>
        <v>0.14001801907838149</v>
      </c>
      <c r="M354" s="12">
        <f t="shared" si="53"/>
        <v>1.9605045666634034E-2</v>
      </c>
      <c r="N354" s="18">
        <f t="shared" si="50"/>
        <v>2.1116195231913666E-5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3.47</v>
      </c>
      <c r="D355" s="5" t="str">
        <f>'Исходные данные'!A357</f>
        <v>28.10.2015</v>
      </c>
      <c r="E355" s="1">
        <f>'Исходные данные'!B357</f>
        <v>3.77</v>
      </c>
      <c r="F355" s="12">
        <f t="shared" si="45"/>
        <v>1.0864553314121037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8.2920407501151538E-2</v>
      </c>
      <c r="J355" s="18">
        <f t="shared" si="48"/>
        <v>8.9062607828065517E-5</v>
      </c>
      <c r="K355" s="12">
        <f t="shared" si="52"/>
        <v>1.1630947293646174</v>
      </c>
      <c r="L355" s="12">
        <f t="shared" si="49"/>
        <v>0.15108432281154954</v>
      </c>
      <c r="M355" s="12">
        <f t="shared" si="53"/>
        <v>2.2826472599424542E-2</v>
      </c>
      <c r="N355" s="18">
        <f t="shared" si="50"/>
        <v>2.4517308084772723E-5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3.43</v>
      </c>
      <c r="D356" s="5" t="str">
        <f>'Исходные данные'!A358</f>
        <v>27.10.2015</v>
      </c>
      <c r="E356" s="1">
        <f>'Исходные данные'!B358</f>
        <v>3.73</v>
      </c>
      <c r="F356" s="12">
        <f t="shared" si="45"/>
        <v>1.0874635568513118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8.3847972477875482E-2</v>
      </c>
      <c r="J356" s="18">
        <f t="shared" si="48"/>
        <v>8.9807522253210054E-5</v>
      </c>
      <c r="K356" s="12">
        <f t="shared" si="52"/>
        <v>1.1641740758047792</v>
      </c>
      <c r="L356" s="12">
        <f t="shared" si="49"/>
        <v>0.15201188778827357</v>
      </c>
      <c r="M356" s="12">
        <f t="shared" si="53"/>
        <v>2.3107614028954709E-2</v>
      </c>
      <c r="N356" s="18">
        <f t="shared" si="50"/>
        <v>2.4750002889712339E-5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3.4</v>
      </c>
      <c r="D357" s="5" t="str">
        <f>'Исходные данные'!A359</f>
        <v>26.10.2015</v>
      </c>
      <c r="E357" s="1">
        <f>'Исходные данные'!B359</f>
        <v>3.74</v>
      </c>
      <c r="F357" s="12">
        <f t="shared" si="45"/>
        <v>1.1000000000000001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9.5310179804324935E-2</v>
      </c>
      <c r="J357" s="18">
        <f t="shared" si="48"/>
        <v>1.0179949120015136E-4</v>
      </c>
      <c r="K357" s="12">
        <f t="shared" si="52"/>
        <v>1.1775948493328237</v>
      </c>
      <c r="L357" s="12">
        <f t="shared" si="49"/>
        <v>0.16347409511472291</v>
      </c>
      <c r="M357" s="12">
        <f t="shared" si="53"/>
        <v>2.6723779773577511E-2</v>
      </c>
      <c r="N357" s="18">
        <f t="shared" si="50"/>
        <v>2.8543301350184197E-5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3.39</v>
      </c>
      <c r="D358" s="5" t="str">
        <f>'Исходные данные'!A360</f>
        <v>23.10.2015</v>
      </c>
      <c r="E358" s="1">
        <f>'Исходные данные'!B360</f>
        <v>3.76</v>
      </c>
      <c r="F358" s="12">
        <f t="shared" si="45"/>
        <v>1.1091445427728612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0.10358903600944414</v>
      </c>
      <c r="J358" s="18">
        <f t="shared" si="48"/>
        <v>1.1033321657688203E-4</v>
      </c>
      <c r="K358" s="12">
        <f t="shared" si="52"/>
        <v>1.1873844552135737</v>
      </c>
      <c r="L358" s="12">
        <f t="shared" si="49"/>
        <v>0.1717529513198422</v>
      </c>
      <c r="M358" s="12">
        <f t="shared" si="53"/>
        <v>2.9499076287076122E-2</v>
      </c>
      <c r="N358" s="18">
        <f t="shared" si="50"/>
        <v>3.1419618312725719E-5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3.43</v>
      </c>
      <c r="D359" s="5" t="str">
        <f>'Исходные данные'!A361</f>
        <v>22.10.2015</v>
      </c>
      <c r="E359" s="1">
        <f>'Исходные данные'!B361</f>
        <v>3.77</v>
      </c>
      <c r="F359" s="12">
        <f t="shared" si="45"/>
        <v>1.0991253644314869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9.4514740282070867E-2</v>
      </c>
      <c r="J359" s="18">
        <f t="shared" si="48"/>
        <v>1.0038716798152817E-4</v>
      </c>
      <c r="K359" s="12">
        <f t="shared" si="52"/>
        <v>1.1766585162959833</v>
      </c>
      <c r="L359" s="12">
        <f t="shared" si="49"/>
        <v>0.16267865559246886</v>
      </c>
      <c r="M359" s="12">
        <f t="shared" si="53"/>
        <v>2.6464344985373135E-2</v>
      </c>
      <c r="N359" s="18">
        <f t="shared" si="50"/>
        <v>2.8108638267842007E-5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3.43</v>
      </c>
      <c r="D360" s="5" t="str">
        <f>'Исходные данные'!A362</f>
        <v>21.10.2015</v>
      </c>
      <c r="E360" s="1">
        <f>'Исходные данные'!B362</f>
        <v>3.78</v>
      </c>
      <c r="F360" s="12">
        <f t="shared" si="45"/>
        <v>1.1020408163265305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9.7163748453647669E-2</v>
      </c>
      <c r="J360" s="18">
        <f t="shared" si="48"/>
        <v>1.0291272729844679E-4</v>
      </c>
      <c r="K360" s="12">
        <f t="shared" si="52"/>
        <v>1.1797796264187843</v>
      </c>
      <c r="L360" s="12">
        <f t="shared" si="49"/>
        <v>0.16532766376404578</v>
      </c>
      <c r="M360" s="12">
        <f t="shared" si="53"/>
        <v>2.7333236405677416E-2</v>
      </c>
      <c r="N360" s="18">
        <f t="shared" si="50"/>
        <v>2.8950487699055584E-5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3.43</v>
      </c>
      <c r="D361" s="5" t="str">
        <f>'Исходные данные'!A363</f>
        <v>20.10.2015</v>
      </c>
      <c r="E361" s="1">
        <f>'Исходные данные'!B363</f>
        <v>3.7</v>
      </c>
      <c r="F361" s="12">
        <f t="shared" si="45"/>
        <v>1.0787172011661808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7.5772558472330206E-2</v>
      </c>
      <c r="J361" s="18">
        <f t="shared" si="48"/>
        <v>8.0031866854190906E-5</v>
      </c>
      <c r="K361" s="12">
        <f t="shared" si="52"/>
        <v>1.1548107454363763</v>
      </c>
      <c r="L361" s="12">
        <f t="shared" si="49"/>
        <v>0.14393647378272834</v>
      </c>
      <c r="M361" s="12">
        <f t="shared" si="53"/>
        <v>2.0717708485006075E-2</v>
      </c>
      <c r="N361" s="18">
        <f t="shared" si="50"/>
        <v>2.1882287208256609E-5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3.45</v>
      </c>
      <c r="D362" s="5" t="str">
        <f>'Исходные данные'!A364</f>
        <v>19.10.2015</v>
      </c>
      <c r="E362" s="1">
        <f>'Исходные данные'!B364</f>
        <v>3.66</v>
      </c>
      <c r="F362" s="12">
        <f t="shared" si="45"/>
        <v>1.0608695652173914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5.9088916370006579E-2</v>
      </c>
      <c r="J362" s="18">
        <f t="shared" si="48"/>
        <v>6.2236217649537558E-5</v>
      </c>
      <c r="K362" s="12">
        <f t="shared" si="52"/>
        <v>1.1357041234672292</v>
      </c>
      <c r="L362" s="12">
        <f t="shared" si="49"/>
        <v>0.12725283168040458</v>
      </c>
      <c r="M362" s="12">
        <f t="shared" si="53"/>
        <v>1.6193283170681406E-2</v>
      </c>
      <c r="N362" s="18">
        <f t="shared" si="50"/>
        <v>1.7055799256164452E-5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3.41</v>
      </c>
      <c r="D363" s="5" t="str">
        <f>'Исходные данные'!A365</f>
        <v>16.10.2015</v>
      </c>
      <c r="E363" s="1">
        <f>'Исходные данные'!B365</f>
        <v>3.66</v>
      </c>
      <c r="F363" s="12">
        <f t="shared" si="45"/>
        <v>1.0733137829912023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7.0750856117849398E-2</v>
      </c>
      <c r="J363" s="18">
        <f t="shared" si="48"/>
        <v>7.4311329985185214E-5</v>
      </c>
      <c r="K363" s="12">
        <f t="shared" si="52"/>
        <v>1.1490261659712435</v>
      </c>
      <c r="L363" s="12">
        <f t="shared" si="49"/>
        <v>0.13891477142824749</v>
      </c>
      <c r="M363" s="12">
        <f t="shared" si="53"/>
        <v>1.9297313720962276E-2</v>
      </c>
      <c r="N363" s="18">
        <f t="shared" si="50"/>
        <v>2.0268433859760611E-5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3.44</v>
      </c>
      <c r="D364" s="5" t="str">
        <f>'Исходные данные'!A366</f>
        <v>15.10.2015</v>
      </c>
      <c r="E364" s="1">
        <f>'Исходные данные'!B366</f>
        <v>3.65</v>
      </c>
      <c r="F364" s="12">
        <f t="shared" si="45"/>
        <v>1.0610465116279069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5.9255696209093045E-2</v>
      </c>
      <c r="J364" s="18">
        <f t="shared" si="48"/>
        <v>6.2063978134047003E-5</v>
      </c>
      <c r="K364" s="12">
        <f t="shared" si="52"/>
        <v>1.1358935518141664</v>
      </c>
      <c r="L364" s="12">
        <f t="shared" si="49"/>
        <v>0.12741961151949105</v>
      </c>
      <c r="M364" s="12">
        <f t="shared" si="53"/>
        <v>1.6235757399778044E-2</v>
      </c>
      <c r="N364" s="18">
        <f t="shared" si="50"/>
        <v>1.7005212270122429E-5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3.47</v>
      </c>
      <c r="D365" s="5" t="str">
        <f>'Исходные данные'!A367</f>
        <v>14.10.2015</v>
      </c>
      <c r="E365" s="1">
        <f>'Исходные данные'!B367</f>
        <v>3.65</v>
      </c>
      <c r="F365" s="12">
        <f t="shared" si="45"/>
        <v>1.0518731988472623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5.0572573635632334E-2</v>
      </c>
      <c r="J365" s="18">
        <f t="shared" si="48"/>
        <v>5.2821499876737755E-5</v>
      </c>
      <c r="K365" s="12">
        <f t="shared" si="52"/>
        <v>1.1260731464670701</v>
      </c>
      <c r="L365" s="12">
        <f t="shared" si="49"/>
        <v>0.11873648894603045</v>
      </c>
      <c r="M365" s="12">
        <f t="shared" si="53"/>
        <v>1.4098353807230837E-2</v>
      </c>
      <c r="N365" s="18">
        <f t="shared" si="50"/>
        <v>1.4725297534910349E-5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3.47</v>
      </c>
      <c r="D366" s="5" t="str">
        <f>'Исходные данные'!A368</f>
        <v>13.10.2015</v>
      </c>
      <c r="E366" s="1">
        <f>'Исходные данные'!B368</f>
        <v>3.63</v>
      </c>
      <c r="F366" s="12">
        <f t="shared" si="45"/>
        <v>1.0461095100864553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4.5078054317991514E-2</v>
      </c>
      <c r="J366" s="18">
        <f t="shared" si="48"/>
        <v>4.6951233381467802E-5</v>
      </c>
      <c r="K366" s="12">
        <f t="shared" si="52"/>
        <v>1.1199028826508119</v>
      </c>
      <c r="L366" s="12">
        <f t="shared" si="49"/>
        <v>0.11324196962838949</v>
      </c>
      <c r="M366" s="12">
        <f t="shared" si="53"/>
        <v>1.2823743685317112E-2</v>
      </c>
      <c r="N366" s="18">
        <f t="shared" si="50"/>
        <v>1.3356623121888868E-5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3.48</v>
      </c>
      <c r="D367" s="5" t="str">
        <f>'Исходные данные'!A369</f>
        <v>12.10.2015</v>
      </c>
      <c r="E367" s="1">
        <f>'Исходные данные'!B369</f>
        <v>3.66</v>
      </c>
      <c r="F367" s="12">
        <f t="shared" si="45"/>
        <v>1.0517241379310345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5.0430853626891904E-2</v>
      </c>
      <c r="J367" s="18">
        <f t="shared" si="48"/>
        <v>5.2379859797043642E-5</v>
      </c>
      <c r="K367" s="12">
        <f t="shared" si="52"/>
        <v>1.1259135706787184</v>
      </c>
      <c r="L367" s="12">
        <f t="shared" si="49"/>
        <v>0.11859476893728989</v>
      </c>
      <c r="M367" s="12">
        <f t="shared" si="53"/>
        <v>1.4064719219289205E-2</v>
      </c>
      <c r="N367" s="18">
        <f t="shared" si="50"/>
        <v>1.4608279809055406E-5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3.56</v>
      </c>
      <c r="D368" s="5" t="str">
        <f>'Исходные данные'!A370</f>
        <v>09.10.2015</v>
      </c>
      <c r="E368" s="1">
        <f>'Исходные данные'!B370</f>
        <v>3.67</v>
      </c>
      <c r="F368" s="12">
        <f t="shared" si="45"/>
        <v>1.0308988764044944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3.0431117202539833E-2</v>
      </c>
      <c r="J368" s="18">
        <f t="shared" si="48"/>
        <v>3.1518974460008486E-5</v>
      </c>
      <c r="K368" s="12">
        <f t="shared" si="52"/>
        <v>1.1036192791244799</v>
      </c>
      <c r="L368" s="12">
        <f t="shared" si="49"/>
        <v>9.8595032512937955E-2</v>
      </c>
      <c r="M368" s="12">
        <f t="shared" si="53"/>
        <v>9.7209804362273135E-3</v>
      </c>
      <c r="N368" s="18">
        <f t="shared" si="50"/>
        <v>1.0068487859200863E-5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3.55</v>
      </c>
      <c r="D369" s="5" t="str">
        <f>'Исходные данные'!A371</f>
        <v>08.10.2015</v>
      </c>
      <c r="E369" s="1">
        <f>'Исходные данные'!B371</f>
        <v>3.64</v>
      </c>
      <c r="F369" s="12">
        <f t="shared" si="45"/>
        <v>1.0253521126760565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2.5036078161325047E-2</v>
      </c>
      <c r="J369" s="18">
        <f t="shared" si="48"/>
        <v>2.5858697737878117E-5</v>
      </c>
      <c r="K369" s="12">
        <f t="shared" si="52"/>
        <v>1.0976812423998665</v>
      </c>
      <c r="L369" s="12">
        <f t="shared" si="49"/>
        <v>9.3199993471723086E-2</v>
      </c>
      <c r="M369" s="12">
        <f t="shared" si="53"/>
        <v>8.6862387831292461E-3</v>
      </c>
      <c r="N369" s="18">
        <f t="shared" si="50"/>
        <v>8.9716457076312925E-6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3.55</v>
      </c>
      <c r="D370" s="5" t="str">
        <f>'Исходные данные'!A372</f>
        <v>07.10.2015</v>
      </c>
      <c r="E370" s="1">
        <f>'Исходные данные'!B372</f>
        <v>3.64</v>
      </c>
      <c r="F370" s="12">
        <f t="shared" si="45"/>
        <v>1.0253521126760565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2.5036078161325047E-2</v>
      </c>
      <c r="J370" s="18">
        <f t="shared" si="48"/>
        <v>2.5786524920999341E-5</v>
      </c>
      <c r="K370" s="12">
        <f t="shared" si="52"/>
        <v>1.0976812423998665</v>
      </c>
      <c r="L370" s="12">
        <f t="shared" si="49"/>
        <v>9.3199993471723086E-2</v>
      </c>
      <c r="M370" s="12">
        <f t="shared" si="53"/>
        <v>8.6862387831292461E-3</v>
      </c>
      <c r="N370" s="18">
        <f t="shared" si="50"/>
        <v>8.9466054310743779E-6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3.56</v>
      </c>
      <c r="D371" s="5" t="str">
        <f>'Исходные данные'!A373</f>
        <v>06.10.2015</v>
      </c>
      <c r="E371" s="1">
        <f>'Исходные данные'!B373</f>
        <v>3.64</v>
      </c>
      <c r="F371" s="12">
        <f t="shared" si="45"/>
        <v>1.0224719101123596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2.2223136784710256E-2</v>
      </c>
      <c r="J371" s="18">
        <f t="shared" si="48"/>
        <v>2.2825381716512558E-5</v>
      </c>
      <c r="K371" s="12">
        <f t="shared" si="52"/>
        <v>1.0945978681234623</v>
      </c>
      <c r="L371" s="12">
        <f t="shared" si="49"/>
        <v>9.0387052095108292E-2</v>
      </c>
      <c r="M371" s="12">
        <f t="shared" si="53"/>
        <v>8.1698191864438396E-3</v>
      </c>
      <c r="N371" s="18">
        <f t="shared" si="50"/>
        <v>8.391220523547707E-6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3.52</v>
      </c>
      <c r="D372" s="5" t="str">
        <f>'Исходные данные'!A374</f>
        <v>05.10.2015</v>
      </c>
      <c r="E372" s="1">
        <f>'Исходные данные'!B374</f>
        <v>3.61</v>
      </c>
      <c r="F372" s="12">
        <f t="shared" si="45"/>
        <v>1.0255681818181819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2.5246782734783889E-2</v>
      </c>
      <c r="J372" s="18">
        <f t="shared" si="48"/>
        <v>2.5858593662463981E-5</v>
      </c>
      <c r="K372" s="12">
        <f t="shared" si="52"/>
        <v>1.0979125532261089</v>
      </c>
      <c r="L372" s="12">
        <f t="shared" si="49"/>
        <v>9.341069804518197E-2</v>
      </c>
      <c r="M372" s="12">
        <f t="shared" si="53"/>
        <v>8.7255585092881841E-3</v>
      </c>
      <c r="N372" s="18">
        <f t="shared" si="50"/>
        <v>8.9370069184646747E-6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3.52</v>
      </c>
      <c r="D373" s="5" t="str">
        <f>'Исходные данные'!A375</f>
        <v>02.10.2015</v>
      </c>
      <c r="E373" s="1">
        <f>'Исходные данные'!B375</f>
        <v>3.59</v>
      </c>
      <c r="F373" s="12">
        <f t="shared" si="45"/>
        <v>1.0198863636363635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1.9691212890181681E-2</v>
      </c>
      <c r="J373" s="18">
        <f t="shared" si="48"/>
        <v>2.0112103534148506E-5</v>
      </c>
      <c r="K373" s="12">
        <f t="shared" si="52"/>
        <v>1.0918299352026954</v>
      </c>
      <c r="L373" s="12">
        <f t="shared" si="49"/>
        <v>8.7855128200579807E-2</v>
      </c>
      <c r="M373" s="12">
        <f t="shared" si="53"/>
        <v>7.7185235511403327E-3</v>
      </c>
      <c r="N373" s="18">
        <f t="shared" si="50"/>
        <v>7.883503451872216E-6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3.57</v>
      </c>
      <c r="D374" s="5" t="str">
        <f>'Исходные данные'!A376</f>
        <v>01.10.2015</v>
      </c>
      <c r="E374" s="1">
        <f>'Исходные данные'!B376</f>
        <v>3.59</v>
      </c>
      <c r="F374" s="12">
        <f t="shared" si="45"/>
        <v>1.0056022408963585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5.5866067086397762E-3</v>
      </c>
      <c r="J374" s="18">
        <f t="shared" si="48"/>
        <v>5.6900921059102322E-6</v>
      </c>
      <c r="K374" s="12">
        <f t="shared" si="52"/>
        <v>1.076538199415543</v>
      </c>
      <c r="L374" s="12">
        <f t="shared" si="49"/>
        <v>7.3750522019037923E-2</v>
      </c>
      <c r="M374" s="12">
        <f t="shared" si="53"/>
        <v>5.439139498080614E-3</v>
      </c>
      <c r="N374" s="18">
        <f t="shared" si="50"/>
        <v>5.5398932366421295E-6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3.59</v>
      </c>
      <c r="D375" s="5" t="str">
        <f>'Исходные данные'!A377</f>
        <v>30.09.2015</v>
      </c>
      <c r="E375" s="1">
        <f>'Исходные данные'!B377</f>
        <v>3.6</v>
      </c>
      <c r="F375" s="12">
        <f t="shared" si="45"/>
        <v>1.0027855153203342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2.7816429618767705E-3</v>
      </c>
      <c r="J375" s="18">
        <f t="shared" si="48"/>
        <v>2.825262158212225E-6</v>
      </c>
      <c r="K375" s="12">
        <f t="shared" si="52"/>
        <v>1.0735227798425335</v>
      </c>
      <c r="L375" s="12">
        <f t="shared" si="49"/>
        <v>7.0945558272274806E-2</v>
      </c>
      <c r="M375" s="12">
        <f t="shared" si="53"/>
        <v>5.0332722385647557E-3</v>
      </c>
      <c r="N375" s="18">
        <f t="shared" si="50"/>
        <v>5.1121994384220738E-6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3.63</v>
      </c>
      <c r="D376" s="5" t="str">
        <f>'Исходные данные'!A378</f>
        <v>29.09.2015</v>
      </c>
      <c r="E376" s="1">
        <f>'Исходные данные'!B378</f>
        <v>3.58</v>
      </c>
      <c r="F376" s="12">
        <f t="shared" si="45"/>
        <v>0.98622589531680449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-1.386984786415039E-2</v>
      </c>
      <c r="J376" s="18">
        <f t="shared" si="48"/>
        <v>-1.4048023789057209E-5</v>
      </c>
      <c r="K376" s="12">
        <f t="shared" si="52"/>
        <v>1.0557950314579287</v>
      </c>
      <c r="L376" s="12">
        <f t="shared" si="49"/>
        <v>5.4294067446247769E-2</v>
      </c>
      <c r="M376" s="12">
        <f t="shared" si="53"/>
        <v>2.9478457598577138E-3</v>
      </c>
      <c r="N376" s="18">
        <f t="shared" si="50"/>
        <v>2.9857146067181669E-6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3.65</v>
      </c>
      <c r="D377" s="5" t="str">
        <f>'Исходные данные'!A379</f>
        <v>28.09.2015</v>
      </c>
      <c r="E377" s="1">
        <f>'Исходные данные'!B379</f>
        <v>3.61</v>
      </c>
      <c r="F377" s="12">
        <f t="shared" si="45"/>
        <v>0.989041095890411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-1.1019395249610538E-2</v>
      </c>
      <c r="J377" s="18">
        <f t="shared" si="48"/>
        <v>-1.1129802731710591E-5</v>
      </c>
      <c r="K377" s="12">
        <f t="shared" si="52"/>
        <v>1.0588088184536721</v>
      </c>
      <c r="L377" s="12">
        <f t="shared" si="49"/>
        <v>5.7144520060787532E-2</v>
      </c>
      <c r="M377" s="12">
        <f t="shared" si="53"/>
        <v>3.2654961729777616E-3</v>
      </c>
      <c r="N377" s="18">
        <f t="shared" si="50"/>
        <v>3.2982144122367239E-6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3.73</v>
      </c>
      <c r="D378" s="5" t="str">
        <f>'Исходные данные'!A380</f>
        <v>25.09.2015</v>
      </c>
      <c r="E378" s="1">
        <f>'Исходные данные'!B380</f>
        <v>3.63</v>
      </c>
      <c r="F378" s="12">
        <f t="shared" si="45"/>
        <v>0.97319034852546915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-2.7175585378964782E-2</v>
      </c>
      <c r="J378" s="18">
        <f t="shared" si="48"/>
        <v>-2.7371259566965933E-5</v>
      </c>
      <c r="K378" s="12">
        <f t="shared" si="52"/>
        <v>1.0418399471309163</v>
      </c>
      <c r="L378" s="12">
        <f t="shared" si="49"/>
        <v>4.0988329931433247E-2</v>
      </c>
      <c r="M378" s="12">
        <f t="shared" si="53"/>
        <v>1.6800431905680357E-3</v>
      </c>
      <c r="N378" s="18">
        <f t="shared" si="50"/>
        <v>1.692140118105638E-6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3.74</v>
      </c>
      <c r="D379" s="5" t="str">
        <f>'Исходные данные'!A381</f>
        <v>24.09.2015</v>
      </c>
      <c r="E379" s="1">
        <f>'Исходные данные'!B381</f>
        <v>3.62</v>
      </c>
      <c r="F379" s="12">
        <f t="shared" si="45"/>
        <v>0.96791443850267378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-3.2611585588760893E-2</v>
      </c>
      <c r="J379" s="18">
        <f t="shared" si="48"/>
        <v>-3.2754725154669797E-5</v>
      </c>
      <c r="K379" s="12">
        <f t="shared" si="52"/>
        <v>1.0361918703414734</v>
      </c>
      <c r="L379" s="12">
        <f t="shared" si="49"/>
        <v>3.5552329721637181E-2</v>
      </c>
      <c r="M379" s="12">
        <f t="shared" si="53"/>
        <v>1.2639681486360144E-3</v>
      </c>
      <c r="N379" s="18">
        <f t="shared" si="50"/>
        <v>1.2695159884252208E-6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3.75</v>
      </c>
      <c r="D380" s="5" t="str">
        <f>'Исходные данные'!A382</f>
        <v>23.09.2015</v>
      </c>
      <c r="E380" s="1">
        <f>'Исходные данные'!B382</f>
        <v>3.63</v>
      </c>
      <c r="F380" s="12">
        <f t="shared" si="45"/>
        <v>0.96799999999999997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-3.2523191705560062E-2</v>
      </c>
      <c r="J380" s="18">
        <f t="shared" si="48"/>
        <v>-3.2574771138008534E-5</v>
      </c>
      <c r="K380" s="12">
        <f t="shared" si="52"/>
        <v>1.0362834674128849</v>
      </c>
      <c r="L380" s="12">
        <f t="shared" si="49"/>
        <v>3.5640723604838109E-2</v>
      </c>
      <c r="M380" s="12">
        <f t="shared" si="53"/>
        <v>1.2702611790764724E-3</v>
      </c>
      <c r="N380" s="18">
        <f t="shared" si="50"/>
        <v>1.2722757215380872E-6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3.78</v>
      </c>
      <c r="D381" s="5" t="str">
        <f>'Исходные данные'!A383</f>
        <v>22.09.2015</v>
      </c>
      <c r="E381" s="1">
        <f>'Исходные данные'!B383</f>
        <v>3.65</v>
      </c>
      <c r="F381" s="12">
        <f t="shared" si="45"/>
        <v>0.96560846560846558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-3.4996842037096215E-2</v>
      </c>
      <c r="J381" s="18">
        <f t="shared" si="48"/>
        <v>-3.4954511791656131E-5</v>
      </c>
      <c r="K381" s="12">
        <f t="shared" si="52"/>
        <v>1.0337232323388184</v>
      </c>
      <c r="L381" s="12">
        <f t="shared" si="49"/>
        <v>3.3167073273301956E-2</v>
      </c>
      <c r="M381" s="12">
        <f t="shared" si="53"/>
        <v>1.1000547495165882E-3</v>
      </c>
      <c r="N381" s="18">
        <f t="shared" si="50"/>
        <v>1.0987241841045658E-6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3.77</v>
      </c>
      <c r="D382" s="5" t="str">
        <f>'Исходные данные'!A384</f>
        <v>21.09.2015</v>
      </c>
      <c r="E382" s="1">
        <f>'Исходные данные'!B384</f>
        <v>3.68</v>
      </c>
      <c r="F382" s="12">
        <f t="shared" si="45"/>
        <v>0.97612732095490717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-2.4162249279079822E-2</v>
      </c>
      <c r="J382" s="18">
        <f t="shared" si="48"/>
        <v>-2.4065667576238759E-5</v>
      </c>
      <c r="K382" s="12">
        <f t="shared" si="52"/>
        <v>1.0449840958632244</v>
      </c>
      <c r="L382" s="12">
        <f t="shared" si="49"/>
        <v>4.4001666031318325E-2</v>
      </c>
      <c r="M382" s="12">
        <f t="shared" si="53"/>
        <v>1.9361466135316826E-3</v>
      </c>
      <c r="N382" s="18">
        <f t="shared" si="50"/>
        <v>1.9284074194390718E-6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3.8</v>
      </c>
      <c r="D383" s="5" t="str">
        <f>'Исходные данные'!A385</f>
        <v>18.09.2015</v>
      </c>
      <c r="E383" s="1">
        <f>'Исходные данные'!B385</f>
        <v>3.67</v>
      </c>
      <c r="F383" s="12">
        <f t="shared" si="45"/>
        <v>0.96578947368421053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-3.4809404665861174E-2</v>
      </c>
      <c r="J383" s="18">
        <f t="shared" si="48"/>
        <v>-3.4573497690550219E-5</v>
      </c>
      <c r="K383" s="12">
        <f t="shared" si="52"/>
        <v>1.0339170088639864</v>
      </c>
      <c r="L383" s="12">
        <f t="shared" si="49"/>
        <v>3.3354510644536962E-2</v>
      </c>
      <c r="M383" s="12">
        <f t="shared" si="53"/>
        <v>1.112523380336537E-3</v>
      </c>
      <c r="N383" s="18">
        <f t="shared" si="50"/>
        <v>1.1049836930555504E-6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3.82</v>
      </c>
      <c r="D384" s="5" t="str">
        <f>'Исходные данные'!A386</f>
        <v>17.09.2015</v>
      </c>
      <c r="E384" s="1">
        <f>'Исходные данные'!B386</f>
        <v>3.68</v>
      </c>
      <c r="F384" s="12">
        <f t="shared" si="45"/>
        <v>0.96335078534031426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-3.7337670437644119E-2</v>
      </c>
      <c r="J384" s="18">
        <f t="shared" si="48"/>
        <v>-3.698112423214429E-5</v>
      </c>
      <c r="K384" s="12">
        <f t="shared" si="52"/>
        <v>1.0313062935613497</v>
      </c>
      <c r="L384" s="12">
        <f t="shared" si="49"/>
        <v>3.082624487275392E-2</v>
      </c>
      <c r="M384" s="12">
        <f t="shared" si="53"/>
        <v>9.5025737295499439E-4</v>
      </c>
      <c r="N384" s="18">
        <f t="shared" si="50"/>
        <v>9.4118314157944108E-7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3.85</v>
      </c>
      <c r="D385" s="5" t="str">
        <f>'Исходные данные'!A387</f>
        <v>16.09.2015</v>
      </c>
      <c r="E385" s="1">
        <f>'Исходные данные'!B387</f>
        <v>3.69</v>
      </c>
      <c r="F385" s="12">
        <f t="shared" si="45"/>
        <v>0.95844155844155843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-4.244669024725705E-2</v>
      </c>
      <c r="J385" s="18">
        <f t="shared" si="48"/>
        <v>-4.1924017444772617E-5</v>
      </c>
      <c r="K385" s="12">
        <f t="shared" si="52"/>
        <v>1.0260507660066398</v>
      </c>
      <c r="L385" s="12">
        <f t="shared" si="49"/>
        <v>2.5717225063141082E-2</v>
      </c>
      <c r="M385" s="12">
        <f t="shared" si="53"/>
        <v>6.6137566494825777E-4</v>
      </c>
      <c r="N385" s="18">
        <f t="shared" si="50"/>
        <v>6.5323173027915015E-7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3.85</v>
      </c>
      <c r="D386" s="5" t="str">
        <f>'Исходные данные'!A388</f>
        <v>15.09.2015</v>
      </c>
      <c r="E386" s="1">
        <f>'Исходные данные'!B388</f>
        <v>3.69</v>
      </c>
      <c r="F386" s="12">
        <f t="shared" ref="F386:F449" si="54">E386/C386</f>
        <v>0.95844155844155843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-4.244669024725705E-2</v>
      </c>
      <c r="J386" s="18">
        <f t="shared" ref="J386:J449" si="57">H386*I386</f>
        <v>-4.1807005580349471E-5</v>
      </c>
      <c r="K386" s="12">
        <f t="shared" si="52"/>
        <v>1.0260507660066398</v>
      </c>
      <c r="L386" s="12">
        <f t="shared" ref="L386:L449" si="58">LN(K386)</f>
        <v>2.5717225063141082E-2</v>
      </c>
      <c r="M386" s="12">
        <f t="shared" si="53"/>
        <v>6.6137566494825777E-4</v>
      </c>
      <c r="N386" s="18">
        <f t="shared" ref="N386:N449" si="59">M386*H386</f>
        <v>6.5140853042095393E-7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3.83</v>
      </c>
      <c r="D387" s="5" t="str">
        <f>'Исходные данные'!A389</f>
        <v>14.09.2015</v>
      </c>
      <c r="E387" s="1">
        <f>'Исходные данные'!B389</f>
        <v>3.72</v>
      </c>
      <c r="F387" s="12">
        <f t="shared" si="54"/>
        <v>0.97127937336814629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-2.9141134907499353E-2</v>
      </c>
      <c r="J387" s="18">
        <f t="shared" si="57"/>
        <v>-2.8621860530560034E-5</v>
      </c>
      <c r="K387" s="12">
        <f t="shared" ref="K387:K450" si="61">F387/GEOMEAN(F$2:F$1242)</f>
        <v>1.0397941703104925</v>
      </c>
      <c r="L387" s="12">
        <f t="shared" si="58"/>
        <v>3.9022780402898812E-2</v>
      </c>
      <c r="M387" s="12">
        <f t="shared" ref="M387:M450" si="62">POWER(L387-AVERAGE(L$2:L$1242),2)</f>
        <v>1.5227773903728722E-3</v>
      </c>
      <c r="N387" s="18">
        <f t="shared" si="59"/>
        <v>1.4956425761965148E-6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3.84</v>
      </c>
      <c r="D388" s="5" t="str">
        <f>'Исходные данные'!A390</f>
        <v>11.09.2015</v>
      </c>
      <c r="E388" s="1">
        <f>'Исходные данные'!B390</f>
        <v>3.7</v>
      </c>
      <c r="F388" s="12">
        <f t="shared" si="54"/>
        <v>0.96354166666666674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-3.7139546949456655E-2</v>
      </c>
      <c r="J388" s="18">
        <f t="shared" si="57"/>
        <v>-3.6375935465602851E-5</v>
      </c>
      <c r="K388" s="12">
        <f t="shared" si="61"/>
        <v>1.0315106398038465</v>
      </c>
      <c r="L388" s="12">
        <f t="shared" si="58"/>
        <v>3.1024368360941343E-2</v>
      </c>
      <c r="M388" s="12">
        <f t="shared" si="62"/>
        <v>9.6251143219538537E-4</v>
      </c>
      <c r="N388" s="18">
        <f t="shared" si="59"/>
        <v>9.4272161666626198E-7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3.85</v>
      </c>
      <c r="D389" s="5" t="str">
        <f>'Исходные данные'!A391</f>
        <v>10.09.2015</v>
      </c>
      <c r="E389" s="1">
        <f>'Исходные данные'!B391</f>
        <v>3.7</v>
      </c>
      <c r="F389" s="12">
        <f t="shared" si="54"/>
        <v>0.96103896103896103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-3.9740328649514108E-2</v>
      </c>
      <c r="J389" s="18">
        <f t="shared" si="57"/>
        <v>-3.8814606959248457E-5</v>
      </c>
      <c r="K389" s="12">
        <f t="shared" si="61"/>
        <v>1.0288313913887714</v>
      </c>
      <c r="L389" s="12">
        <f t="shared" si="58"/>
        <v>2.8423586660883855E-2</v>
      </c>
      <c r="M389" s="12">
        <f t="shared" si="62"/>
        <v>8.0790027866878115E-4</v>
      </c>
      <c r="N389" s="18">
        <f t="shared" si="59"/>
        <v>7.8908083663217132E-7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3.89</v>
      </c>
      <c r="D390" s="5" t="str">
        <f>'Исходные данные'!A392</f>
        <v>09.09.2015</v>
      </c>
      <c r="E390" s="1">
        <f>'Исходные данные'!B392</f>
        <v>3.72</v>
      </c>
      <c r="F390" s="12">
        <f t="shared" si="54"/>
        <v>0.95629820051413883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-4.4685489345299721E-2</v>
      </c>
      <c r="J390" s="18">
        <f t="shared" si="57"/>
        <v>-4.3522759761919157E-5</v>
      </c>
      <c r="K390" s="12">
        <f t="shared" si="61"/>
        <v>1.0237562139560887</v>
      </c>
      <c r="L390" s="12">
        <f t="shared" si="58"/>
        <v>2.3478425965098249E-2</v>
      </c>
      <c r="M390" s="12">
        <f t="shared" si="62"/>
        <v>5.5123648579860499E-4</v>
      </c>
      <c r="N390" s="18">
        <f t="shared" si="59"/>
        <v>5.3689315021322003E-7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3.92</v>
      </c>
      <c r="D391" s="5" t="str">
        <f>'Исходные данные'!A393</f>
        <v>08.09.2015</v>
      </c>
      <c r="E391" s="1">
        <f>'Исходные данные'!B393</f>
        <v>3.7</v>
      </c>
      <c r="F391" s="12">
        <f t="shared" si="54"/>
        <v>0.94387755102040827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-5.7758834152192302E-2</v>
      </c>
      <c r="J391" s="18">
        <f t="shared" si="57"/>
        <v>-5.6098919390418517E-5</v>
      </c>
      <c r="K391" s="12">
        <f t="shared" si="61"/>
        <v>1.0104594022568294</v>
      </c>
      <c r="L391" s="12">
        <f t="shared" si="58"/>
        <v>1.0405081158205839E-2</v>
      </c>
      <c r="M391" s="12">
        <f t="shared" si="62"/>
        <v>1.0826571390885255E-4</v>
      </c>
      <c r="N391" s="18">
        <f t="shared" si="59"/>
        <v>1.0515429624696298E-7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3.94</v>
      </c>
      <c r="D392" s="5" t="str">
        <f>'Исходные данные'!A394</f>
        <v>07.09.2015</v>
      </c>
      <c r="E392" s="1">
        <f>'Исходные данные'!B394</f>
        <v>3.7</v>
      </c>
      <c r="F392" s="12">
        <f t="shared" si="54"/>
        <v>0.93908629441624369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-6.284790365966364E-2</v>
      </c>
      <c r="J392" s="18">
        <f t="shared" si="57"/>
        <v>-6.0871365275311822E-5</v>
      </c>
      <c r="K392" s="12">
        <f t="shared" si="61"/>
        <v>1.0053301667123784</v>
      </c>
      <c r="L392" s="12">
        <f t="shared" si="58"/>
        <v>5.3160116507344774E-3</v>
      </c>
      <c r="M392" s="12">
        <f t="shared" si="62"/>
        <v>2.8259979870745922E-5</v>
      </c>
      <c r="N392" s="18">
        <f t="shared" si="59"/>
        <v>2.7371216177719377E-8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3.89</v>
      </c>
      <c r="D393" s="5" t="str">
        <f>'Исходные данные'!A395</f>
        <v>04.09.2015</v>
      </c>
      <c r="E393" s="1">
        <f>'Исходные данные'!B395</f>
        <v>3.72</v>
      </c>
      <c r="F393" s="12">
        <f t="shared" si="54"/>
        <v>0.95629820051413883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-4.4685489345299721E-2</v>
      </c>
      <c r="J393" s="18">
        <f t="shared" si="57"/>
        <v>-4.3159353850784168E-5</v>
      </c>
      <c r="K393" s="12">
        <f t="shared" si="61"/>
        <v>1.0237562139560887</v>
      </c>
      <c r="L393" s="12">
        <f t="shared" si="58"/>
        <v>2.3478425965098249E-2</v>
      </c>
      <c r="M393" s="12">
        <f t="shared" si="62"/>
        <v>5.5123648579860499E-4</v>
      </c>
      <c r="N393" s="18">
        <f t="shared" si="59"/>
        <v>5.324102050713523E-7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3.86</v>
      </c>
      <c r="D394" s="5" t="str">
        <f>'Исходные данные'!A396</f>
        <v>03.09.2015</v>
      </c>
      <c r="E394" s="1">
        <f>'Исходные данные'!B396</f>
        <v>3.74</v>
      </c>
      <c r="F394" s="12">
        <f t="shared" si="54"/>
        <v>0.96891191709844571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-3.1581572050298809E-2</v>
      </c>
      <c r="J394" s="18">
        <f t="shared" si="57"/>
        <v>-3.0417837089256059E-5</v>
      </c>
      <c r="K394" s="12">
        <f t="shared" si="61"/>
        <v>1.037259711847565</v>
      </c>
      <c r="L394" s="12">
        <f t="shared" si="58"/>
        <v>3.6582343260099293E-2</v>
      </c>
      <c r="M394" s="12">
        <f t="shared" si="62"/>
        <v>1.3382678383997402E-3</v>
      </c>
      <c r="N394" s="18">
        <f t="shared" si="59"/>
        <v>1.2889546164896816E-6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3.79</v>
      </c>
      <c r="D395" s="5" t="str">
        <f>'Исходные данные'!A397</f>
        <v>02.09.2015</v>
      </c>
      <c r="E395" s="1">
        <f>'Исходные данные'!B397</f>
        <v>3.71</v>
      </c>
      <c r="F395" s="12">
        <f t="shared" si="54"/>
        <v>0.97889182058047497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-2.1334142474991172E-2</v>
      </c>
      <c r="J395" s="18">
        <f t="shared" si="57"/>
        <v>-2.0490659934248631E-5</v>
      </c>
      <c r="K395" s="12">
        <f t="shared" si="61"/>
        <v>1.0479436054269071</v>
      </c>
      <c r="L395" s="12">
        <f t="shared" si="58"/>
        <v>4.6829772835406853E-2</v>
      </c>
      <c r="M395" s="12">
        <f t="shared" si="62"/>
        <v>2.1930276238158199E-3</v>
      </c>
      <c r="N395" s="18">
        <f t="shared" si="59"/>
        <v>2.1063224509117229E-6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3.79</v>
      </c>
      <c r="D396" s="5" t="str">
        <f>'Исходные данные'!A398</f>
        <v>01.09.2015</v>
      </c>
      <c r="E396" s="1">
        <f>'Исходные данные'!B398</f>
        <v>3.76</v>
      </c>
      <c r="F396" s="12">
        <f t="shared" si="54"/>
        <v>0.99208443271767799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-7.947061692531945E-3</v>
      </c>
      <c r="J396" s="18">
        <f t="shared" si="57"/>
        <v>-7.6115570786137106E-6</v>
      </c>
      <c r="K396" s="12">
        <f t="shared" si="61"/>
        <v>1.062066834610558</v>
      </c>
      <c r="L396" s="12">
        <f t="shared" si="58"/>
        <v>6.0216853617866037E-2</v>
      </c>
      <c r="M396" s="12">
        <f t="shared" si="62"/>
        <v>3.6260694596355193E-3</v>
      </c>
      <c r="N396" s="18">
        <f t="shared" si="59"/>
        <v>3.4729860835194193E-6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3.82</v>
      </c>
      <c r="D397" s="5" t="str">
        <f>'Исходные данные'!A399</f>
        <v>31.08.2015</v>
      </c>
      <c r="E397" s="1">
        <f>'Исходные данные'!B399</f>
        <v>3.76</v>
      </c>
      <c r="F397" s="12">
        <f t="shared" si="54"/>
        <v>0.98429319371727753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-1.5831465216680628E-2</v>
      </c>
      <c r="J397" s="18">
        <f t="shared" si="57"/>
        <v>-1.512078034213916E-5</v>
      </c>
      <c r="K397" s="12">
        <f t="shared" si="61"/>
        <v>1.053725995595292</v>
      </c>
      <c r="L397" s="12">
        <f t="shared" si="58"/>
        <v>5.2332450093717404E-2</v>
      </c>
      <c r="M397" s="12">
        <f t="shared" si="62"/>
        <v>2.7386853328114345E-3</v>
      </c>
      <c r="N397" s="18">
        <f t="shared" si="59"/>
        <v>2.6157439489585418E-6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3.82</v>
      </c>
      <c r="D398" s="5" t="str">
        <f>'Исходные данные'!A400</f>
        <v>28.08.2015</v>
      </c>
      <c r="E398" s="1">
        <f>'Исходные данные'!B400</f>
        <v>3.75</v>
      </c>
      <c r="F398" s="12">
        <f t="shared" si="54"/>
        <v>0.98167539267015713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-1.8494582636164301E-2</v>
      </c>
      <c r="J398" s="18">
        <f t="shared" si="57"/>
        <v>-1.7615046659984016E-5</v>
      </c>
      <c r="K398" s="12">
        <f t="shared" si="61"/>
        <v>1.0509235328410493</v>
      </c>
      <c r="L398" s="12">
        <f t="shared" si="58"/>
        <v>4.9669332674233825E-2</v>
      </c>
      <c r="M398" s="12">
        <f t="shared" si="62"/>
        <v>2.467042608303723E-3</v>
      </c>
      <c r="N398" s="18">
        <f t="shared" si="59"/>
        <v>2.3497189156603518E-6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3.88</v>
      </c>
      <c r="D399" s="5" t="str">
        <f>'Исходные данные'!A401</f>
        <v>27.08.2015</v>
      </c>
      <c r="E399" s="1">
        <f>'Исходные данные'!B401</f>
        <v>3.73</v>
      </c>
      <c r="F399" s="12">
        <f t="shared" si="54"/>
        <v>0.96134020618556704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-3.9426919979457874E-2</v>
      </c>
      <c r="J399" s="18">
        <f t="shared" si="57"/>
        <v>-3.7447108030844106E-5</v>
      </c>
      <c r="K399" s="12">
        <f t="shared" si="61"/>
        <v>1.0291538866006167</v>
      </c>
      <c r="L399" s="12">
        <f t="shared" si="58"/>
        <v>2.8736995330940106E-2</v>
      </c>
      <c r="M399" s="12">
        <f t="shared" si="62"/>
        <v>8.258149006504801E-4</v>
      </c>
      <c r="N399" s="18">
        <f t="shared" si="59"/>
        <v>7.8434683242443169E-7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3.9</v>
      </c>
      <c r="D400" s="5" t="str">
        <f>'Исходные данные'!A402</f>
        <v>26.08.2015</v>
      </c>
      <c r="E400" s="1">
        <f>'Исходные данные'!B402</f>
        <v>3.66</v>
      </c>
      <c r="F400" s="12">
        <f t="shared" si="54"/>
        <v>0.93846153846153857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-6.351340572232575E-2</v>
      </c>
      <c r="J400" s="18">
        <f t="shared" si="57"/>
        <v>-6.0155730177606349E-5</v>
      </c>
      <c r="K400" s="12">
        <f t="shared" si="61"/>
        <v>1.0046613399902413</v>
      </c>
      <c r="L400" s="12">
        <f t="shared" si="58"/>
        <v>4.6505095880723527E-3</v>
      </c>
      <c r="M400" s="12">
        <f t="shared" si="62"/>
        <v>2.1627239428753948E-5</v>
      </c>
      <c r="N400" s="18">
        <f t="shared" si="59"/>
        <v>2.0483902016693357E-8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3.92</v>
      </c>
      <c r="D401" s="5" t="str">
        <f>'Исходные данные'!A403</f>
        <v>25.08.2015</v>
      </c>
      <c r="E401" s="1">
        <f>'Исходные данные'!B403</f>
        <v>3.63</v>
      </c>
      <c r="F401" s="12">
        <f t="shared" si="54"/>
        <v>0.92602040816326525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-7.6859005525611812E-2</v>
      </c>
      <c r="J401" s="18">
        <f t="shared" si="57"/>
        <v>-7.2592630128337976E-5</v>
      </c>
      <c r="K401" s="12">
        <f t="shared" si="61"/>
        <v>0.9913426027546729</v>
      </c>
      <c r="L401" s="12">
        <f t="shared" si="58"/>
        <v>-8.6950902152137816E-3</v>
      </c>
      <c r="M401" s="12">
        <f t="shared" si="62"/>
        <v>7.5604593850704454E-5</v>
      </c>
      <c r="N401" s="18">
        <f t="shared" si="59"/>
        <v>7.1407849735689323E-8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3.88</v>
      </c>
      <c r="D402" s="5" t="str">
        <f>'Исходные данные'!A404</f>
        <v>24.08.2015</v>
      </c>
      <c r="E402" s="1">
        <f>'Исходные данные'!B404</f>
        <v>3.55</v>
      </c>
      <c r="F402" s="12">
        <f t="shared" si="54"/>
        <v>0.91494845360824739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-8.888755014785768E-2</v>
      </c>
      <c r="J402" s="18">
        <f t="shared" si="57"/>
        <v>-8.3719162847148895E-5</v>
      </c>
      <c r="K402" s="12">
        <f t="shared" si="61"/>
        <v>0.97948962397645822</v>
      </c>
      <c r="L402" s="12">
        <f t="shared" si="58"/>
        <v>-2.0723634837459655E-2</v>
      </c>
      <c r="M402" s="12">
        <f t="shared" si="62"/>
        <v>4.2946904087636672E-4</v>
      </c>
      <c r="N402" s="18">
        <f t="shared" si="59"/>
        <v>4.0449746349324884E-7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3.9</v>
      </c>
      <c r="D403" s="5" t="str">
        <f>'Исходные данные'!A405</f>
        <v>21.08.2015</v>
      </c>
      <c r="E403" s="1">
        <f>'Исходные данные'!B405</f>
        <v>3.69</v>
      </c>
      <c r="F403" s="12">
        <f t="shared" si="54"/>
        <v>0.94615384615384612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-5.5350095083164956E-2</v>
      </c>
      <c r="J403" s="18">
        <f t="shared" si="57"/>
        <v>-5.1986248797465215E-5</v>
      </c>
      <c r="K403" s="12">
        <f t="shared" si="61"/>
        <v>1.0128962690065546</v>
      </c>
      <c r="L403" s="12">
        <f t="shared" si="58"/>
        <v>1.2813820227233125E-2</v>
      </c>
      <c r="M403" s="12">
        <f t="shared" si="62"/>
        <v>1.6419398881585171E-4</v>
      </c>
      <c r="N403" s="18">
        <f t="shared" si="59"/>
        <v>1.5421526450503441E-7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3.85</v>
      </c>
      <c r="D404" s="5" t="str">
        <f>'Исходные данные'!A406</f>
        <v>20.08.2015</v>
      </c>
      <c r="E404" s="1">
        <f>'Исходные данные'!B406</f>
        <v>3.74</v>
      </c>
      <c r="F404" s="12">
        <f t="shared" si="54"/>
        <v>0.97142857142857142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-2.8987536873252298E-2</v>
      </c>
      <c r="J404" s="18">
        <f t="shared" si="57"/>
        <v>-2.7149859915389194E-5</v>
      </c>
      <c r="K404" s="12">
        <f t="shared" si="61"/>
        <v>1.0399538929172989</v>
      </c>
      <c r="L404" s="12">
        <f t="shared" si="58"/>
        <v>3.9176378437145845E-2</v>
      </c>
      <c r="M404" s="12">
        <f t="shared" si="62"/>
        <v>1.5347886274504746E-3</v>
      </c>
      <c r="N404" s="18">
        <f t="shared" si="59"/>
        <v>1.437490063995827E-6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3.85</v>
      </c>
      <c r="D405" s="5" t="str">
        <f>'Исходные данные'!A407</f>
        <v>19.08.2015</v>
      </c>
      <c r="E405" s="1">
        <f>'Исходные данные'!B407</f>
        <v>3.76</v>
      </c>
      <c r="F405" s="12">
        <f t="shared" si="54"/>
        <v>0.9766233766233765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-2.365419089788983E-2</v>
      </c>
      <c r="J405" s="18">
        <f t="shared" si="57"/>
        <v>-2.2092789051255417E-5</v>
      </c>
      <c r="K405" s="12">
        <f t="shared" si="61"/>
        <v>1.0455151436815624</v>
      </c>
      <c r="L405" s="12">
        <f t="shared" si="58"/>
        <v>4.4509724412508306E-2</v>
      </c>
      <c r="M405" s="12">
        <f t="shared" si="62"/>
        <v>1.9811155672774475E-3</v>
      </c>
      <c r="N405" s="18">
        <f t="shared" si="59"/>
        <v>1.8503430746355986E-6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3.85</v>
      </c>
      <c r="D406" s="5" t="str">
        <f>'Исходные данные'!A408</f>
        <v>18.08.2015</v>
      </c>
      <c r="E406" s="1">
        <f>'Исходные данные'!B408</f>
        <v>3.78</v>
      </c>
      <c r="F406" s="12">
        <f t="shared" si="54"/>
        <v>0.9818181818181817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-1.8349138668196655E-2</v>
      </c>
      <c r="J406" s="18">
        <f t="shared" si="57"/>
        <v>-1.7090088059579404E-5</v>
      </c>
      <c r="K406" s="12">
        <f t="shared" si="61"/>
        <v>1.0510763944458259</v>
      </c>
      <c r="L406" s="12">
        <f t="shared" si="58"/>
        <v>4.981477664220136E-2</v>
      </c>
      <c r="M406" s="12">
        <f t="shared" si="62"/>
        <v>2.4815119719124213E-3</v>
      </c>
      <c r="N406" s="18">
        <f t="shared" si="59"/>
        <v>2.3112397201722044E-6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3.84</v>
      </c>
      <c r="D407" s="5" t="str">
        <f>'Исходные данные'!A409</f>
        <v>17.08.2015</v>
      </c>
      <c r="E407" s="1">
        <f>'Исходные данные'!B409</f>
        <v>3.81</v>
      </c>
      <c r="F407" s="12">
        <f t="shared" si="54"/>
        <v>0.9921875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-7.8431774610258926E-3</v>
      </c>
      <c r="J407" s="18">
        <f t="shared" si="57"/>
        <v>-7.2846187725928939E-6</v>
      </c>
      <c r="K407" s="12">
        <f t="shared" si="61"/>
        <v>1.0621771723385554</v>
      </c>
      <c r="L407" s="12">
        <f t="shared" si="58"/>
        <v>6.0320737849372093E-2</v>
      </c>
      <c r="M407" s="12">
        <f t="shared" si="62"/>
        <v>3.6385914146926843E-3</v>
      </c>
      <c r="N407" s="18">
        <f t="shared" si="59"/>
        <v>3.3794659698798522E-6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3.86</v>
      </c>
      <c r="D408" s="5" t="str">
        <f>'Исходные данные'!A410</f>
        <v>14.08.2015</v>
      </c>
      <c r="E408" s="1">
        <f>'Исходные данные'!B410</f>
        <v>3.85</v>
      </c>
      <c r="F408" s="12">
        <f t="shared" si="54"/>
        <v>0.99740932642487057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-2.5940351770465356E-3</v>
      </c>
      <c r="J408" s="18">
        <f t="shared" si="57"/>
        <v>-2.4025742473459761E-6</v>
      </c>
      <c r="K408" s="12">
        <f t="shared" si="61"/>
        <v>1.067767350431317</v>
      </c>
      <c r="L408" s="12">
        <f t="shared" si="58"/>
        <v>6.5569880133351605E-2</v>
      </c>
      <c r="M408" s="12">
        <f t="shared" si="62"/>
        <v>4.2994091807021118E-3</v>
      </c>
      <c r="N408" s="18">
        <f t="shared" si="59"/>
        <v>3.9820777558300815E-6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3.87</v>
      </c>
      <c r="D409" s="5" t="str">
        <f>'Исходные данные'!A411</f>
        <v>13.08.2015</v>
      </c>
      <c r="E409" s="1">
        <f>'Исходные данные'!B411</f>
        <v>3.84</v>
      </c>
      <c r="F409" s="12">
        <f t="shared" si="54"/>
        <v>0.99224806201550386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-7.7821404420549628E-3</v>
      </c>
      <c r="J409" s="18">
        <f t="shared" si="57"/>
        <v>-7.1876378997134711E-6</v>
      </c>
      <c r="K409" s="12">
        <f t="shared" si="61"/>
        <v>1.0622420064453941</v>
      </c>
      <c r="L409" s="12">
        <f t="shared" si="58"/>
        <v>6.0381774868343098E-2</v>
      </c>
      <c r="M409" s="12">
        <f t="shared" si="62"/>
        <v>3.6459587362512834E-3</v>
      </c>
      <c r="N409" s="18">
        <f t="shared" si="59"/>
        <v>3.3674323135899622E-6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3.81</v>
      </c>
      <c r="D410" s="5" t="str">
        <f>'Исходные данные'!A412</f>
        <v>12.08.2015</v>
      </c>
      <c r="E410" s="1">
        <f>'Исходные данные'!B412</f>
        <v>3.84</v>
      </c>
      <c r="F410" s="12">
        <f t="shared" si="54"/>
        <v>1.0078740157480315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7.8431774610258787E-3</v>
      </c>
      <c r="J410" s="18">
        <f t="shared" si="57"/>
        <v>7.2237937344563658E-6</v>
      </c>
      <c r="K410" s="12">
        <f t="shared" si="61"/>
        <v>1.0789702270193373</v>
      </c>
      <c r="L410" s="12">
        <f t="shared" si="58"/>
        <v>7.6007092771423909E-2</v>
      </c>
      <c r="M410" s="12">
        <f t="shared" si="62"/>
        <v>5.7770781515638575E-3</v>
      </c>
      <c r="N410" s="18">
        <f t="shared" si="59"/>
        <v>5.3208563955243215E-6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3.8</v>
      </c>
      <c r="D411" s="5" t="str">
        <f>'Исходные данные'!A413</f>
        <v>11.08.2015</v>
      </c>
      <c r="E411" s="1">
        <f>'Исходные данные'!B413</f>
        <v>3.85</v>
      </c>
      <c r="F411" s="12">
        <f t="shared" si="54"/>
        <v>1.0131578947368423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1.3072081567352921E-2</v>
      </c>
      <c r="J411" s="18">
        <f t="shared" si="57"/>
        <v>1.2006162406884861E-5</v>
      </c>
      <c r="K411" s="12">
        <f t="shared" si="61"/>
        <v>1.0846268349118113</v>
      </c>
      <c r="L411" s="12">
        <f t="shared" si="58"/>
        <v>8.1235996877750891E-2</v>
      </c>
      <c r="M411" s="12">
        <f t="shared" si="62"/>
        <v>6.5992871887219709E-3</v>
      </c>
      <c r="N411" s="18">
        <f t="shared" si="59"/>
        <v>6.061170391971094E-6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3.68</v>
      </c>
      <c r="D412" s="5" t="str">
        <f>'Исходные данные'!A414</f>
        <v>10.08.2015</v>
      </c>
      <c r="E412" s="1">
        <f>'Исходные данные'!B414</f>
        <v>3.82</v>
      </c>
      <c r="F412" s="12">
        <f t="shared" si="54"/>
        <v>1.0380434782608694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3.7337670437644098E-2</v>
      </c>
      <c r="J412" s="18">
        <f t="shared" si="57"/>
        <v>3.4197381401809093E-5</v>
      </c>
      <c r="K412" s="12">
        <f t="shared" si="61"/>
        <v>1.1112678667122988</v>
      </c>
      <c r="L412" s="12">
        <f t="shared" si="58"/>
        <v>0.10550158574804215</v>
      </c>
      <c r="M412" s="12">
        <f t="shared" si="62"/>
        <v>1.1130584595351514E-2</v>
      </c>
      <c r="N412" s="18">
        <f t="shared" si="59"/>
        <v>1.0194445506931679E-5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3.68</v>
      </c>
      <c r="D413" s="5" t="str">
        <f>'Исходные данные'!A415</f>
        <v>07.08.2015</v>
      </c>
      <c r="E413" s="1">
        <f>'Исходные данные'!B415</f>
        <v>3.81</v>
      </c>
      <c r="F413" s="12">
        <f t="shared" si="54"/>
        <v>1.0353260869565217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3.4716436957770026E-2</v>
      </c>
      <c r="J413" s="18">
        <f t="shared" si="57"/>
        <v>3.1707861267677958E-5</v>
      </c>
      <c r="K413" s="12">
        <f t="shared" si="61"/>
        <v>1.1083587885271882</v>
      </c>
      <c r="L413" s="12">
        <f t="shared" si="58"/>
        <v>0.102880352268168</v>
      </c>
      <c r="M413" s="12">
        <f t="shared" si="62"/>
        <v>1.0584366882822363E-2</v>
      </c>
      <c r="N413" s="18">
        <f t="shared" si="59"/>
        <v>9.6671106293246157E-6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3.72</v>
      </c>
      <c r="D414" s="5" t="str">
        <f>'Исходные данные'!A416</f>
        <v>06.08.2015</v>
      </c>
      <c r="E414" s="1">
        <f>'Исходные данные'!B416</f>
        <v>3.8</v>
      </c>
      <c r="F414" s="12">
        <f t="shared" si="54"/>
        <v>1.021505376344086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2.1277398447284879E-2</v>
      </c>
      <c r="J414" s="18">
        <f t="shared" si="57"/>
        <v>1.9379229197631E-5</v>
      </c>
      <c r="K414" s="12">
        <f t="shared" si="61"/>
        <v>1.093563154316894</v>
      </c>
      <c r="L414" s="12">
        <f t="shared" si="58"/>
        <v>8.9441313757683022E-2</v>
      </c>
      <c r="M414" s="12">
        <f t="shared" si="62"/>
        <v>7.9997486067003177E-3</v>
      </c>
      <c r="N414" s="18">
        <f t="shared" si="59"/>
        <v>7.2860863209739498E-6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3.76</v>
      </c>
      <c r="D415" s="5" t="str">
        <f>'Исходные данные'!A417</f>
        <v>05.08.2015</v>
      </c>
      <c r="E415" s="1">
        <f>'Исходные данные'!B417</f>
        <v>3.79</v>
      </c>
      <c r="F415" s="12">
        <f t="shared" si="54"/>
        <v>1.0079787234042554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7.9470616925319398E-3</v>
      </c>
      <c r="J415" s="18">
        <f t="shared" si="57"/>
        <v>7.2178977678571711E-6</v>
      </c>
      <c r="K415" s="12">
        <f t="shared" si="61"/>
        <v>1.0790823208344782</v>
      </c>
      <c r="L415" s="12">
        <f t="shared" si="58"/>
        <v>7.6110977002929917E-2</v>
      </c>
      <c r="M415" s="12">
        <f t="shared" si="62"/>
        <v>5.7928808203405431E-3</v>
      </c>
      <c r="N415" s="18">
        <f t="shared" si="59"/>
        <v>5.2613686869816107E-6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3.78</v>
      </c>
      <c r="D416" s="5" t="str">
        <f>'Исходные данные'!A418</f>
        <v>04.08.2015</v>
      </c>
      <c r="E416" s="1">
        <f>'Исходные данные'!B418</f>
        <v>3.8</v>
      </c>
      <c r="F416" s="12">
        <f t="shared" si="54"/>
        <v>1.0052910052910053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5.2770571008438193E-3</v>
      </c>
      <c r="J416" s="18">
        <f t="shared" si="57"/>
        <v>4.779496027914731E-6</v>
      </c>
      <c r="K416" s="12">
        <f t="shared" si="61"/>
        <v>1.0762050090102766</v>
      </c>
      <c r="L416" s="12">
        <f t="shared" si="58"/>
        <v>7.3440972411241867E-2</v>
      </c>
      <c r="M416" s="12">
        <f t="shared" si="62"/>
        <v>5.3935764287088052E-3</v>
      </c>
      <c r="N416" s="18">
        <f t="shared" si="59"/>
        <v>4.8850290274755931E-6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3.75</v>
      </c>
      <c r="D417" s="5" t="str">
        <f>'Исходные данные'!A419</f>
        <v>03.08.2015</v>
      </c>
      <c r="E417" s="1">
        <f>'Исходные данные'!B419</f>
        <v>3.78</v>
      </c>
      <c r="F417" s="12">
        <f t="shared" si="54"/>
        <v>1.008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7.9681696491768813E-3</v>
      </c>
      <c r="J417" s="18">
        <f t="shared" si="57"/>
        <v>7.1967274038248801E-6</v>
      </c>
      <c r="K417" s="12">
        <f t="shared" si="61"/>
        <v>1.0791050982977148</v>
      </c>
      <c r="L417" s="12">
        <f t="shared" si="58"/>
        <v>7.6132084959574992E-2</v>
      </c>
      <c r="M417" s="12">
        <f t="shared" si="62"/>
        <v>5.796094360291962E-3</v>
      </c>
      <c r="N417" s="18">
        <f t="shared" si="59"/>
        <v>5.2349426473590427E-6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3.75</v>
      </c>
      <c r="D418" s="5" t="str">
        <f>'Исходные данные'!A420</f>
        <v>31.07.2015</v>
      </c>
      <c r="E418" s="1">
        <f>'Исходные данные'!B420</f>
        <v>3.79</v>
      </c>
      <c r="F418" s="12">
        <f t="shared" si="54"/>
        <v>1.0106666666666666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1.0610179112015469E-2</v>
      </c>
      <c r="J418" s="18">
        <f t="shared" si="57"/>
        <v>9.5562029737346365E-6</v>
      </c>
      <c r="K418" s="12">
        <f t="shared" si="61"/>
        <v>1.0819598736900367</v>
      </c>
      <c r="L418" s="12">
        <f t="shared" si="58"/>
        <v>7.8774094422413482E-2</v>
      </c>
      <c r="M418" s="12">
        <f t="shared" si="62"/>
        <v>6.2053579520713322E-3</v>
      </c>
      <c r="N418" s="18">
        <f t="shared" si="59"/>
        <v>5.5889405342383151E-6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3.73</v>
      </c>
      <c r="D419" s="5" t="str">
        <f>'Исходные данные'!A421</f>
        <v>30.07.2015</v>
      </c>
      <c r="E419" s="1">
        <f>'Исходные данные'!B421</f>
        <v>3.81</v>
      </c>
      <c r="F419" s="12">
        <f t="shared" si="54"/>
        <v>1.0214477211796247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2.1220955482885436E-2</v>
      </c>
      <c r="J419" s="18">
        <f t="shared" si="57"/>
        <v>1.9059598769799423E-5</v>
      </c>
      <c r="K419" s="12">
        <f t="shared" si="61"/>
        <v>1.0935014321126146</v>
      </c>
      <c r="L419" s="12">
        <f t="shared" si="58"/>
        <v>8.9384870793283416E-2</v>
      </c>
      <c r="M419" s="12">
        <f t="shared" si="62"/>
        <v>7.9896551267319912E-3</v>
      </c>
      <c r="N419" s="18">
        <f t="shared" si="59"/>
        <v>7.1759078495497169E-6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3.67</v>
      </c>
      <c r="D420" s="5" t="str">
        <f>'Исходные данные'!A422</f>
        <v>29.07.2015</v>
      </c>
      <c r="E420" s="1">
        <f>'Исходные данные'!B422</f>
        <v>3.8</v>
      </c>
      <c r="F420" s="12">
        <f t="shared" si="54"/>
        <v>1.0354223433242506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3.4809404665861153E-2</v>
      </c>
      <c r="J420" s="18">
        <f t="shared" si="57"/>
        <v>3.1176803428493813E-5</v>
      </c>
      <c r="K420" s="12">
        <f t="shared" si="61"/>
        <v>1.1084618348934183</v>
      </c>
      <c r="L420" s="12">
        <f t="shared" si="58"/>
        <v>0.10297331997625921</v>
      </c>
      <c r="M420" s="12">
        <f t="shared" si="62"/>
        <v>1.0603504626933087E-2</v>
      </c>
      <c r="N420" s="18">
        <f t="shared" si="59"/>
        <v>9.496955853750426E-6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3.69</v>
      </c>
      <c r="D421" s="5" t="str">
        <f>'Исходные данные'!A423</f>
        <v>28.07.2015</v>
      </c>
      <c r="E421" s="1">
        <f>'Исходные данные'!B423</f>
        <v>3.8</v>
      </c>
      <c r="F421" s="12">
        <f t="shared" si="54"/>
        <v>1.0298102981029811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2.9374608679904317E-2</v>
      </c>
      <c r="J421" s="18">
        <f t="shared" si="57"/>
        <v>2.6235735758969479E-5</v>
      </c>
      <c r="K421" s="12">
        <f t="shared" si="61"/>
        <v>1.1024539116690639</v>
      </c>
      <c r="L421" s="12">
        <f t="shared" si="58"/>
        <v>9.7538523990302453E-2</v>
      </c>
      <c r="M421" s="12">
        <f t="shared" si="62"/>
        <v>9.513763662206829E-3</v>
      </c>
      <c r="N421" s="18">
        <f t="shared" si="59"/>
        <v>8.497154540332659E-6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3.72</v>
      </c>
      <c r="D422" s="5" t="str">
        <f>'Исходные данные'!A424</f>
        <v>27.07.2015</v>
      </c>
      <c r="E422" s="1">
        <f>'Исходные данные'!B424</f>
        <v>3.81</v>
      </c>
      <c r="F422" s="12">
        <f t="shared" si="54"/>
        <v>1.0241935483870968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2.3905520853554386E-2</v>
      </c>
      <c r="J422" s="18">
        <f t="shared" si="57"/>
        <v>2.1291464673530553E-5</v>
      </c>
      <c r="K422" s="12">
        <f t="shared" si="61"/>
        <v>1.096440952091412</v>
      </c>
      <c r="L422" s="12">
        <f t="shared" si="58"/>
        <v>9.2069436163952426E-2</v>
      </c>
      <c r="M422" s="12">
        <f t="shared" si="62"/>
        <v>8.4767810755481312E-3</v>
      </c>
      <c r="N422" s="18">
        <f t="shared" si="59"/>
        <v>7.5498495063515948E-6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3.72</v>
      </c>
      <c r="D423" s="5" t="str">
        <f>'Исходные данные'!A425</f>
        <v>24.07.2015</v>
      </c>
      <c r="E423" s="1">
        <f>'Исходные данные'!B425</f>
        <v>3.89</v>
      </c>
      <c r="F423" s="12">
        <f t="shared" si="54"/>
        <v>1.0456989247311828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4.46854893452997E-2</v>
      </c>
      <c r="J423" s="18">
        <f t="shared" si="57"/>
        <v>3.9688073224348402E-5</v>
      </c>
      <c r="K423" s="12">
        <f t="shared" si="61"/>
        <v>1.1194633342875571</v>
      </c>
      <c r="L423" s="12">
        <f t="shared" si="58"/>
        <v>0.11284940465569768</v>
      </c>
      <c r="M423" s="12">
        <f t="shared" si="62"/>
        <v>1.2734988131145425E-2</v>
      </c>
      <c r="N423" s="18">
        <f t="shared" si="59"/>
        <v>1.1310766623914603E-5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3.73</v>
      </c>
      <c r="D424" s="5" t="str">
        <f>'Исходные данные'!A426</f>
        <v>23.07.2015</v>
      </c>
      <c r="E424" s="1">
        <f>'Исходные данные'!B426</f>
        <v>3.91</v>
      </c>
      <c r="F424" s="12">
        <f t="shared" si="54"/>
        <v>1.0482573726541555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4.712914034155026E-2</v>
      </c>
      <c r="J424" s="18">
        <f t="shared" si="57"/>
        <v>4.1741608894468848E-5</v>
      </c>
      <c r="K424" s="12">
        <f t="shared" si="61"/>
        <v>1.1222022571024473</v>
      </c>
      <c r="L424" s="12">
        <f t="shared" si="58"/>
        <v>0.11529305565194842</v>
      </c>
      <c r="M424" s="12">
        <f t="shared" si="62"/>
        <v>1.32924886815633E-2</v>
      </c>
      <c r="N424" s="18">
        <f t="shared" si="59"/>
        <v>1.1772968056682316E-5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3.72</v>
      </c>
      <c r="D425" s="5" t="str">
        <f>'Исходные данные'!A427</f>
        <v>22.07.2015</v>
      </c>
      <c r="E425" s="1">
        <f>'Исходные данные'!B427</f>
        <v>3.92</v>
      </c>
      <c r="F425" s="12">
        <f t="shared" si="54"/>
        <v>1.053763440860215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5.2367985517315939E-2</v>
      </c>
      <c r="J425" s="18">
        <f t="shared" si="57"/>
        <v>4.6252126385846359E-5</v>
      </c>
      <c r="K425" s="12">
        <f t="shared" si="61"/>
        <v>1.1280967276111116</v>
      </c>
      <c r="L425" s="12">
        <f t="shared" si="58"/>
        <v>0.12053190082771401</v>
      </c>
      <c r="M425" s="12">
        <f t="shared" si="62"/>
        <v>1.4527939117141911E-2</v>
      </c>
      <c r="N425" s="18">
        <f t="shared" si="59"/>
        <v>1.2831276008311283E-5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3.63</v>
      </c>
      <c r="D426" s="5" t="str">
        <f>'Исходные данные'!A428</f>
        <v>21.07.2015</v>
      </c>
      <c r="E426" s="1">
        <f>'Исходные данные'!B428</f>
        <v>3.92</v>
      </c>
      <c r="F426" s="12">
        <f t="shared" si="54"/>
        <v>1.0798898071625345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7.6859005525611784E-2</v>
      </c>
      <c r="J426" s="18">
        <f t="shared" si="57"/>
        <v>6.769346832516587E-5</v>
      </c>
      <c r="K426" s="12">
        <f t="shared" si="61"/>
        <v>1.1560660679651062</v>
      </c>
      <c r="L426" s="12">
        <f t="shared" si="58"/>
        <v>0.14502292083600993</v>
      </c>
      <c r="M426" s="12">
        <f t="shared" si="62"/>
        <v>2.1031647567807635E-2</v>
      </c>
      <c r="N426" s="18">
        <f t="shared" si="59"/>
        <v>1.8523596014822435E-5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3.66</v>
      </c>
      <c r="D427" s="5" t="str">
        <f>'Исходные данные'!A429</f>
        <v>20.07.2015</v>
      </c>
      <c r="E427" s="1">
        <f>'Исходные данные'!B429</f>
        <v>3.85</v>
      </c>
      <c r="F427" s="12">
        <f t="shared" si="54"/>
        <v>1.0519125683060109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5.061000088641792E-2</v>
      </c>
      <c r="J427" s="18">
        <f t="shared" si="57"/>
        <v>4.4450281892672687E-5</v>
      </c>
      <c r="K427" s="12">
        <f t="shared" si="61"/>
        <v>1.1261152930778369</v>
      </c>
      <c r="L427" s="12">
        <f t="shared" si="58"/>
        <v>0.11877391619681606</v>
      </c>
      <c r="M427" s="12">
        <f t="shared" si="62"/>
        <v>1.4107243168728309E-2</v>
      </c>
      <c r="N427" s="18">
        <f t="shared" si="59"/>
        <v>1.2390257352213164E-5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3.7</v>
      </c>
      <c r="D428" s="5" t="str">
        <f>'Исходные данные'!A430</f>
        <v>17.07.2015</v>
      </c>
      <c r="E428" s="1">
        <f>'Исходные данные'!B430</f>
        <v>3.88</v>
      </c>
      <c r="F428" s="12">
        <f t="shared" si="54"/>
        <v>1.0486486486486486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4.750233398500326E-2</v>
      </c>
      <c r="J428" s="18">
        <f t="shared" si="57"/>
        <v>4.1604402834834246E-5</v>
      </c>
      <c r="K428" s="12">
        <f t="shared" si="61"/>
        <v>1.1226211340077041</v>
      </c>
      <c r="L428" s="12">
        <f t="shared" si="58"/>
        <v>0.11566624929540138</v>
      </c>
      <c r="M428" s="12">
        <f t="shared" si="62"/>
        <v>1.3378681226065966E-2</v>
      </c>
      <c r="N428" s="18">
        <f t="shared" si="59"/>
        <v>1.1717572515569613E-5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3.77</v>
      </c>
      <c r="D429" s="5" t="str">
        <f>'Исходные данные'!A431</f>
        <v>16.07.2015</v>
      </c>
      <c r="E429" s="1">
        <f>'Исходные данные'!B431</f>
        <v>3.9</v>
      </c>
      <c r="F429" s="12">
        <f t="shared" si="54"/>
        <v>1.0344827586206897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3.3901551675681416E-2</v>
      </c>
      <c r="J429" s="18">
        <f t="shared" si="57"/>
        <v>2.9609432907116134E-5</v>
      </c>
      <c r="K429" s="12">
        <f t="shared" si="61"/>
        <v>1.1074559711593954</v>
      </c>
      <c r="L429" s="12">
        <f t="shared" si="58"/>
        <v>0.10206546698607953</v>
      </c>
      <c r="M429" s="12">
        <f t="shared" si="62"/>
        <v>1.0417359551086513E-2</v>
      </c>
      <c r="N429" s="18">
        <f t="shared" si="59"/>
        <v>9.0984658061673128E-6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3.77</v>
      </c>
      <c r="D430" s="5" t="str">
        <f>'Исходные данные'!A432</f>
        <v>15.07.2015</v>
      </c>
      <c r="E430" s="1">
        <f>'Исходные данные'!B432</f>
        <v>3.89</v>
      </c>
      <c r="F430" s="12">
        <f t="shared" si="54"/>
        <v>1.0318302387267906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3.1334156170435661E-2</v>
      </c>
      <c r="J430" s="18">
        <f t="shared" si="57"/>
        <v>2.7290700689592676E-5</v>
      </c>
      <c r="K430" s="12">
        <f t="shared" si="61"/>
        <v>1.1046163404641149</v>
      </c>
      <c r="L430" s="12">
        <f t="shared" si="58"/>
        <v>9.9498071480833727E-2</v>
      </c>
      <c r="M430" s="12">
        <f t="shared" si="62"/>
        <v>9.8998662284051197E-3</v>
      </c>
      <c r="N430" s="18">
        <f t="shared" si="59"/>
        <v>8.6223571695007097E-6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3.75</v>
      </c>
      <c r="D431" s="5" t="str">
        <f>'Исходные данные'!A433</f>
        <v>14.07.2015</v>
      </c>
      <c r="E431" s="1">
        <f>'Исходные данные'!B433</f>
        <v>3.86</v>
      </c>
      <c r="F431" s="12">
        <f t="shared" si="54"/>
        <v>1.0293333333333332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2.8911343494419928E-2</v>
      </c>
      <c r="J431" s="18">
        <f t="shared" si="57"/>
        <v>2.5110255147816702E-5</v>
      </c>
      <c r="K431" s="12">
        <f t="shared" si="61"/>
        <v>1.1019433014362907</v>
      </c>
      <c r="L431" s="12">
        <f t="shared" si="58"/>
        <v>9.7075258804818071E-2</v>
      </c>
      <c r="M431" s="12">
        <f t="shared" si="62"/>
        <v>9.4236058720224298E-3</v>
      </c>
      <c r="N431" s="18">
        <f t="shared" si="59"/>
        <v>8.1846472442423109E-6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3.74</v>
      </c>
      <c r="D432" s="5" t="str">
        <f>'Исходные данные'!A434</f>
        <v>13.07.2015</v>
      </c>
      <c r="E432" s="1">
        <f>'Исходные данные'!B434</f>
        <v>3.82</v>
      </c>
      <c r="F432" s="12">
        <f t="shared" si="54"/>
        <v>1.0213903743315507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2.1164811192043116E-2</v>
      </c>
      <c r="J432" s="18">
        <f t="shared" si="57"/>
        <v>1.8330884457880482E-5</v>
      </c>
      <c r="K432" s="12">
        <f t="shared" si="61"/>
        <v>1.0934400399735988</v>
      </c>
      <c r="L432" s="12">
        <f t="shared" si="58"/>
        <v>8.9328726502441141E-2</v>
      </c>
      <c r="M432" s="12">
        <f t="shared" si="62"/>
        <v>7.9796213785479509E-3</v>
      </c>
      <c r="N432" s="18">
        <f t="shared" si="59"/>
        <v>6.9111657165544107E-6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3.76</v>
      </c>
      <c r="D433" s="5" t="str">
        <f>'Исходные данные'!A435</f>
        <v>10.07.2015</v>
      </c>
      <c r="E433" s="1">
        <f>'Исходные данные'!B435</f>
        <v>3.82</v>
      </c>
      <c r="F433" s="12">
        <f t="shared" si="54"/>
        <v>1.0159574468085106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1.5831465216680662E-2</v>
      </c>
      <c r="J433" s="18">
        <f t="shared" si="57"/>
        <v>1.3673393171523483E-5</v>
      </c>
      <c r="K433" s="12">
        <f t="shared" si="61"/>
        <v>1.0876238695482074</v>
      </c>
      <c r="L433" s="12">
        <f t="shared" si="58"/>
        <v>8.3995380527078639E-2</v>
      </c>
      <c r="M433" s="12">
        <f t="shared" si="62"/>
        <v>7.0552239498887599E-3</v>
      </c>
      <c r="N433" s="18">
        <f t="shared" si="59"/>
        <v>6.0934884838286786E-6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3.78</v>
      </c>
      <c r="D434" s="5" t="str">
        <f>'Исходные данные'!A436</f>
        <v>09.07.2015</v>
      </c>
      <c r="E434" s="1">
        <f>'Исходные данные'!B436</f>
        <v>3.78</v>
      </c>
      <c r="F434" s="12">
        <f t="shared" si="54"/>
        <v>1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</v>
      </c>
      <c r="J434" s="18">
        <f t="shared" si="57"/>
        <v>0</v>
      </c>
      <c r="K434" s="12">
        <f t="shared" si="61"/>
        <v>1.0705407721207487</v>
      </c>
      <c r="L434" s="12">
        <f t="shared" si="58"/>
        <v>6.8163915310398004E-2</v>
      </c>
      <c r="M434" s="12">
        <f t="shared" si="62"/>
        <v>4.6463193504431262E-3</v>
      </c>
      <c r="N434" s="18">
        <f t="shared" si="59"/>
        <v>4.0017542659270894E-6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3.78</v>
      </c>
      <c r="D435" s="5" t="str">
        <f>'Исходные данные'!A437</f>
        <v>08.07.2015</v>
      </c>
      <c r="E435" s="1">
        <f>'Исходные данные'!B437</f>
        <v>3.74</v>
      </c>
      <c r="F435" s="12">
        <f t="shared" si="54"/>
        <v>0.98941798941798953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-1.0638398205055643E-2</v>
      </c>
      <c r="J435" s="18">
        <f t="shared" si="57"/>
        <v>-9.1370030924024606E-6</v>
      </c>
      <c r="K435" s="12">
        <f t="shared" si="61"/>
        <v>1.0592122983416934</v>
      </c>
      <c r="L435" s="12">
        <f t="shared" si="58"/>
        <v>5.7525517105342448E-2</v>
      </c>
      <c r="M435" s="12">
        <f t="shared" si="62"/>
        <v>3.3091851182370595E-3</v>
      </c>
      <c r="N435" s="18">
        <f t="shared" si="59"/>
        <v>2.8421604527169577E-6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3.77</v>
      </c>
      <c r="D436" s="5" t="str">
        <f>'Исходные данные'!A438</f>
        <v>07.07.2015</v>
      </c>
      <c r="E436" s="1">
        <f>'Исходные данные'!B438</f>
        <v>3.79</v>
      </c>
      <c r="F436" s="12">
        <f t="shared" si="54"/>
        <v>1.0053050397877985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5.29101763441568E-3</v>
      </c>
      <c r="J436" s="18">
        <f t="shared" si="57"/>
        <v>4.5316139800995808E-6</v>
      </c>
      <c r="K436" s="12">
        <f t="shared" si="61"/>
        <v>1.0762200335113099</v>
      </c>
      <c r="L436" s="12">
        <f t="shared" si="58"/>
        <v>7.3454932944813756E-2</v>
      </c>
      <c r="M436" s="12">
        <f t="shared" si="62"/>
        <v>5.3956271739271019E-3</v>
      </c>
      <c r="N436" s="18">
        <f t="shared" si="59"/>
        <v>4.6212092308540402E-6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3.76</v>
      </c>
      <c r="D437" s="5" t="str">
        <f>'Исходные данные'!A439</f>
        <v>06.07.2015</v>
      </c>
      <c r="E437" s="1">
        <f>'Исходные данные'!B439</f>
        <v>3.84</v>
      </c>
      <c r="F437" s="12">
        <f t="shared" si="54"/>
        <v>1.0212765957446808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2.1053409197832263E-2</v>
      </c>
      <c r="J437" s="18">
        <f t="shared" si="57"/>
        <v>1.7981350223148469E-5</v>
      </c>
      <c r="K437" s="12">
        <f t="shared" si="61"/>
        <v>1.0933182353573603</v>
      </c>
      <c r="L437" s="12">
        <f t="shared" si="58"/>
        <v>8.9217324508230236E-2</v>
      </c>
      <c r="M437" s="12">
        <f t="shared" si="62"/>
        <v>7.9597309924068788E-3</v>
      </c>
      <c r="N437" s="18">
        <f t="shared" si="59"/>
        <v>6.7982676492724071E-6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3.81</v>
      </c>
      <c r="D438" s="5" t="str">
        <f>'Исходные данные'!A440</f>
        <v>03.07.2015</v>
      </c>
      <c r="E438" s="1">
        <f>'Исходные данные'!B440</f>
        <v>3.93</v>
      </c>
      <c r="F438" s="12">
        <f t="shared" si="54"/>
        <v>1.0314960629921259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3.1010236742560218E-2</v>
      </c>
      <c r="J438" s="18">
        <f t="shared" si="57"/>
        <v>2.6411381563412094E-5</v>
      </c>
      <c r="K438" s="12">
        <f t="shared" si="61"/>
        <v>1.1042585917151031</v>
      </c>
      <c r="L438" s="12">
        <f t="shared" si="58"/>
        <v>9.9174152052958348E-2</v>
      </c>
      <c r="M438" s="12">
        <f t="shared" si="62"/>
        <v>9.8355124354233252E-3</v>
      </c>
      <c r="N438" s="18">
        <f t="shared" si="59"/>
        <v>8.376894183691527E-6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3.76</v>
      </c>
      <c r="D439" s="5" t="str">
        <f>'Исходные данные'!A441</f>
        <v>02.07.2015</v>
      </c>
      <c r="E439" s="1">
        <f>'Исходные данные'!B441</f>
        <v>3.95</v>
      </c>
      <c r="F439" s="12">
        <f t="shared" si="54"/>
        <v>1.0505319148936172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4.9296621511227517E-2</v>
      </c>
      <c r="J439" s="18">
        <f t="shared" si="57"/>
        <v>4.1868689103160872E-5</v>
      </c>
      <c r="K439" s="12">
        <f t="shared" si="61"/>
        <v>1.1246372473077018</v>
      </c>
      <c r="L439" s="12">
        <f t="shared" si="58"/>
        <v>0.11746053682162563</v>
      </c>
      <c r="M439" s="12">
        <f t="shared" si="62"/>
        <v>1.3796977710424497E-2</v>
      </c>
      <c r="N439" s="18">
        <f t="shared" si="59"/>
        <v>1.171807220479478E-5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3.7</v>
      </c>
      <c r="D440" s="5" t="str">
        <f>'Исходные данные'!A442</f>
        <v>01.07.2015</v>
      </c>
      <c r="E440" s="1">
        <f>'Исходные данные'!B442</f>
        <v>3.97</v>
      </c>
      <c r="F440" s="12">
        <f t="shared" si="54"/>
        <v>1.0729729729729729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7.0433275048920205E-2</v>
      </c>
      <c r="J440" s="18">
        <f t="shared" si="57"/>
        <v>5.965354527641606E-5</v>
      </c>
      <c r="K440" s="12">
        <f t="shared" si="61"/>
        <v>1.1486613149511817</v>
      </c>
      <c r="L440" s="12">
        <f t="shared" si="58"/>
        <v>0.13859719035931828</v>
      </c>
      <c r="M440" s="12">
        <f t="shared" si="62"/>
        <v>1.920918117549714E-2</v>
      </c>
      <c r="N440" s="18">
        <f t="shared" si="59"/>
        <v>1.6269238625912303E-5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3.69</v>
      </c>
      <c r="D441" s="5" t="str">
        <f>'Исходные данные'!A443</f>
        <v>30.06.2015</v>
      </c>
      <c r="E441" s="1">
        <f>'Исходные данные'!B443</f>
        <v>3.96</v>
      </c>
      <c r="F441" s="12">
        <f t="shared" si="54"/>
        <v>1.0731707317073171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7.0617567213953417E-2</v>
      </c>
      <c r="J441" s="18">
        <f t="shared" si="57"/>
        <v>5.9642700304650955E-5</v>
      </c>
      <c r="K441" s="12">
        <f t="shared" si="61"/>
        <v>1.1488730237393403</v>
      </c>
      <c r="L441" s="12">
        <f t="shared" si="58"/>
        <v>0.13878148252435155</v>
      </c>
      <c r="M441" s="12">
        <f t="shared" si="62"/>
        <v>1.9260299891656923E-2</v>
      </c>
      <c r="N441" s="18">
        <f t="shared" si="59"/>
        <v>1.626700464964212E-5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3.71</v>
      </c>
      <c r="D442" s="5" t="str">
        <f>'Исходные данные'!A444</f>
        <v>29.06.2015</v>
      </c>
      <c r="E442" s="1">
        <f>'Исходные данные'!B444</f>
        <v>3.96</v>
      </c>
      <c r="F442" s="12">
        <f t="shared" si="54"/>
        <v>1.0673854447439353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6.5212148647045359E-2</v>
      </c>
      <c r="J442" s="18">
        <f t="shared" si="57"/>
        <v>5.4923629012664887E-5</v>
      </c>
      <c r="K442" s="12">
        <f t="shared" si="61"/>
        <v>1.1426796381666213</v>
      </c>
      <c r="L442" s="12">
        <f t="shared" si="58"/>
        <v>0.13337606395744345</v>
      </c>
      <c r="M442" s="12">
        <f t="shared" si="62"/>
        <v>1.7789174436780075E-2</v>
      </c>
      <c r="N442" s="18">
        <f t="shared" si="59"/>
        <v>1.4982576674408639E-5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3.72</v>
      </c>
      <c r="D443" s="5" t="str">
        <f>'Исходные данные'!A445</f>
        <v>26.06.2015</v>
      </c>
      <c r="E443" s="1">
        <f>'Исходные данные'!B445</f>
        <v>3.96</v>
      </c>
      <c r="F443" s="12">
        <f t="shared" si="54"/>
        <v>1.064516129032258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6.252035698133393E-2</v>
      </c>
      <c r="J443" s="18">
        <f t="shared" si="57"/>
        <v>5.2509554497261402E-5</v>
      </c>
      <c r="K443" s="12">
        <f t="shared" si="61"/>
        <v>1.1396079187091841</v>
      </c>
      <c r="L443" s="12">
        <f t="shared" si="58"/>
        <v>0.13068427229173196</v>
      </c>
      <c r="M443" s="12">
        <f t="shared" si="62"/>
        <v>1.7078379024419572E-2</v>
      </c>
      <c r="N443" s="18">
        <f t="shared" si="59"/>
        <v>1.4343777249630667E-5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3.72</v>
      </c>
      <c r="D444" s="5" t="str">
        <f>'Исходные данные'!A446</f>
        <v>25.06.2015</v>
      </c>
      <c r="E444" s="1">
        <f>'Исходные данные'!B446</f>
        <v>4</v>
      </c>
      <c r="F444" s="12">
        <f t="shared" si="54"/>
        <v>1.075268817204301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7.2570692834835374E-2</v>
      </c>
      <c r="J444" s="18">
        <f t="shared" si="57"/>
        <v>6.0780507674604359E-5</v>
      </c>
      <c r="K444" s="12">
        <f t="shared" si="61"/>
        <v>1.1511191098072566</v>
      </c>
      <c r="L444" s="12">
        <f t="shared" si="58"/>
        <v>0.14073460814523336</v>
      </c>
      <c r="M444" s="12">
        <f t="shared" si="62"/>
        <v>1.9806229929792415E-2</v>
      </c>
      <c r="N444" s="18">
        <f t="shared" si="59"/>
        <v>1.6588414182465442E-5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3.72</v>
      </c>
      <c r="D445" s="5" t="str">
        <f>'Исходные данные'!A447</f>
        <v>24.06.2015</v>
      </c>
      <c r="E445" s="1">
        <f>'Исходные данные'!B447</f>
        <v>4.0199999999999996</v>
      </c>
      <c r="F445" s="12">
        <f t="shared" si="54"/>
        <v>1.0806451612903225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7.7558234345874444E-2</v>
      </c>
      <c r="J445" s="18">
        <f t="shared" si="57"/>
        <v>6.4776449038954096E-5</v>
      </c>
      <c r="K445" s="12">
        <f t="shared" si="61"/>
        <v>1.1568747053562929</v>
      </c>
      <c r="L445" s="12">
        <f t="shared" si="58"/>
        <v>0.14572214965627242</v>
      </c>
      <c r="M445" s="12">
        <f t="shared" si="62"/>
        <v>2.1234944900445089E-2</v>
      </c>
      <c r="N445" s="18">
        <f t="shared" si="59"/>
        <v>1.7735374429160757E-5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3.68</v>
      </c>
      <c r="D446" s="5" t="str">
        <f>'Исходные данные'!A448</f>
        <v>23.06.2015</v>
      </c>
      <c r="E446" s="1">
        <f>'Исходные данные'!B448</f>
        <v>4.0199999999999996</v>
      </c>
      <c r="F446" s="12">
        <f t="shared" si="54"/>
        <v>1.0923913043478259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8.836915045009E-2</v>
      </c>
      <c r="J446" s="18">
        <f t="shared" si="57"/>
        <v>7.3599704814494187E-5</v>
      </c>
      <c r="K446" s="12">
        <f t="shared" si="61"/>
        <v>1.1694494304145135</v>
      </c>
      <c r="L446" s="12">
        <f t="shared" si="58"/>
        <v>0.15653306576048814</v>
      </c>
      <c r="M446" s="12">
        <f t="shared" si="62"/>
        <v>2.4502600676377339E-2</v>
      </c>
      <c r="N446" s="18">
        <f t="shared" si="59"/>
        <v>2.0407395202778722E-5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3.7</v>
      </c>
      <c r="D447" s="5" t="str">
        <f>'Исходные данные'!A449</f>
        <v>22.06.2015</v>
      </c>
      <c r="E447" s="1">
        <f>'Исходные данные'!B449</f>
        <v>4.07</v>
      </c>
      <c r="F447" s="12">
        <f t="shared" si="54"/>
        <v>1.1000000000000001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9.5310179804324935E-2</v>
      </c>
      <c r="J447" s="18">
        <f t="shared" si="57"/>
        <v>7.9159100553713568E-5</v>
      </c>
      <c r="K447" s="12">
        <f t="shared" si="61"/>
        <v>1.1775948493328237</v>
      </c>
      <c r="L447" s="12">
        <f t="shared" si="58"/>
        <v>0.16347409511472291</v>
      </c>
      <c r="M447" s="12">
        <f t="shared" si="62"/>
        <v>2.6723779773577511E-2</v>
      </c>
      <c r="N447" s="18">
        <f t="shared" si="59"/>
        <v>2.2195219593698911E-5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3.74</v>
      </c>
      <c r="D448" s="5" t="str">
        <f>'Исходные данные'!A450</f>
        <v>19.06.2015</v>
      </c>
      <c r="E448" s="1">
        <f>'Исходные данные'!B450</f>
        <v>4.08</v>
      </c>
      <c r="F448" s="12">
        <f t="shared" si="54"/>
        <v>1.0909090909090908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8.7011376989629699E-2</v>
      </c>
      <c r="J448" s="18">
        <f t="shared" si="57"/>
        <v>7.2064897456929674E-5</v>
      </c>
      <c r="K448" s="12">
        <f t="shared" si="61"/>
        <v>1.1678626604953621</v>
      </c>
      <c r="L448" s="12">
        <f t="shared" si="58"/>
        <v>0.15517529230002769</v>
      </c>
      <c r="M448" s="12">
        <f t="shared" si="62"/>
        <v>2.4079371340399069E-2</v>
      </c>
      <c r="N448" s="18">
        <f t="shared" si="59"/>
        <v>1.9943109585313265E-5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3.73</v>
      </c>
      <c r="D449" s="5" t="str">
        <f>'Исходные данные'!A451</f>
        <v>18.06.2015</v>
      </c>
      <c r="E449" s="1">
        <f>'Исходные данные'!B451</f>
        <v>4.09</v>
      </c>
      <c r="F449" s="12">
        <f t="shared" si="54"/>
        <v>1.0965147453083111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9.2136736398986258E-2</v>
      </c>
      <c r="J449" s="18">
        <f t="shared" si="57"/>
        <v>7.6096858062425649E-5</v>
      </c>
      <c r="K449" s="12">
        <f t="shared" si="61"/>
        <v>1.1738637420841456</v>
      </c>
      <c r="L449" s="12">
        <f t="shared" si="58"/>
        <v>0.16030065170938437</v>
      </c>
      <c r="M449" s="12">
        <f t="shared" si="62"/>
        <v>2.5696298938453391E-2</v>
      </c>
      <c r="N449" s="18">
        <f t="shared" si="59"/>
        <v>2.1222887736998909E-5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3.72</v>
      </c>
      <c r="D450" s="5" t="str">
        <f>'Исходные данные'!A452</f>
        <v>17.06.2015</v>
      </c>
      <c r="E450" s="1">
        <f>'Исходные данные'!B452</f>
        <v>3.99</v>
      </c>
      <c r="F450" s="12">
        <f t="shared" ref="F450:F513" si="63">E450/C450</f>
        <v>1.0725806451612903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7.0067562616716844E-2</v>
      </c>
      <c r="J450" s="18">
        <f t="shared" ref="J450:J513" si="66">H450*I450</f>
        <v>5.7708140496582938E-5</v>
      </c>
      <c r="K450" s="12">
        <f t="shared" si="61"/>
        <v>1.1482413120327386</v>
      </c>
      <c r="L450" s="12">
        <f t="shared" ref="L450:L513" si="67">LN(K450)</f>
        <v>0.13823147792711496</v>
      </c>
      <c r="M450" s="12">
        <f t="shared" si="62"/>
        <v>1.9107941489914501E-2</v>
      </c>
      <c r="N450" s="18">
        <f t="shared" ref="N450:N513" si="68">M450*H450</f>
        <v>1.5737435853625542E-5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3.72</v>
      </c>
      <c r="D451" s="5" t="str">
        <f>'Исходные данные'!A453</f>
        <v>16.06.2015</v>
      </c>
      <c r="E451" s="1">
        <f>'Исходные данные'!B453</f>
        <v>3.95</v>
      </c>
      <c r="F451" s="12">
        <f t="shared" si="63"/>
        <v>1.0618279569892473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5.9991910627975258E-2</v>
      </c>
      <c r="J451" s="18">
        <f t="shared" si="66"/>
        <v>4.9271857282054491E-5</v>
      </c>
      <c r="K451" s="12">
        <f t="shared" ref="K451:K514" si="70">F451/GEOMEAN(F$2:F$1242)</f>
        <v>1.1367301209346661</v>
      </c>
      <c r="L451" s="12">
        <f t="shared" si="67"/>
        <v>0.12815582593837341</v>
      </c>
      <c r="M451" s="12">
        <f t="shared" ref="M451:M514" si="71">POWER(L451-AVERAGE(L$2:L$1242),2)</f>
        <v>1.6423915721946691E-2</v>
      </c>
      <c r="N451" s="18">
        <f t="shared" si="68"/>
        <v>1.3489099163427665E-5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3.72</v>
      </c>
      <c r="D452" s="5" t="str">
        <f>'Исходные данные'!A454</f>
        <v>15.06.2015</v>
      </c>
      <c r="E452" s="1">
        <f>'Исходные данные'!B454</f>
        <v>3.93</v>
      </c>
      <c r="F452" s="12">
        <f t="shared" si="63"/>
        <v>1.0564516129032258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5.4915757596114632E-2</v>
      </c>
      <c r="J452" s="18">
        <f t="shared" si="66"/>
        <v>4.4976886487961886E-5</v>
      </c>
      <c r="K452" s="12">
        <f t="shared" si="70"/>
        <v>1.1309745253856298</v>
      </c>
      <c r="L452" s="12">
        <f t="shared" si="67"/>
        <v>0.12307967290651278</v>
      </c>
      <c r="M452" s="12">
        <f t="shared" si="71"/>
        <v>1.5148605882774203E-2</v>
      </c>
      <c r="N452" s="18">
        <f t="shared" si="68"/>
        <v>1.2406951247971358E-5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3.71</v>
      </c>
      <c r="D453" s="5" t="str">
        <f>'Исходные данные'!A455</f>
        <v>11.06.2015</v>
      </c>
      <c r="E453" s="1">
        <f>'Исходные данные'!B455</f>
        <v>3.94</v>
      </c>
      <c r="F453" s="12">
        <f t="shared" si="63"/>
        <v>1.0619946091644206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6.0148846690498754E-2</v>
      </c>
      <c r="J453" s="18">
        <f t="shared" si="66"/>
        <v>4.9125375469815431E-5</v>
      </c>
      <c r="K453" s="12">
        <f t="shared" si="70"/>
        <v>1.1369085288829517</v>
      </c>
      <c r="L453" s="12">
        <f t="shared" si="67"/>
        <v>0.12831276200089686</v>
      </c>
      <c r="M453" s="12">
        <f t="shared" si="71"/>
        <v>1.6464164892298832E-2</v>
      </c>
      <c r="N453" s="18">
        <f t="shared" si="68"/>
        <v>1.3446779558266985E-5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3.72</v>
      </c>
      <c r="D454" s="5" t="str">
        <f>'Исходные данные'!A456</f>
        <v>10.06.2015</v>
      </c>
      <c r="E454" s="1">
        <f>'Исходные данные'!B456</f>
        <v>3.95</v>
      </c>
      <c r="F454" s="12">
        <f t="shared" si="63"/>
        <v>1.0618279569892473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5.9991910627975258E-2</v>
      </c>
      <c r="J454" s="18">
        <f t="shared" si="66"/>
        <v>4.8860447613025085E-5</v>
      </c>
      <c r="K454" s="12">
        <f t="shared" si="70"/>
        <v>1.1367301209346661</v>
      </c>
      <c r="L454" s="12">
        <f t="shared" si="67"/>
        <v>0.12815582593837341</v>
      </c>
      <c r="M454" s="12">
        <f t="shared" si="71"/>
        <v>1.6423915721946691E-2</v>
      </c>
      <c r="N454" s="18">
        <f t="shared" si="68"/>
        <v>1.3376468015984563E-5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3.7</v>
      </c>
      <c r="D455" s="5" t="str">
        <f>'Исходные данные'!A457</f>
        <v>09.06.2015</v>
      </c>
      <c r="E455" s="1">
        <f>'Исходные данные'!B457</f>
        <v>3.95</v>
      </c>
      <c r="F455" s="12">
        <f t="shared" si="63"/>
        <v>1.0675675675675675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6.5382759262851711E-2</v>
      </c>
      <c r="J455" s="18">
        <f t="shared" si="66"/>
        <v>5.310240144737661E-5</v>
      </c>
      <c r="K455" s="12">
        <f t="shared" si="70"/>
        <v>1.1428746080748533</v>
      </c>
      <c r="L455" s="12">
        <f t="shared" si="67"/>
        <v>0.1335466745732497</v>
      </c>
      <c r="M455" s="12">
        <f t="shared" si="71"/>
        <v>1.7834714289573488E-2</v>
      </c>
      <c r="N455" s="18">
        <f t="shared" si="68"/>
        <v>1.4484952433665287E-5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3.68</v>
      </c>
      <c r="D456" s="5" t="str">
        <f>'Исходные данные'!A458</f>
        <v>08.06.2015</v>
      </c>
      <c r="E456" s="1">
        <f>'Исходные данные'!B458</f>
        <v>3.95</v>
      </c>
      <c r="F456" s="12">
        <f t="shared" si="63"/>
        <v>1.0733695652173914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7.0802826732190988E-2</v>
      </c>
      <c r="J456" s="18">
        <f t="shared" si="66"/>
        <v>5.7343960328579939E-5</v>
      </c>
      <c r="K456" s="12">
        <f t="shared" si="70"/>
        <v>1.1490858831187385</v>
      </c>
      <c r="L456" s="12">
        <f t="shared" si="67"/>
        <v>0.13896674204258899</v>
      </c>
      <c r="M456" s="12">
        <f t="shared" si="71"/>
        <v>1.9311755393931502E-2</v>
      </c>
      <c r="N456" s="18">
        <f t="shared" si="68"/>
        <v>1.5640795520404768E-5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3.68</v>
      </c>
      <c r="D457" s="5" t="str">
        <f>'Исходные данные'!A459</f>
        <v>05.06.2015</v>
      </c>
      <c r="E457" s="1">
        <f>'Исходные данные'!B459</f>
        <v>3.95</v>
      </c>
      <c r="F457" s="12">
        <f t="shared" si="63"/>
        <v>1.0733695652173914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7.0802826732190988E-2</v>
      </c>
      <c r="J457" s="18">
        <f t="shared" si="66"/>
        <v>5.71839106930627E-5</v>
      </c>
      <c r="K457" s="12">
        <f t="shared" si="70"/>
        <v>1.1490858831187385</v>
      </c>
      <c r="L457" s="12">
        <f t="shared" si="67"/>
        <v>0.13896674204258899</v>
      </c>
      <c r="M457" s="12">
        <f t="shared" si="71"/>
        <v>1.9311755393931502E-2</v>
      </c>
      <c r="N457" s="18">
        <f t="shared" si="68"/>
        <v>1.5597141339425698E-5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3.67</v>
      </c>
      <c r="D458" s="5" t="str">
        <f>'Исходные данные'!A460</f>
        <v>04.06.2015</v>
      </c>
      <c r="E458" s="1">
        <f>'Исходные данные'!B460</f>
        <v>3.96</v>
      </c>
      <c r="F458" s="12">
        <f t="shared" si="63"/>
        <v>1.0790190735694822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7.6052363199910225E-2</v>
      </c>
      <c r="J458" s="18">
        <f t="shared" si="66"/>
        <v>6.125226301562057E-5</v>
      </c>
      <c r="K458" s="12">
        <f t="shared" si="70"/>
        <v>1.1551339121520885</v>
      </c>
      <c r="L458" s="12">
        <f t="shared" si="67"/>
        <v>0.14421627851030824</v>
      </c>
      <c r="M458" s="12">
        <f t="shared" si="71"/>
        <v>2.0798334987362829E-2</v>
      </c>
      <c r="N458" s="18">
        <f t="shared" si="68"/>
        <v>1.6750894138348557E-5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3.69</v>
      </c>
      <c r="D459" s="5" t="str">
        <f>'Исходные данные'!A461</f>
        <v>03.06.2015</v>
      </c>
      <c r="E459" s="1">
        <f>'Исходные данные'!B461</f>
        <v>4.01</v>
      </c>
      <c r="F459" s="12">
        <f t="shared" si="63"/>
        <v>1.0867208672086721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8.3164783266042028E-2</v>
      </c>
      <c r="J459" s="18">
        <f t="shared" si="66"/>
        <v>6.6793631240091335E-5</v>
      </c>
      <c r="K459" s="12">
        <f t="shared" si="70"/>
        <v>1.1633789962613015</v>
      </c>
      <c r="L459" s="12">
        <f t="shared" si="67"/>
        <v>0.15132869857644002</v>
      </c>
      <c r="M459" s="12">
        <f t="shared" si="71"/>
        <v>2.2900375012839074E-2</v>
      </c>
      <c r="N459" s="18">
        <f t="shared" si="68"/>
        <v>1.8392390911117101E-5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3.66</v>
      </c>
      <c r="D460" s="5" t="str">
        <f>'Исходные данные'!A462</f>
        <v>02.06.2015</v>
      </c>
      <c r="E460" s="1">
        <f>'Исходные данные'!B462</f>
        <v>4.04</v>
      </c>
      <c r="F460" s="12">
        <f t="shared" si="63"/>
        <v>1.1038251366120218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9.8781544559783718E-2</v>
      </c>
      <c r="J460" s="18">
        <f t="shared" si="66"/>
        <v>7.9114771198553872E-5</v>
      </c>
      <c r="K460" s="12">
        <f t="shared" si="70"/>
        <v>1.1816898140349248</v>
      </c>
      <c r="L460" s="12">
        <f t="shared" si="67"/>
        <v>0.16694545987018181</v>
      </c>
      <c r="M460" s="12">
        <f t="shared" si="71"/>
        <v>2.7870786571266522E-2</v>
      </c>
      <c r="N460" s="18">
        <f t="shared" si="68"/>
        <v>2.2321891326319493E-5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3.67</v>
      </c>
      <c r="D461" s="5" t="str">
        <f>'Исходные данные'!A463</f>
        <v>01.06.2015</v>
      </c>
      <c r="E461" s="1">
        <f>'Исходные данные'!B463</f>
        <v>4.0199999999999996</v>
      </c>
      <c r="F461" s="12">
        <f t="shared" si="63"/>
        <v>1.0953678474114441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9.1090240564450753E-2</v>
      </c>
      <c r="J461" s="18">
        <f t="shared" si="66"/>
        <v>7.2751136520327671E-5</v>
      </c>
      <c r="K461" s="12">
        <f t="shared" si="70"/>
        <v>1.1726359411240899</v>
      </c>
      <c r="L461" s="12">
        <f t="shared" si="67"/>
        <v>0.15925415587484879</v>
      </c>
      <c r="M461" s="12">
        <f t="shared" si="71"/>
        <v>2.5361886163410671E-2</v>
      </c>
      <c r="N461" s="18">
        <f t="shared" si="68"/>
        <v>2.0255803818871211E-5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3.62</v>
      </c>
      <c r="D462" s="5" t="str">
        <f>'Исходные данные'!A464</f>
        <v>29.05.2015</v>
      </c>
      <c r="E462" s="1">
        <f>'Исходные данные'!B464</f>
        <v>4.05</v>
      </c>
      <c r="F462" s="12">
        <f t="shared" si="63"/>
        <v>1.1187845303867403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0.11224285528076806</v>
      </c>
      <c r="J462" s="18">
        <f t="shared" si="66"/>
        <v>8.9394913512129309E-5</v>
      </c>
      <c r="K462" s="12">
        <f t="shared" si="70"/>
        <v>1.1977044549969702</v>
      </c>
      <c r="L462" s="12">
        <f t="shared" si="67"/>
        <v>0.18040677059116605</v>
      </c>
      <c r="M462" s="12">
        <f t="shared" si="71"/>
        <v>3.2546602875133654E-2</v>
      </c>
      <c r="N462" s="18">
        <f t="shared" si="68"/>
        <v>2.5921478403754686E-5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3.58</v>
      </c>
      <c r="D463" s="5" t="str">
        <f>'Исходные данные'!A465</f>
        <v>28.05.2015</v>
      </c>
      <c r="E463" s="1">
        <f>'Исходные данные'!B465</f>
        <v>4.04</v>
      </c>
      <c r="F463" s="12">
        <f t="shared" si="63"/>
        <v>1.1284916201117319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0.12088189156044979</v>
      </c>
      <c r="J463" s="18">
        <f t="shared" si="66"/>
        <v>9.6006694937643538E-5</v>
      </c>
      <c r="K463" s="12">
        <f t="shared" si="70"/>
        <v>1.2080962903262082</v>
      </c>
      <c r="L463" s="12">
        <f t="shared" si="67"/>
        <v>0.18904580687084793</v>
      </c>
      <c r="M463" s="12">
        <f t="shared" si="71"/>
        <v>3.573831709544998E-2</v>
      </c>
      <c r="N463" s="18">
        <f t="shared" si="68"/>
        <v>2.83840504369658E-5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3.64</v>
      </c>
      <c r="D464" s="5" t="str">
        <f>'Исходные данные'!A466</f>
        <v>27.05.2015</v>
      </c>
      <c r="E464" s="1">
        <f>'Исходные данные'!B466</f>
        <v>4.0199999999999996</v>
      </c>
      <c r="F464" s="12">
        <f t="shared" si="63"/>
        <v>1.1043956043956042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9.9298220982280264E-2</v>
      </c>
      <c r="J464" s="18">
        <f t="shared" si="66"/>
        <v>7.8644419144412457E-5</v>
      </c>
      <c r="K464" s="12">
        <f t="shared" si="70"/>
        <v>1.1823005230564312</v>
      </c>
      <c r="L464" s="12">
        <f t="shared" si="67"/>
        <v>0.16746213629267834</v>
      </c>
      <c r="M464" s="12">
        <f t="shared" si="71"/>
        <v>2.8043567091707612E-2</v>
      </c>
      <c r="N464" s="18">
        <f t="shared" si="68"/>
        <v>2.2210569563560163E-5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3.6</v>
      </c>
      <c r="D465" s="5" t="str">
        <f>'Исходные данные'!A467</f>
        <v>26.05.2015</v>
      </c>
      <c r="E465" s="1">
        <f>'Исходные данные'!B467</f>
        <v>4.04</v>
      </c>
      <c r="F465" s="12">
        <f t="shared" si="63"/>
        <v>1.1222222222222222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0.11531084651099439</v>
      </c>
      <c r="J465" s="18">
        <f t="shared" si="66"/>
        <v>9.1071559005416564E-5</v>
      </c>
      <c r="K465" s="12">
        <f t="shared" si="70"/>
        <v>1.2013846442688403</v>
      </c>
      <c r="L465" s="12">
        <f t="shared" si="67"/>
        <v>0.18347476182139244</v>
      </c>
      <c r="M465" s="12">
        <f t="shared" si="71"/>
        <v>3.3662988225416725E-2</v>
      </c>
      <c r="N465" s="18">
        <f t="shared" si="68"/>
        <v>2.6586751474219531E-5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3.61</v>
      </c>
      <c r="D466" s="5" t="str">
        <f>'Исходные данные'!A468</f>
        <v>25.05.2015</v>
      </c>
      <c r="E466" s="1">
        <f>'Исходные данные'!B468</f>
        <v>4.05</v>
      </c>
      <c r="F466" s="12">
        <f t="shared" si="63"/>
        <v>1.1218836565096952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0.11500910877365818</v>
      </c>
      <c r="J466" s="18">
        <f t="shared" si="66"/>
        <v>9.0579729236661306E-5</v>
      </c>
      <c r="K466" s="12">
        <f t="shared" si="70"/>
        <v>1.201022195869538</v>
      </c>
      <c r="L466" s="12">
        <f t="shared" si="67"/>
        <v>0.18317302408405617</v>
      </c>
      <c r="M466" s="12">
        <f t="shared" si="71"/>
        <v>3.3552356752098264E-2</v>
      </c>
      <c r="N466" s="18">
        <f t="shared" si="68"/>
        <v>2.6425414667268677E-5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3.53</v>
      </c>
      <c r="D467" s="5" t="str">
        <f>'Исходные данные'!A469</f>
        <v>22.05.2015</v>
      </c>
      <c r="E467" s="1">
        <f>'Исходные данные'!B469</f>
        <v>4.0199999999999996</v>
      </c>
      <c r="F467" s="12">
        <f t="shared" si="63"/>
        <v>1.1388101983002832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0.1299840316857242</v>
      </c>
      <c r="J467" s="18">
        <f t="shared" si="66"/>
        <v>1.0208806042955253E-4</v>
      </c>
      <c r="K467" s="12">
        <f t="shared" si="70"/>
        <v>1.2191427489873683</v>
      </c>
      <c r="L467" s="12">
        <f t="shared" si="67"/>
        <v>0.19814794699612234</v>
      </c>
      <c r="M467" s="12">
        <f t="shared" si="71"/>
        <v>3.9262608898778154E-2</v>
      </c>
      <c r="N467" s="18">
        <f t="shared" si="68"/>
        <v>3.0836430736134532E-5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3.47</v>
      </c>
      <c r="D468" s="5" t="str">
        <f>'Исходные данные'!A470</f>
        <v>21.05.2015</v>
      </c>
      <c r="E468" s="1">
        <f>'Исходные данные'!B470</f>
        <v>3.99</v>
      </c>
      <c r="F468" s="12">
        <f t="shared" si="63"/>
        <v>1.1498559077809798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0.13963663694300424</v>
      </c>
      <c r="J468" s="18">
        <f t="shared" si="66"/>
        <v>1.0936302123205213E-4</v>
      </c>
      <c r="K468" s="12">
        <f t="shared" si="70"/>
        <v>1.2309676313434545</v>
      </c>
      <c r="L468" s="12">
        <f t="shared" si="67"/>
        <v>0.20780055225340224</v>
      </c>
      <c r="M468" s="12">
        <f t="shared" si="71"/>
        <v>4.3181069516819E-2</v>
      </c>
      <c r="N468" s="18">
        <f t="shared" si="68"/>
        <v>3.3819292169849033E-5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3.43</v>
      </c>
      <c r="D469" s="5" t="str">
        <f>'Исходные данные'!A471</f>
        <v>20.05.2015</v>
      </c>
      <c r="E469" s="1">
        <f>'Исходные данные'!B471</f>
        <v>3.99</v>
      </c>
      <c r="F469" s="12">
        <f t="shared" si="63"/>
        <v>1.1632653061224489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0.1512309697239235</v>
      </c>
      <c r="J469" s="18">
        <f t="shared" si="66"/>
        <v>1.181130883085882E-4</v>
      </c>
      <c r="K469" s="12">
        <f t="shared" si="70"/>
        <v>1.2453229389976057</v>
      </c>
      <c r="L469" s="12">
        <f t="shared" si="67"/>
        <v>0.21939488503432159</v>
      </c>
      <c r="M469" s="12">
        <f t="shared" si="71"/>
        <v>4.8134115579223237E-2</v>
      </c>
      <c r="N469" s="18">
        <f t="shared" si="68"/>
        <v>3.7593285650705066E-5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3.4</v>
      </c>
      <c r="D470" s="5" t="str">
        <f>'Исходные данные'!A472</f>
        <v>19.05.2015</v>
      </c>
      <c r="E470" s="1">
        <f>'Исходные данные'!B472</f>
        <v>4.01</v>
      </c>
      <c r="F470" s="12">
        <f t="shared" si="63"/>
        <v>1.1794117647058824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0.16501580969636215</v>
      </c>
      <c r="J470" s="18">
        <f t="shared" si="66"/>
        <v>1.2851949557560029E-4</v>
      </c>
      <c r="K470" s="12">
        <f t="shared" si="70"/>
        <v>1.2626083812365303</v>
      </c>
      <c r="L470" s="12">
        <f t="shared" si="67"/>
        <v>0.23317972500676026</v>
      </c>
      <c r="M470" s="12">
        <f t="shared" si="71"/>
        <v>5.4372784154228387E-2</v>
      </c>
      <c r="N470" s="18">
        <f t="shared" si="68"/>
        <v>4.2347232094916521E-5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3.42</v>
      </c>
      <c r="D471" s="5" t="str">
        <f>'Исходные данные'!A473</f>
        <v>18.05.2015</v>
      </c>
      <c r="E471" s="1">
        <f>'Исходные данные'!B473</f>
        <v>4.05</v>
      </c>
      <c r="F471" s="12">
        <f t="shared" si="63"/>
        <v>1.1842105263157894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0.16907633004393391</v>
      </c>
      <c r="J471" s="18">
        <f t="shared" si="66"/>
        <v>1.3131442595152055E-4</v>
      </c>
      <c r="K471" s="12">
        <f t="shared" si="70"/>
        <v>1.2677456511956235</v>
      </c>
      <c r="L471" s="12">
        <f t="shared" si="67"/>
        <v>0.23724024535433205</v>
      </c>
      <c r="M471" s="12">
        <f t="shared" si="71"/>
        <v>5.6282934015783721E-2</v>
      </c>
      <c r="N471" s="18">
        <f t="shared" si="68"/>
        <v>4.3712571530441223E-5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3.4</v>
      </c>
      <c r="D472" s="5" t="str">
        <f>'Исходные данные'!A474</f>
        <v>15.05.2015</v>
      </c>
      <c r="E472" s="1">
        <f>'Исходные данные'!B474</f>
        <v>4.05</v>
      </c>
      <c r="F472" s="12">
        <f t="shared" si="63"/>
        <v>1.1911764705882353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0.17494144949633206</v>
      </c>
      <c r="J472" s="18">
        <f t="shared" si="66"/>
        <v>1.3549039751139554E-4</v>
      </c>
      <c r="K472" s="12">
        <f t="shared" si="70"/>
        <v>1.2752029785555978</v>
      </c>
      <c r="L472" s="12">
        <f t="shared" si="67"/>
        <v>0.24310536480673015</v>
      </c>
      <c r="M472" s="12">
        <f t="shared" si="71"/>
        <v>5.9100218397813403E-2</v>
      </c>
      <c r="N472" s="18">
        <f t="shared" si="68"/>
        <v>4.5772526218252927E-5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3.38</v>
      </c>
      <c r="D473" s="5" t="str">
        <f>'Исходные данные'!A475</f>
        <v>14.05.2015</v>
      </c>
      <c r="E473" s="1">
        <f>'Исходные данные'!B475</f>
        <v>4.0599999999999996</v>
      </c>
      <c r="F473" s="12">
        <f t="shared" si="63"/>
        <v>1.2011834319526626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0.18330726411871379</v>
      </c>
      <c r="J473" s="18">
        <f t="shared" si="66"/>
        <v>1.4157339320685204E-4</v>
      </c>
      <c r="K473" s="12">
        <f t="shared" si="70"/>
        <v>1.2859158387012544</v>
      </c>
      <c r="L473" s="12">
        <f t="shared" si="67"/>
        <v>0.25147117942911185</v>
      </c>
      <c r="M473" s="12">
        <f t="shared" si="71"/>
        <v>6.3237754083468614E-2</v>
      </c>
      <c r="N473" s="18">
        <f t="shared" si="68"/>
        <v>4.8840309015681438E-5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3.37</v>
      </c>
      <c r="D474" s="5" t="str">
        <f>'Исходные данные'!A476</f>
        <v>13.05.2015</v>
      </c>
      <c r="E474" s="1">
        <f>'Исходные данные'!B476</f>
        <v>4.1100000000000003</v>
      </c>
      <c r="F474" s="12">
        <f t="shared" si="63"/>
        <v>1.2195845697329377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0.19851028414387289</v>
      </c>
      <c r="J474" s="18">
        <f t="shared" si="66"/>
        <v>1.5288720672275603E-4</v>
      </c>
      <c r="K474" s="12">
        <f t="shared" si="70"/>
        <v>1.3056150069484502</v>
      </c>
      <c r="L474" s="12">
        <f t="shared" si="67"/>
        <v>0.2666741994542709</v>
      </c>
      <c r="M474" s="12">
        <f t="shared" si="71"/>
        <v>7.1115128654576323E-2</v>
      </c>
      <c r="N474" s="18">
        <f t="shared" si="68"/>
        <v>5.4770932511725938E-5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3.36</v>
      </c>
      <c r="D475" s="5" t="str">
        <f>'Исходные данные'!A477</f>
        <v>12.05.2015</v>
      </c>
      <c r="E475" s="1">
        <f>'Исходные данные'!B477</f>
        <v>4.1100000000000003</v>
      </c>
      <c r="F475" s="12">
        <f t="shared" si="63"/>
        <v>1.2232142857142858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0.20148205453303045</v>
      </c>
      <c r="J475" s="18">
        <f t="shared" si="66"/>
        <v>1.5474287990585597E-4</v>
      </c>
      <c r="K475" s="12">
        <f t="shared" si="70"/>
        <v>1.3095007658977018</v>
      </c>
      <c r="L475" s="12">
        <f t="shared" si="67"/>
        <v>0.26964596984342859</v>
      </c>
      <c r="M475" s="12">
        <f t="shared" si="71"/>
        <v>7.2708949052803257E-2</v>
      </c>
      <c r="N475" s="18">
        <f t="shared" si="68"/>
        <v>5.584215526010751E-5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3.33</v>
      </c>
      <c r="D476" s="5" t="str">
        <f>'Исходные данные'!A478</f>
        <v>08.05.2015</v>
      </c>
      <c r="E476" s="1">
        <f>'Исходные данные'!B478</f>
        <v>4.09</v>
      </c>
      <c r="F476" s="12">
        <f t="shared" si="63"/>
        <v>1.2282282282282282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0.20557266606235788</v>
      </c>
      <c r="J476" s="18">
        <f t="shared" si="66"/>
        <v>1.5744390111807469E-4</v>
      </c>
      <c r="K476" s="12">
        <f t="shared" si="70"/>
        <v>1.3148683957879466</v>
      </c>
      <c r="L476" s="12">
        <f t="shared" si="67"/>
        <v>0.27373658137275586</v>
      </c>
      <c r="M476" s="12">
        <f t="shared" si="71"/>
        <v>7.4931715981643457E-2</v>
      </c>
      <c r="N476" s="18">
        <f t="shared" si="68"/>
        <v>5.7388668968484815E-5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3.3</v>
      </c>
      <c r="D477" s="5" t="str">
        <f>'Исходные данные'!A479</f>
        <v>07.05.2015</v>
      </c>
      <c r="E477" s="1">
        <f>'Исходные данные'!B479</f>
        <v>4.04</v>
      </c>
      <c r="F477" s="12">
        <f t="shared" si="63"/>
        <v>1.2242424242424244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0.20232222350062423</v>
      </c>
      <c r="J477" s="18">
        <f t="shared" si="66"/>
        <v>1.5452196860942644E-4</v>
      </c>
      <c r="K477" s="12">
        <f t="shared" si="70"/>
        <v>1.3106014301114624</v>
      </c>
      <c r="L477" s="12">
        <f t="shared" si="67"/>
        <v>0.27048613881102235</v>
      </c>
      <c r="M477" s="12">
        <f t="shared" si="71"/>
        <v>7.3162751288895711E-2</v>
      </c>
      <c r="N477" s="18">
        <f t="shared" si="68"/>
        <v>5.5877462013000937E-5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3.27</v>
      </c>
      <c r="D478" s="5" t="str">
        <f>'Исходные данные'!A480</f>
        <v>06.05.2015</v>
      </c>
      <c r="E478" s="1">
        <f>'Исходные данные'!B480</f>
        <v>4.09</v>
      </c>
      <c r="F478" s="12">
        <f t="shared" si="63"/>
        <v>1.2507645259938838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0.22375498514554834</v>
      </c>
      <c r="J478" s="18">
        <f t="shared" si="66"/>
        <v>1.7041410284309588E-4</v>
      </c>
      <c r="K478" s="12">
        <f t="shared" si="70"/>
        <v>1.3389944213987346</v>
      </c>
      <c r="L478" s="12">
        <f t="shared" si="67"/>
        <v>0.29191890045594632</v>
      </c>
      <c r="M478" s="12">
        <f t="shared" si="71"/>
        <v>8.5216644443408762E-2</v>
      </c>
      <c r="N478" s="18">
        <f t="shared" si="68"/>
        <v>6.4901874703154587E-5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3.28</v>
      </c>
      <c r="D479" s="5" t="str">
        <f>'Исходные данные'!A481</f>
        <v>05.05.2015</v>
      </c>
      <c r="E479" s="1">
        <f>'Исходные данные'!B481</f>
        <v>4.1100000000000003</v>
      </c>
      <c r="F479" s="12">
        <f t="shared" si="63"/>
        <v>1.253048780487805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0.22557960611209096</v>
      </c>
      <c r="J479" s="18">
        <f t="shared" si="66"/>
        <v>1.7132424078611109E-4</v>
      </c>
      <c r="K479" s="12">
        <f t="shared" si="70"/>
        <v>1.3414398089683774</v>
      </c>
      <c r="L479" s="12">
        <f t="shared" si="67"/>
        <v>0.29374352142248905</v>
      </c>
      <c r="M479" s="12">
        <f t="shared" si="71"/>
        <v>8.6285256377684347E-2</v>
      </c>
      <c r="N479" s="18">
        <f t="shared" si="68"/>
        <v>6.5532324906162571E-5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3.28</v>
      </c>
      <c r="D480" s="5" t="str">
        <f>'Исходные данные'!A482</f>
        <v>04.05.2015</v>
      </c>
      <c r="E480" s="1">
        <f>'Исходные данные'!B482</f>
        <v>4.05</v>
      </c>
      <c r="F480" s="12">
        <f t="shared" si="63"/>
        <v>1.2347560975609757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0.21087345872239549</v>
      </c>
      <c r="J480" s="18">
        <f t="shared" si="66"/>
        <v>1.5970814766828905E-4</v>
      </c>
      <c r="K480" s="12">
        <f t="shared" si="70"/>
        <v>1.3218567460637296</v>
      </c>
      <c r="L480" s="12">
        <f t="shared" si="67"/>
        <v>0.27903737403279361</v>
      </c>
      <c r="M480" s="12">
        <f t="shared" si="71"/>
        <v>7.7861856107117225E-2</v>
      </c>
      <c r="N480" s="18">
        <f t="shared" si="68"/>
        <v>5.8969833796167029E-5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3.2</v>
      </c>
      <c r="D481" s="5" t="str">
        <f>'Исходные данные'!A483</f>
        <v>30.04.2015</v>
      </c>
      <c r="E481" s="1">
        <f>'Исходные данные'!B483</f>
        <v>4.05</v>
      </c>
      <c r="F481" s="12">
        <f t="shared" si="63"/>
        <v>1.2656249999999998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0.23556607131276674</v>
      </c>
      <c r="J481" s="18">
        <f t="shared" si="66"/>
        <v>1.7791151572377315E-4</v>
      </c>
      <c r="K481" s="12">
        <f t="shared" si="70"/>
        <v>1.3549031647153225</v>
      </c>
      <c r="L481" s="12">
        <f t="shared" si="67"/>
        <v>0.3037299866231648</v>
      </c>
      <c r="M481" s="12">
        <f t="shared" si="71"/>
        <v>9.225190477410794E-2</v>
      </c>
      <c r="N481" s="18">
        <f t="shared" si="68"/>
        <v>6.9673345211820523E-5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3.23</v>
      </c>
      <c r="D482" s="5" t="str">
        <f>'Исходные данные'!A484</f>
        <v>29.04.2015</v>
      </c>
      <c r="E482" s="1">
        <f>'Исходные данные'!B484</f>
        <v>4.04</v>
      </c>
      <c r="F482" s="12">
        <f t="shared" si="63"/>
        <v>1.2507739938080495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0.22376255473849355</v>
      </c>
      <c r="J482" s="18">
        <f t="shared" si="66"/>
        <v>1.6852521965848516E-4</v>
      </c>
      <c r="K482" s="12">
        <f t="shared" si="70"/>
        <v>1.3390045570798221</v>
      </c>
      <c r="L482" s="12">
        <f t="shared" si="67"/>
        <v>0.29192647004889166</v>
      </c>
      <c r="M482" s="12">
        <f t="shared" si="71"/>
        <v>8.5221063915206507E-2</v>
      </c>
      <c r="N482" s="18">
        <f t="shared" si="68"/>
        <v>6.4183654555716071E-5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3.3</v>
      </c>
      <c r="D483" s="5" t="str">
        <f>'Исходные данные'!A485</f>
        <v>28.04.2015</v>
      </c>
      <c r="E483" s="1">
        <f>'Исходные данные'!B485</f>
        <v>4.07</v>
      </c>
      <c r="F483" s="12">
        <f t="shared" si="63"/>
        <v>1.2333333333333334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0.20972053098206911</v>
      </c>
      <c r="J483" s="18">
        <f t="shared" si="66"/>
        <v>1.5750872211917638E-4</v>
      </c>
      <c r="K483" s="12">
        <f t="shared" si="70"/>
        <v>1.3203336189489236</v>
      </c>
      <c r="L483" s="12">
        <f t="shared" si="67"/>
        <v>0.27788444629246722</v>
      </c>
      <c r="M483" s="12">
        <f t="shared" si="71"/>
        <v>7.7219765491271158E-2</v>
      </c>
      <c r="N483" s="18">
        <f t="shared" si="68"/>
        <v>5.7995211665340009E-5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3.35</v>
      </c>
      <c r="D484" s="5" t="str">
        <f>'Исходные данные'!A486</f>
        <v>27.04.2015</v>
      </c>
      <c r="E484" s="1">
        <f>'Исходные данные'!B486</f>
        <v>4.09</v>
      </c>
      <c r="F484" s="12">
        <f t="shared" si="63"/>
        <v>1.2208955223880595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0.19958462421773518</v>
      </c>
      <c r="J484" s="18">
        <f t="shared" si="66"/>
        <v>1.4947787302097126E-4</v>
      </c>
      <c r="K484" s="12">
        <f t="shared" si="70"/>
        <v>1.3070184352160783</v>
      </c>
      <c r="L484" s="12">
        <f t="shared" si="67"/>
        <v>0.26774853952813332</v>
      </c>
      <c r="M484" s="12">
        <f t="shared" si="71"/>
        <v>7.1689280419448428E-2</v>
      </c>
      <c r="N484" s="18">
        <f t="shared" si="68"/>
        <v>5.3691316139727405E-5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3.37</v>
      </c>
      <c r="D485" s="5" t="str">
        <f>'Исходные данные'!A487</f>
        <v>24.04.2015</v>
      </c>
      <c r="E485" s="1">
        <f>'Исходные данные'!B487</f>
        <v>4.04</v>
      </c>
      <c r="F485" s="12">
        <f t="shared" si="63"/>
        <v>1.1988130563798218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0.18133194760878824</v>
      </c>
      <c r="J485" s="18">
        <f t="shared" si="66"/>
        <v>1.3542857984979469E-4</v>
      </c>
      <c r="K485" s="12">
        <f t="shared" si="70"/>
        <v>1.2833782550052892</v>
      </c>
      <c r="L485" s="12">
        <f t="shared" si="67"/>
        <v>0.24949586291918632</v>
      </c>
      <c r="M485" s="12">
        <f t="shared" si="71"/>
        <v>6.2248185613789468E-2</v>
      </c>
      <c r="N485" s="18">
        <f t="shared" si="68"/>
        <v>4.649033712520143E-5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3.39</v>
      </c>
      <c r="D486" s="5" t="str">
        <f>'Исходные данные'!A488</f>
        <v>23.04.2015</v>
      </c>
      <c r="E486" s="1">
        <f>'Исходные данные'!B488</f>
        <v>4</v>
      </c>
      <c r="F486" s="12">
        <f t="shared" si="63"/>
        <v>1.1799410029498525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0.16546443972753172</v>
      </c>
      <c r="J486" s="18">
        <f t="shared" si="66"/>
        <v>1.2323294878908826E-4</v>
      </c>
      <c r="K486" s="12">
        <f t="shared" si="70"/>
        <v>1.2631749523548659</v>
      </c>
      <c r="L486" s="12">
        <f t="shared" si="67"/>
        <v>0.23362835503792984</v>
      </c>
      <c r="M486" s="12">
        <f t="shared" si="71"/>
        <v>5.4582208277729048E-2</v>
      </c>
      <c r="N486" s="18">
        <f t="shared" si="68"/>
        <v>4.0651190603617871E-5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3.4</v>
      </c>
      <c r="D487" s="5" t="str">
        <f>'Исходные данные'!A489</f>
        <v>22.04.2015</v>
      </c>
      <c r="E487" s="1">
        <f>'Исходные данные'!B489</f>
        <v>4.0599999999999996</v>
      </c>
      <c r="F487" s="12">
        <f t="shared" si="63"/>
        <v>1.1941176470588235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0.17740754199152556</v>
      </c>
      <c r="J487" s="18">
        <f t="shared" si="66"/>
        <v>1.3175903810492276E-4</v>
      </c>
      <c r="K487" s="12">
        <f t="shared" si="70"/>
        <v>1.2783516278853646</v>
      </c>
      <c r="L487" s="12">
        <f t="shared" si="67"/>
        <v>0.24557145730192353</v>
      </c>
      <c r="M487" s="12">
        <f t="shared" si="71"/>
        <v>6.0305340641390509E-2</v>
      </c>
      <c r="N487" s="18">
        <f t="shared" si="68"/>
        <v>4.4788251876455598E-5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3.37</v>
      </c>
      <c r="D488" s="5" t="str">
        <f>'Исходные данные'!A490</f>
        <v>21.04.2015</v>
      </c>
      <c r="E488" s="1">
        <f>'Исходные данные'!B490</f>
        <v>4.07</v>
      </c>
      <c r="F488" s="12">
        <f t="shared" si="63"/>
        <v>1.2077151335311573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0.18873025509023331</v>
      </c>
      <c r="J488" s="18">
        <f t="shared" si="66"/>
        <v>1.3977710238715016E-4</v>
      </c>
      <c r="K488" s="12">
        <f t="shared" si="70"/>
        <v>1.2929082915523584</v>
      </c>
      <c r="L488" s="12">
        <f t="shared" si="67"/>
        <v>0.25689417040063139</v>
      </c>
      <c r="M488" s="12">
        <f t="shared" si="71"/>
        <v>6.5994614785828701E-2</v>
      </c>
      <c r="N488" s="18">
        <f t="shared" si="68"/>
        <v>4.8876827001102681E-5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3.35</v>
      </c>
      <c r="D489" s="5" t="str">
        <f>'Исходные данные'!A491</f>
        <v>20.04.2015</v>
      </c>
      <c r="E489" s="1">
        <f>'Исходные данные'!B491</f>
        <v>4.0599999999999996</v>
      </c>
      <c r="F489" s="12">
        <f t="shared" si="63"/>
        <v>1.2119402985074625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0.1922226277766661</v>
      </c>
      <c r="J489" s="18">
        <f t="shared" si="66"/>
        <v>1.4196627449347574E-4</v>
      </c>
      <c r="K489" s="12">
        <f t="shared" si="70"/>
        <v>1.2974315029284298</v>
      </c>
      <c r="L489" s="12">
        <f t="shared" si="67"/>
        <v>0.26038654308706422</v>
      </c>
      <c r="M489" s="12">
        <f t="shared" si="71"/>
        <v>6.7801151820831601E-2</v>
      </c>
      <c r="N489" s="18">
        <f t="shared" si="68"/>
        <v>5.0074629827417429E-5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3.38</v>
      </c>
      <c r="D490" s="5" t="str">
        <f>'Исходные данные'!A492</f>
        <v>17.04.2015</v>
      </c>
      <c r="E490" s="1">
        <f>'Исходные данные'!B492</f>
        <v>4.1100000000000003</v>
      </c>
      <c r="F490" s="12">
        <f t="shared" si="63"/>
        <v>1.2159763313609468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0.1955473190132159</v>
      </c>
      <c r="J490" s="18">
        <f t="shared" si="66"/>
        <v>1.4401864187601004E-4</v>
      </c>
      <c r="K490" s="12">
        <f t="shared" si="70"/>
        <v>1.3017522406557036</v>
      </c>
      <c r="L490" s="12">
        <f t="shared" si="67"/>
        <v>0.26371123432361404</v>
      </c>
      <c r="M490" s="12">
        <f t="shared" si="71"/>
        <v>6.9543615108484128E-2</v>
      </c>
      <c r="N490" s="18">
        <f t="shared" si="68"/>
        <v>5.121817598734229E-5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3.44</v>
      </c>
      <c r="D491" s="5" t="str">
        <f>'Исходные данные'!A493</f>
        <v>16.04.2015</v>
      </c>
      <c r="E491" s="1">
        <f>'Исходные данные'!B493</f>
        <v>4.09</v>
      </c>
      <c r="F491" s="12">
        <f t="shared" si="63"/>
        <v>1.1889534883720929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0.1730734986694033</v>
      </c>
      <c r="J491" s="18">
        <f t="shared" si="66"/>
        <v>1.2711113230131623E-4</v>
      </c>
      <c r="K491" s="12">
        <f t="shared" si="70"/>
        <v>1.272823185457518</v>
      </c>
      <c r="L491" s="12">
        <f t="shared" si="67"/>
        <v>0.24123741397980136</v>
      </c>
      <c r="M491" s="12">
        <f t="shared" si="71"/>
        <v>5.8195489903662113E-2</v>
      </c>
      <c r="N491" s="18">
        <f t="shared" si="68"/>
        <v>4.2740770096837679E-5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3.46</v>
      </c>
      <c r="D492" s="5" t="str">
        <f>'Исходные данные'!A494</f>
        <v>15.04.2015</v>
      </c>
      <c r="E492" s="1">
        <f>'Исходные данные'!B494</f>
        <v>4.03</v>
      </c>
      <c r="F492" s="12">
        <f t="shared" si="63"/>
        <v>1.1647398843930636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0.15249778688895876</v>
      </c>
      <c r="J492" s="18">
        <f t="shared" si="66"/>
        <v>1.1168702552396085E-4</v>
      </c>
      <c r="K492" s="12">
        <f t="shared" si="70"/>
        <v>1.246901535157982</v>
      </c>
      <c r="L492" s="12">
        <f t="shared" si="67"/>
        <v>0.2206617021993568</v>
      </c>
      <c r="M492" s="12">
        <f t="shared" si="71"/>
        <v>4.8691586817517674E-2</v>
      </c>
      <c r="N492" s="18">
        <f t="shared" si="68"/>
        <v>3.5660966697504205E-5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3.45</v>
      </c>
      <c r="D493" s="5" t="str">
        <f>'Исходные данные'!A495</f>
        <v>14.04.2015</v>
      </c>
      <c r="E493" s="1">
        <f>'Исходные данные'!B495</f>
        <v>3.97</v>
      </c>
      <c r="F493" s="12">
        <f t="shared" si="63"/>
        <v>1.1507246376811595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0.14039186365583073</v>
      </c>
      <c r="J493" s="18">
        <f t="shared" si="66"/>
        <v>1.0253385650039193E-4</v>
      </c>
      <c r="K493" s="12">
        <f t="shared" si="70"/>
        <v>1.2318976421215575</v>
      </c>
      <c r="L493" s="12">
        <f t="shared" si="67"/>
        <v>0.20855577896622887</v>
      </c>
      <c r="M493" s="12">
        <f t="shared" si="71"/>
        <v>4.3495512940210562E-2</v>
      </c>
      <c r="N493" s="18">
        <f t="shared" si="68"/>
        <v>3.1766532376516874E-5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3.38</v>
      </c>
      <c r="D494" s="5" t="str">
        <f>'Исходные данные'!A496</f>
        <v>13.04.2015</v>
      </c>
      <c r="E494" s="1">
        <f>'Исходные данные'!B496</f>
        <v>3.97</v>
      </c>
      <c r="F494" s="12">
        <f t="shared" si="63"/>
        <v>1.1745562130177516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0.16089038520417173</v>
      </c>
      <c r="J494" s="18">
        <f t="shared" si="66"/>
        <v>1.1717679470911932E-4</v>
      </c>
      <c r="K494" s="12">
        <f t="shared" si="70"/>
        <v>1.2574103151832465</v>
      </c>
      <c r="L494" s="12">
        <f t="shared" si="67"/>
        <v>0.22905430051456985</v>
      </c>
      <c r="M494" s="12">
        <f t="shared" si="71"/>
        <v>5.2465872584218927E-2</v>
      </c>
      <c r="N494" s="18">
        <f t="shared" si="68"/>
        <v>3.8211001690587202E-5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3.36</v>
      </c>
      <c r="D495" s="5" t="str">
        <f>'Исходные данные'!A497</f>
        <v>10.04.2015</v>
      </c>
      <c r="E495" s="1">
        <f>'Исходные данные'!B497</f>
        <v>3.92</v>
      </c>
      <c r="F495" s="12">
        <f t="shared" si="63"/>
        <v>1.1666666666666667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0.15415067982725836</v>
      </c>
      <c r="J495" s="18">
        <f t="shared" si="66"/>
        <v>1.1195490770943437E-4</v>
      </c>
      <c r="K495" s="12">
        <f t="shared" si="70"/>
        <v>1.2489642341408738</v>
      </c>
      <c r="L495" s="12">
        <f t="shared" si="67"/>
        <v>0.2223145951376565</v>
      </c>
      <c r="M495" s="12">
        <f t="shared" si="71"/>
        <v>4.9423779211220174E-2</v>
      </c>
      <c r="N495" s="18">
        <f t="shared" si="68"/>
        <v>3.5894973972506459E-5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3.37</v>
      </c>
      <c r="D496" s="5" t="str">
        <f>'Исходные данные'!A498</f>
        <v>09.04.2015</v>
      </c>
      <c r="E496" s="1">
        <f>'Исходные данные'!B498</f>
        <v>3.99</v>
      </c>
      <c r="F496" s="12">
        <f t="shared" si="63"/>
        <v>1.1839762611275966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0.16887848653750184</v>
      </c>
      <c r="J496" s="18">
        <f t="shared" si="66"/>
        <v>1.2230893638811395E-4</v>
      </c>
      <c r="K496" s="12">
        <f t="shared" si="70"/>
        <v>1.2674948607601746</v>
      </c>
      <c r="L496" s="12">
        <f t="shared" si="67"/>
        <v>0.23704240184789996</v>
      </c>
      <c r="M496" s="12">
        <f t="shared" si="71"/>
        <v>5.6189100273821339E-2</v>
      </c>
      <c r="N496" s="18">
        <f t="shared" si="68"/>
        <v>4.0694520847509199E-5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3.43</v>
      </c>
      <c r="D497" s="5" t="str">
        <f>'Исходные данные'!A499</f>
        <v>08.04.2015</v>
      </c>
      <c r="E497" s="1">
        <f>'Исходные данные'!B499</f>
        <v>3.94</v>
      </c>
      <c r="F497" s="12">
        <f t="shared" si="63"/>
        <v>1.1486880466472302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0.13862046213199383</v>
      </c>
      <c r="J497" s="18">
        <f t="shared" si="66"/>
        <v>1.0011458997246449E-4</v>
      </c>
      <c r="K497" s="12">
        <f t="shared" si="70"/>
        <v>1.2297173883836006</v>
      </c>
      <c r="L497" s="12">
        <f t="shared" si="67"/>
        <v>0.20678437744239189</v>
      </c>
      <c r="M497" s="12">
        <f t="shared" si="71"/>
        <v>4.2759778754237636E-2</v>
      </c>
      <c r="N497" s="18">
        <f t="shared" si="68"/>
        <v>3.0882004369726925E-5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3.43</v>
      </c>
      <c r="D498" s="5" t="str">
        <f>'Исходные данные'!A500</f>
        <v>07.04.2015</v>
      </c>
      <c r="E498" s="1">
        <f>'Исходные данные'!B500</f>
        <v>3.9</v>
      </c>
      <c r="F498" s="12">
        <f t="shared" si="63"/>
        <v>1.1370262390670554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0.12841629195775217</v>
      </c>
      <c r="J498" s="18">
        <f t="shared" si="66"/>
        <v>9.2486070009506014E-5</v>
      </c>
      <c r="K498" s="12">
        <f t="shared" si="70"/>
        <v>1.2172329478923964</v>
      </c>
      <c r="L498" s="12">
        <f t="shared" si="67"/>
        <v>0.19658020726815015</v>
      </c>
      <c r="M498" s="12">
        <f t="shared" si="71"/>
        <v>3.8643777889588914E-2</v>
      </c>
      <c r="N498" s="18">
        <f t="shared" si="68"/>
        <v>2.7831446406380735E-5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3.44</v>
      </c>
      <c r="D499" s="5" t="str">
        <f>'Исходные данные'!A501</f>
        <v>06.04.2015</v>
      </c>
      <c r="E499" s="1">
        <f>'Исходные данные'!B501</f>
        <v>3.85</v>
      </c>
      <c r="F499" s="12">
        <f t="shared" si="63"/>
        <v>1.1191860465116279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0.11260167691438586</v>
      </c>
      <c r="J499" s="18">
        <f t="shared" si="66"/>
        <v>8.0869959881952353E-5</v>
      </c>
      <c r="K499" s="12">
        <f t="shared" si="70"/>
        <v>1.1981342943793265</v>
      </c>
      <c r="L499" s="12">
        <f t="shared" si="67"/>
        <v>0.18076559222478403</v>
      </c>
      <c r="M499" s="12">
        <f t="shared" si="71"/>
        <v>3.2676199332376941E-2</v>
      </c>
      <c r="N499" s="18">
        <f t="shared" si="68"/>
        <v>2.3467882553056329E-5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3.44</v>
      </c>
      <c r="D500" s="5" t="str">
        <f>'Исходные данные'!A502</f>
        <v>05.04.2015</v>
      </c>
      <c r="E500" s="1">
        <f>'Исходные данные'!B502</f>
        <v>3.73</v>
      </c>
      <c r="F500" s="12">
        <f t="shared" si="63"/>
        <v>1.0843023255813953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8.0936762270417129E-2</v>
      </c>
      <c r="J500" s="18">
        <f t="shared" si="66"/>
        <v>5.7966137944114533E-5</v>
      </c>
      <c r="K500" s="12">
        <f t="shared" si="70"/>
        <v>1.1607898488402304</v>
      </c>
      <c r="L500" s="12">
        <f t="shared" si="67"/>
        <v>0.14910067758081516</v>
      </c>
      <c r="M500" s="12">
        <f t="shared" si="71"/>
        <v>2.223101205505823E-2</v>
      </c>
      <c r="N500" s="18">
        <f t="shared" si="68"/>
        <v>1.5921639008925197E-5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3.42</v>
      </c>
      <c r="D501" s="5" t="str">
        <f>'Исходные данные'!A503</f>
        <v>03.04.2015</v>
      </c>
      <c r="E501" s="1">
        <f>'Исходные данные'!B503</f>
        <v>3.73</v>
      </c>
      <c r="F501" s="12">
        <f t="shared" si="63"/>
        <v>1.0906432748538011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8.6767682581210315E-2</v>
      </c>
      <c r="J501" s="18">
        <f t="shared" si="66"/>
        <v>6.1968745802970298E-5</v>
      </c>
      <c r="K501" s="12">
        <f t="shared" si="70"/>
        <v>1.1675780935702902</v>
      </c>
      <c r="L501" s="12">
        <f t="shared" si="67"/>
        <v>0.15493159789160832</v>
      </c>
      <c r="M501" s="12">
        <f t="shared" si="71"/>
        <v>2.4003800025247046E-2</v>
      </c>
      <c r="N501" s="18">
        <f t="shared" si="68"/>
        <v>1.7143311170926488E-5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3.38</v>
      </c>
      <c r="D502" s="5" t="str">
        <f>'Исходные данные'!A504</f>
        <v>02.04.2015</v>
      </c>
      <c r="E502" s="1">
        <f>'Исходные данные'!B504</f>
        <v>3.73</v>
      </c>
      <c r="F502" s="12">
        <f t="shared" si="63"/>
        <v>1.1035502958579881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9.8532524160796733E-2</v>
      </c>
      <c r="J502" s="18">
        <f t="shared" si="66"/>
        <v>7.0174687286305812E-5</v>
      </c>
      <c r="K502" s="12">
        <f t="shared" si="70"/>
        <v>1.1813955858018914</v>
      </c>
      <c r="L502" s="12">
        <f t="shared" si="67"/>
        <v>0.16669643947119483</v>
      </c>
      <c r="M502" s="12">
        <f t="shared" si="71"/>
        <v>2.7787702932373759E-2</v>
      </c>
      <c r="N502" s="18">
        <f t="shared" si="68"/>
        <v>1.9790352274969302E-5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3.37</v>
      </c>
      <c r="D503" s="5" t="str">
        <f>'Исходные данные'!A505</f>
        <v>01.04.2015</v>
      </c>
      <c r="E503" s="1">
        <f>'Исходные данные'!B505</f>
        <v>3.64</v>
      </c>
      <c r="F503" s="12">
        <f t="shared" si="63"/>
        <v>1.0801186943620178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7.7070937284378929E-2</v>
      </c>
      <c r="J503" s="18">
        <f t="shared" si="66"/>
        <v>5.4736583624554086E-5</v>
      </c>
      <c r="K503" s="12">
        <f t="shared" si="70"/>
        <v>1.1563111010443696</v>
      </c>
      <c r="L503" s="12">
        <f t="shared" si="67"/>
        <v>0.145234852594777</v>
      </c>
      <c r="M503" s="12">
        <f t="shared" si="71"/>
        <v>2.1093162408226635E-2</v>
      </c>
      <c r="N503" s="18">
        <f t="shared" si="68"/>
        <v>1.4980583975565725E-5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3.39</v>
      </c>
      <c r="D504" s="5" t="str">
        <f>'Исходные данные'!A506</f>
        <v>31.03.2015</v>
      </c>
      <c r="E504" s="1">
        <f>'Исходные данные'!B506</f>
        <v>3.57</v>
      </c>
      <c r="F504" s="12">
        <f t="shared" si="63"/>
        <v>1.0530973451327432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5.1735674399188684E-2</v>
      </c>
      <c r="J504" s="18">
        <f t="shared" si="66"/>
        <v>3.6640663630927224E-5</v>
      </c>
      <c r="K504" s="12">
        <f t="shared" si="70"/>
        <v>1.1273836449767176</v>
      </c>
      <c r="L504" s="12">
        <f t="shared" si="67"/>
        <v>0.11989958970958677</v>
      </c>
      <c r="M504" s="12">
        <f t="shared" si="71"/>
        <v>1.4375911612527272E-2</v>
      </c>
      <c r="N504" s="18">
        <f t="shared" si="68"/>
        <v>1.01814260256519E-5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3.37</v>
      </c>
      <c r="D505" s="5" t="str">
        <f>'Исходные данные'!A507</f>
        <v>30.03.2015</v>
      </c>
      <c r="E505" s="1">
        <f>'Исходные данные'!B507</f>
        <v>3.5</v>
      </c>
      <c r="F505" s="12">
        <f t="shared" si="63"/>
        <v>1.0385756676557862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3.785022413109753E-2</v>
      </c>
      <c r="J505" s="18">
        <f t="shared" si="66"/>
        <v>2.6731777716075319E-5</v>
      </c>
      <c r="K505" s="12">
        <f t="shared" si="70"/>
        <v>1.1118375971580476</v>
      </c>
      <c r="L505" s="12">
        <f t="shared" si="67"/>
        <v>0.10601413944149565</v>
      </c>
      <c r="M505" s="12">
        <f t="shared" si="71"/>
        <v>1.1238997761520908E-2</v>
      </c>
      <c r="N505" s="18">
        <f t="shared" si="68"/>
        <v>7.9375590715619169E-6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3.3</v>
      </c>
      <c r="D506" s="5" t="str">
        <f>'Исходные данные'!A508</f>
        <v>27.03.2015</v>
      </c>
      <c r="E506" s="1">
        <f>'Исходные данные'!B508</f>
        <v>3.44</v>
      </c>
      <c r="F506" s="12">
        <f t="shared" si="63"/>
        <v>1.0424242424242425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4.1549002912872481E-2</v>
      </c>
      <c r="J506" s="18">
        <f t="shared" si="66"/>
        <v>2.9262145209453506E-5</v>
      </c>
      <c r="K506" s="12">
        <f t="shared" si="70"/>
        <v>1.1159576533622351</v>
      </c>
      <c r="L506" s="12">
        <f t="shared" si="67"/>
        <v>0.10971291822327046</v>
      </c>
      <c r="M506" s="12">
        <f t="shared" si="71"/>
        <v>1.2036924425066056E-2</v>
      </c>
      <c r="N506" s="18">
        <f t="shared" si="68"/>
        <v>8.4773690271247357E-6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3.24</v>
      </c>
      <c r="D507" s="5" t="str">
        <f>'Исходные данные'!A509</f>
        <v>26.03.2015</v>
      </c>
      <c r="E507" s="1">
        <f>'Исходные данные'!B509</f>
        <v>3.43</v>
      </c>
      <c r="F507" s="12">
        <f t="shared" si="63"/>
        <v>1.058641975308642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5.6986931373610564E-2</v>
      </c>
      <c r="J507" s="18">
        <f t="shared" si="66"/>
        <v>4.0022756453983963E-5</v>
      </c>
      <c r="K507" s="12">
        <f t="shared" si="70"/>
        <v>1.1333193976463483</v>
      </c>
      <c r="L507" s="12">
        <f t="shared" si="67"/>
        <v>0.12515084668400861</v>
      </c>
      <c r="M507" s="12">
        <f t="shared" si="71"/>
        <v>1.5662734425724256E-2</v>
      </c>
      <c r="N507" s="18">
        <f t="shared" si="68"/>
        <v>1.1000167761524365E-5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3.28</v>
      </c>
      <c r="D508" s="5" t="str">
        <f>'Исходные данные'!A510</f>
        <v>25.03.2015</v>
      </c>
      <c r="E508" s="1">
        <f>'Исходные данные'!B510</f>
        <v>3.41</v>
      </c>
      <c r="F508" s="12">
        <f t="shared" si="63"/>
        <v>1.0396341463414636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3.8868868899373202E-2</v>
      </c>
      <c r="J508" s="18">
        <f t="shared" si="66"/>
        <v>2.7221985380106588E-5</v>
      </c>
      <c r="K508" s="12">
        <f t="shared" si="70"/>
        <v>1.1129707417474859</v>
      </c>
      <c r="L508" s="12">
        <f t="shared" si="67"/>
        <v>0.10703278420977122</v>
      </c>
      <c r="M508" s="12">
        <f t="shared" si="71"/>
        <v>1.1456016895695476E-2</v>
      </c>
      <c r="N508" s="18">
        <f t="shared" si="68"/>
        <v>8.0232724357436924E-6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3.3</v>
      </c>
      <c r="D509" s="5" t="str">
        <f>'Исходные данные'!A511</f>
        <v>24.03.2015</v>
      </c>
      <c r="E509" s="1">
        <f>'Исходные данные'!B511</f>
        <v>3.42</v>
      </c>
      <c r="F509" s="12">
        <f t="shared" si="63"/>
        <v>1.0363636363636364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3.5718082602079246E-2</v>
      </c>
      <c r="J509" s="18">
        <f t="shared" si="66"/>
        <v>2.4945499263673239E-5</v>
      </c>
      <c r="K509" s="12">
        <f t="shared" si="70"/>
        <v>1.1094695274705941</v>
      </c>
      <c r="L509" s="12">
        <f t="shared" si="67"/>
        <v>0.10388199791247724</v>
      </c>
      <c r="M509" s="12">
        <f t="shared" si="71"/>
        <v>1.0791469490287947E-2</v>
      </c>
      <c r="N509" s="18">
        <f t="shared" si="68"/>
        <v>7.5367593838382426E-6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3.24</v>
      </c>
      <c r="D510" s="5" t="str">
        <f>'Исходные данные'!A512</f>
        <v>23.03.2015</v>
      </c>
      <c r="E510" s="1">
        <f>'Исходные данные'!B512</f>
        <v>3.41</v>
      </c>
      <c r="F510" s="12">
        <f t="shared" si="63"/>
        <v>1.0524691358024691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5.1138961491187414E-2</v>
      </c>
      <c r="J510" s="18">
        <f t="shared" si="66"/>
        <v>3.5615753493957262E-5</v>
      </c>
      <c r="K510" s="12">
        <f t="shared" si="70"/>
        <v>1.1267111212752325</v>
      </c>
      <c r="L510" s="12">
        <f t="shared" si="67"/>
        <v>0.11930287680158549</v>
      </c>
      <c r="M510" s="12">
        <f t="shared" si="71"/>
        <v>1.4233176413134313E-2</v>
      </c>
      <c r="N510" s="18">
        <f t="shared" si="68"/>
        <v>9.9127023268463343E-6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3.12</v>
      </c>
      <c r="D511" s="5" t="str">
        <f>'Исходные данные'!A513</f>
        <v>20.03.2015</v>
      </c>
      <c r="E511" s="1">
        <f>'Исходные данные'!B513</f>
        <v>3.44</v>
      </c>
      <c r="F511" s="12">
        <f t="shared" si="63"/>
        <v>1.1025641025641024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9.7638469563915864E-2</v>
      </c>
      <c r="J511" s="18">
        <f t="shared" si="66"/>
        <v>6.7810565367717936E-5</v>
      </c>
      <c r="K511" s="12">
        <f t="shared" si="70"/>
        <v>1.1803398256715947</v>
      </c>
      <c r="L511" s="12">
        <f t="shared" si="67"/>
        <v>0.16580238487431395</v>
      </c>
      <c r="M511" s="12">
        <f t="shared" si="71"/>
        <v>2.7490430830010168E-2</v>
      </c>
      <c r="N511" s="18">
        <f t="shared" si="68"/>
        <v>1.9092286729922912E-5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3.05</v>
      </c>
      <c r="D512" s="5" t="str">
        <f>'Исходные данные'!A514</f>
        <v>19.03.2015</v>
      </c>
      <c r="E512" s="1">
        <f>'Исходные данные'!B514</f>
        <v>3.52</v>
      </c>
      <c r="F512" s="12">
        <f t="shared" si="63"/>
        <v>1.1540983606557378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0.14331939899068555</v>
      </c>
      <c r="J512" s="18">
        <f t="shared" si="66"/>
        <v>9.9258463818624638E-5</v>
      </c>
      <c r="K512" s="12">
        <f t="shared" si="70"/>
        <v>1.2355093501196839</v>
      </c>
      <c r="L512" s="12">
        <f t="shared" si="67"/>
        <v>0.21148331430108355</v>
      </c>
      <c r="M512" s="12">
        <f t="shared" si="71"/>
        <v>4.4725192227770938E-2</v>
      </c>
      <c r="N512" s="18">
        <f t="shared" si="68"/>
        <v>3.0975247634200249E-5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3.22</v>
      </c>
      <c r="D513" s="5" t="str">
        <f>'Исходные данные'!A515</f>
        <v>18.03.2015</v>
      </c>
      <c r="E513" s="1">
        <f>'Исходные данные'!B515</f>
        <v>3.54</v>
      </c>
      <c r="F513" s="12">
        <f t="shared" si="63"/>
        <v>1.0993788819875776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9.4745367589366108E-2</v>
      </c>
      <c r="J513" s="18">
        <f t="shared" si="66"/>
        <v>6.5434490579058683E-5</v>
      </c>
      <c r="K513" s="12">
        <f t="shared" si="70"/>
        <v>1.1769299171762269</v>
      </c>
      <c r="L513" s="12">
        <f t="shared" si="67"/>
        <v>0.16290928289976414</v>
      </c>
      <c r="M513" s="12">
        <f t="shared" si="71"/>
        <v>2.6539434454915422E-2</v>
      </c>
      <c r="N513" s="18">
        <f t="shared" si="68"/>
        <v>1.832906893496097E-5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3.27</v>
      </c>
      <c r="D514" s="5" t="str">
        <f>'Исходные данные'!A516</f>
        <v>17.03.2015</v>
      </c>
      <c r="E514" s="1">
        <f>'Исходные данные'!B516</f>
        <v>3.51</v>
      </c>
      <c r="F514" s="12">
        <f t="shared" ref="F514:F577" si="72">E514/C514</f>
        <v>1.073394495412844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7.0826052568612421E-2</v>
      </c>
      <c r="J514" s="18">
        <f t="shared" ref="J514:J577" si="75">H514*I514</f>
        <v>4.8778444552198289E-5</v>
      </c>
      <c r="K514" s="12">
        <f t="shared" si="70"/>
        <v>1.1491125719094275</v>
      </c>
      <c r="L514" s="12">
        <f t="shared" ref="L514:L577" si="76">LN(K514)</f>
        <v>0.13898996787901041</v>
      </c>
      <c r="M514" s="12">
        <f t="shared" si="71"/>
        <v>1.9318211171008376E-2</v>
      </c>
      <c r="N514" s="18">
        <f t="shared" ref="N514:N577" si="77">M514*H514</f>
        <v>1.3304599907496309E-5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3.3</v>
      </c>
      <c r="D515" s="5" t="str">
        <f>'Исходные данные'!A517</f>
        <v>16.03.2015</v>
      </c>
      <c r="E515" s="1">
        <f>'Исходные данные'!B517</f>
        <v>3.55</v>
      </c>
      <c r="F515" s="12">
        <f t="shared" si="72"/>
        <v>1.0757575757575757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7.3025135014889817E-2</v>
      </c>
      <c r="J515" s="18">
        <f t="shared" si="75"/>
        <v>5.0152599471010697E-5</v>
      </c>
      <c r="K515" s="12">
        <f t="shared" ref="K515:K578" si="79">F515/GEOMEAN(F$2:F$1242)</f>
        <v>1.1516423457662599</v>
      </c>
      <c r="L515" s="12">
        <f t="shared" si="76"/>
        <v>0.14118905032528781</v>
      </c>
      <c r="M515" s="12">
        <f t="shared" ref="M515:M578" si="80">POWER(L515-AVERAGE(L$2:L$1242),2)</f>
        <v>1.9934347931756684E-2</v>
      </c>
      <c r="N515" s="18">
        <f t="shared" si="77"/>
        <v>1.3690619912353637E-5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3.37</v>
      </c>
      <c r="D516" s="5" t="str">
        <f>'Исходные данные'!A518</f>
        <v>13.03.2015</v>
      </c>
      <c r="E516" s="1">
        <f>'Исходные данные'!B518</f>
        <v>3.63</v>
      </c>
      <c r="F516" s="12">
        <f t="shared" si="72"/>
        <v>1.0771513353115727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7.4319903912489049E-2</v>
      </c>
      <c r="J516" s="18">
        <f t="shared" si="75"/>
        <v>5.0899367804327788E-5</v>
      </c>
      <c r="K516" s="12">
        <f t="shared" si="79"/>
        <v>1.1531344221953466</v>
      </c>
      <c r="L516" s="12">
        <f t="shared" si="76"/>
        <v>0.14248381922288708</v>
      </c>
      <c r="M516" s="12">
        <f t="shared" si="80"/>
        <v>2.0301638740340397E-2</v>
      </c>
      <c r="N516" s="18">
        <f t="shared" si="77"/>
        <v>1.3903954699563715E-5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3.37</v>
      </c>
      <c r="D517" s="5" t="str">
        <f>'Исходные данные'!A519</f>
        <v>12.03.2015</v>
      </c>
      <c r="E517" s="1">
        <f>'Исходные данные'!B519</f>
        <v>3.63</v>
      </c>
      <c r="F517" s="12">
        <f t="shared" si="72"/>
        <v>1.0771513353115727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7.4319903912489049E-2</v>
      </c>
      <c r="J517" s="18">
        <f t="shared" si="75"/>
        <v>5.0757305323493507E-5</v>
      </c>
      <c r="K517" s="12">
        <f t="shared" si="79"/>
        <v>1.1531344221953466</v>
      </c>
      <c r="L517" s="12">
        <f t="shared" si="76"/>
        <v>0.14248381922288708</v>
      </c>
      <c r="M517" s="12">
        <f t="shared" si="80"/>
        <v>2.0301638740340397E-2</v>
      </c>
      <c r="N517" s="18">
        <f t="shared" si="77"/>
        <v>1.3865148121344102E-5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3.38</v>
      </c>
      <c r="D518" s="5" t="str">
        <f>'Исходные данные'!A520</f>
        <v>11.03.2015</v>
      </c>
      <c r="E518" s="1">
        <f>'Исходные данные'!B520</f>
        <v>3.61</v>
      </c>
      <c r="F518" s="12">
        <f t="shared" si="72"/>
        <v>1.0680473372781065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6.583206284986215E-2</v>
      </c>
      <c r="J518" s="18">
        <f t="shared" si="75"/>
        <v>4.4834987334056938E-5</v>
      </c>
      <c r="K518" s="12">
        <f t="shared" si="79"/>
        <v>1.1433882211112139</v>
      </c>
      <c r="L518" s="12">
        <f t="shared" si="76"/>
        <v>0.13399597816026013</v>
      </c>
      <c r="M518" s="12">
        <f t="shared" si="80"/>
        <v>1.7954922163124939E-2</v>
      </c>
      <c r="N518" s="18">
        <f t="shared" si="77"/>
        <v>1.22282163571815E-5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3.32</v>
      </c>
      <c r="D519" s="5" t="str">
        <f>'Исходные данные'!A521</f>
        <v>10.03.2015</v>
      </c>
      <c r="E519" s="1">
        <f>'Исходные данные'!B521</f>
        <v>3.63</v>
      </c>
      <c r="F519" s="12">
        <f t="shared" si="72"/>
        <v>1.0933734939759037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8.9267865348362285E-2</v>
      </c>
      <c r="J519" s="18">
        <f t="shared" si="75"/>
        <v>6.0626277984292288E-5</v>
      </c>
      <c r="K519" s="12">
        <f t="shared" si="79"/>
        <v>1.1705009044573247</v>
      </c>
      <c r="L519" s="12">
        <f t="shared" si="76"/>
        <v>0.15743178065876026</v>
      </c>
      <c r="M519" s="12">
        <f t="shared" si="80"/>
        <v>2.4784765561388037E-2</v>
      </c>
      <c r="N519" s="18">
        <f t="shared" si="77"/>
        <v>1.6832575539208771E-5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3.28</v>
      </c>
      <c r="D520" s="5" t="str">
        <f>'Исходные данные'!A522</f>
        <v>06.03.2015</v>
      </c>
      <c r="E520" s="1">
        <f>'Исходные данные'!B522</f>
        <v>3.72</v>
      </c>
      <c r="F520" s="12">
        <f t="shared" si="72"/>
        <v>1.1341463414634148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0.12588024588900293</v>
      </c>
      <c r="J520" s="18">
        <f t="shared" si="75"/>
        <v>8.5252968258263542E-5</v>
      </c>
      <c r="K520" s="12">
        <f t="shared" si="79"/>
        <v>1.2141499000881664</v>
      </c>
      <c r="L520" s="12">
        <f t="shared" si="76"/>
        <v>0.19404416119940093</v>
      </c>
      <c r="M520" s="12">
        <f t="shared" si="80"/>
        <v>3.7653136495579137E-2</v>
      </c>
      <c r="N520" s="18">
        <f t="shared" si="77"/>
        <v>2.5500757706750763E-5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3.63</v>
      </c>
      <c r="D521" s="5" t="str">
        <f>'Исходные данные'!A523</f>
        <v>05.03.2015</v>
      </c>
      <c r="E521" s="1">
        <f>'Исходные данные'!B523</f>
        <v>3.75</v>
      </c>
      <c r="F521" s="12">
        <f t="shared" si="72"/>
        <v>1.0330578512396695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3.2523191705560145E-2</v>
      </c>
      <c r="J521" s="18">
        <f t="shared" si="75"/>
        <v>2.1965002379604005E-5</v>
      </c>
      <c r="K521" s="12">
        <f t="shared" si="79"/>
        <v>1.1059305497115175</v>
      </c>
      <c r="L521" s="12">
        <f t="shared" si="76"/>
        <v>0.10068710701595825</v>
      </c>
      <c r="M521" s="12">
        <f t="shared" si="80"/>
        <v>1.013789351924305E-2</v>
      </c>
      <c r="N521" s="18">
        <f t="shared" si="77"/>
        <v>6.846771291400547E-6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3.67</v>
      </c>
      <c r="D522" s="5" t="str">
        <f>'Исходные данные'!A524</f>
        <v>04.03.2015</v>
      </c>
      <c r="E522" s="1">
        <f>'Исходные данные'!B524</f>
        <v>3.7</v>
      </c>
      <c r="F522" s="12">
        <f t="shared" si="72"/>
        <v>1.0081743869209809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8.1411575836998658E-3</v>
      </c>
      <c r="J522" s="18">
        <f t="shared" si="75"/>
        <v>5.4829012764342497E-6</v>
      </c>
      <c r="K522" s="12">
        <f t="shared" si="79"/>
        <v>1.0792917866067495</v>
      </c>
      <c r="L522" s="12">
        <f t="shared" si="76"/>
        <v>7.6305072894097978E-2</v>
      </c>
      <c r="M522" s="12">
        <f t="shared" si="80"/>
        <v>5.8224641493736231E-3</v>
      </c>
      <c r="N522" s="18">
        <f t="shared" si="77"/>
        <v>3.9213091981552058E-6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3.74</v>
      </c>
      <c r="D523" s="5" t="str">
        <f>'Исходные данные'!A525</f>
        <v>03.03.2015</v>
      </c>
      <c r="E523" s="1">
        <f>'Исходные данные'!B525</f>
        <v>3.63</v>
      </c>
      <c r="F523" s="12">
        <f t="shared" si="72"/>
        <v>0.97058823529411753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-2.9852963149681274E-2</v>
      </c>
      <c r="J523" s="18">
        <f t="shared" si="75"/>
        <v>-2.0049238365307053E-5</v>
      </c>
      <c r="K523" s="12">
        <f t="shared" si="79"/>
        <v>1.0390542788230797</v>
      </c>
      <c r="L523" s="12">
        <f t="shared" si="76"/>
        <v>3.8310952160716866E-2</v>
      </c>
      <c r="M523" s="12">
        <f t="shared" si="80"/>
        <v>1.4677290554607448E-3</v>
      </c>
      <c r="N523" s="18">
        <f t="shared" si="77"/>
        <v>9.8572625910113807E-7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3.74</v>
      </c>
      <c r="D524" s="5" t="str">
        <f>'Исходные данные'!A526</f>
        <v>02.03.2015</v>
      </c>
      <c r="E524" s="1">
        <f>'Исходные данные'!B526</f>
        <v>3.63</v>
      </c>
      <c r="F524" s="12">
        <f t="shared" si="72"/>
        <v>0.97058823529411753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-2.9852963149681274E-2</v>
      </c>
      <c r="J524" s="18">
        <f t="shared" si="75"/>
        <v>-1.999328001721984E-5</v>
      </c>
      <c r="K524" s="12">
        <f t="shared" si="79"/>
        <v>1.0390542788230797</v>
      </c>
      <c r="L524" s="12">
        <f t="shared" si="76"/>
        <v>3.8310952160716866E-2</v>
      </c>
      <c r="M524" s="12">
        <f t="shared" si="80"/>
        <v>1.4677290554607448E-3</v>
      </c>
      <c r="N524" s="18">
        <f t="shared" si="77"/>
        <v>9.8297505169263448E-7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3.74</v>
      </c>
      <c r="D525" s="5" t="str">
        <f>'Исходные данные'!A527</f>
        <v>27.02.2015</v>
      </c>
      <c r="E525" s="1">
        <f>'Исходные данные'!B527</f>
        <v>3.62</v>
      </c>
      <c r="F525" s="12">
        <f t="shared" si="72"/>
        <v>0.96791443850267378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-3.2611585588760893E-2</v>
      </c>
      <c r="J525" s="18">
        <f t="shared" si="75"/>
        <v>-2.1779840149096624E-5</v>
      </c>
      <c r="K525" s="12">
        <f t="shared" si="79"/>
        <v>1.0361918703414734</v>
      </c>
      <c r="L525" s="12">
        <f t="shared" si="76"/>
        <v>3.5552329721637181E-2</v>
      </c>
      <c r="M525" s="12">
        <f t="shared" si="80"/>
        <v>1.2639681486360144E-3</v>
      </c>
      <c r="N525" s="18">
        <f t="shared" si="77"/>
        <v>8.4414859731105717E-7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3.72</v>
      </c>
      <c r="D526" s="5" t="str">
        <f>'Исходные данные'!A528</f>
        <v>26.02.2015</v>
      </c>
      <c r="E526" s="1">
        <f>'Исходные данные'!B528</f>
        <v>3.57</v>
      </c>
      <c r="F526" s="12">
        <f t="shared" si="72"/>
        <v>0.95967741935483863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-4.1158072493507558E-2</v>
      </c>
      <c r="J526" s="18">
        <f t="shared" si="75"/>
        <v>-2.7410942601706466E-5</v>
      </c>
      <c r="K526" s="12">
        <f t="shared" si="79"/>
        <v>1.0273738055029766</v>
      </c>
      <c r="L526" s="12">
        <f t="shared" si="76"/>
        <v>2.7005842816890561E-2</v>
      </c>
      <c r="M526" s="12">
        <f t="shared" si="80"/>
        <v>7.2931554625060564E-4</v>
      </c>
      <c r="N526" s="18">
        <f t="shared" si="77"/>
        <v>4.8571824105613908E-7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3.73</v>
      </c>
      <c r="D527" s="5" t="str">
        <f>'Исходные данные'!A529</f>
        <v>25.02.2015</v>
      </c>
      <c r="E527" s="1">
        <f>'Исходные данные'!B529</f>
        <v>3.42</v>
      </c>
      <c r="F527" s="12">
        <f t="shared" si="72"/>
        <v>0.91689008042895437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-8.6767682581210454E-2</v>
      </c>
      <c r="J527" s="18">
        <f t="shared" si="75"/>
        <v>-5.7625288163098714E-5</v>
      </c>
      <c r="K527" s="12">
        <f t="shared" si="79"/>
        <v>0.98156821465226829</v>
      </c>
      <c r="L527" s="12">
        <f t="shared" si="76"/>
        <v>-1.8603767270812359E-2</v>
      </c>
      <c r="M527" s="12">
        <f t="shared" si="80"/>
        <v>3.4610015666654487E-4</v>
      </c>
      <c r="N527" s="18">
        <f t="shared" si="77"/>
        <v>2.2985656258061871E-7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3.76</v>
      </c>
      <c r="D528" s="5" t="str">
        <f>'Исходные данные'!A530</f>
        <v>24.02.2015</v>
      </c>
      <c r="E528" s="1">
        <f>'Исходные данные'!B530</f>
        <v>3.41</v>
      </c>
      <c r="F528" s="12">
        <f t="shared" si="72"/>
        <v>0.90691489361702138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-9.7706666106377613E-2</v>
      </c>
      <c r="J528" s="18">
        <f t="shared" si="75"/>
        <v>-6.4709117350358685E-5</v>
      </c>
      <c r="K528" s="12">
        <f t="shared" si="79"/>
        <v>0.97088937046057278</v>
      </c>
      <c r="L528" s="12">
        <f t="shared" si="76"/>
        <v>-2.9542750795979584E-2</v>
      </c>
      <c r="M528" s="12">
        <f t="shared" si="80"/>
        <v>8.7277412459334561E-4</v>
      </c>
      <c r="N528" s="18">
        <f t="shared" si="77"/>
        <v>5.7802036953322047E-7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3.79</v>
      </c>
      <c r="D529" s="5" t="str">
        <f>'Исходные данные'!A531</f>
        <v>20.02.2015</v>
      </c>
      <c r="E529" s="1">
        <f>'Исходные данные'!B531</f>
        <v>3.44</v>
      </c>
      <c r="F529" s="12">
        <f t="shared" si="72"/>
        <v>0.90765171503957787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-9.6894547709027959E-2</v>
      </c>
      <c r="J529" s="18">
        <f t="shared" si="75"/>
        <v>-6.3992163056791654E-5</v>
      </c>
      <c r="K529" s="12">
        <f t="shared" si="79"/>
        <v>0.97167816783519156</v>
      </c>
      <c r="L529" s="12">
        <f t="shared" si="76"/>
        <v>-2.8730632398629878E-2</v>
      </c>
      <c r="M529" s="12">
        <f t="shared" si="80"/>
        <v>8.2544923802519419E-4</v>
      </c>
      <c r="N529" s="18">
        <f t="shared" si="77"/>
        <v>5.4515226587812471E-7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3.79</v>
      </c>
      <c r="D530" s="5" t="str">
        <f>'Исходные данные'!A532</f>
        <v>19.02.2015</v>
      </c>
      <c r="E530" s="1">
        <f>'Исходные данные'!B532</f>
        <v>3.4</v>
      </c>
      <c r="F530" s="12">
        <f t="shared" si="72"/>
        <v>0.8970976253298153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-0.10859058747221928</v>
      </c>
      <c r="J530" s="18">
        <f t="shared" si="75"/>
        <v>-7.1516425987897325E-5</v>
      </c>
      <c r="K530" s="12">
        <f t="shared" si="79"/>
        <v>0.96037958448827065</v>
      </c>
      <c r="L530" s="12">
        <f t="shared" si="76"/>
        <v>-4.0426672161821234E-2</v>
      </c>
      <c r="M530" s="12">
        <f t="shared" si="80"/>
        <v>1.634315822079363E-3</v>
      </c>
      <c r="N530" s="18">
        <f t="shared" si="77"/>
        <v>1.0763403095179852E-6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3.77</v>
      </c>
      <c r="D531" s="5" t="str">
        <f>'Исходные данные'!A533</f>
        <v>18.02.2015</v>
      </c>
      <c r="E531" s="1">
        <f>'Исходные данные'!B533</f>
        <v>3.45</v>
      </c>
      <c r="F531" s="12">
        <f t="shared" si="72"/>
        <v>0.91511936339522548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-8.870077041665099E-2</v>
      </c>
      <c r="J531" s="18">
        <f t="shared" si="75"/>
        <v>-5.8254191783658868E-5</v>
      </c>
      <c r="K531" s="12">
        <f t="shared" si="79"/>
        <v>0.97967258987177275</v>
      </c>
      <c r="L531" s="12">
        <f t="shared" si="76"/>
        <v>-2.0536855106252958E-2</v>
      </c>
      <c r="M531" s="12">
        <f t="shared" si="80"/>
        <v>4.2176241765522345E-4</v>
      </c>
      <c r="N531" s="18">
        <f t="shared" si="77"/>
        <v>2.7699228146292199E-7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3.77</v>
      </c>
      <c r="D532" s="5" t="str">
        <f>'Исходные данные'!A534</f>
        <v>17.02.2015</v>
      </c>
      <c r="E532" s="1">
        <f>'Исходные данные'!B534</f>
        <v>3.45</v>
      </c>
      <c r="F532" s="12">
        <f t="shared" si="72"/>
        <v>0.91511936339522548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-8.870077041665099E-2</v>
      </c>
      <c r="J532" s="18">
        <f t="shared" si="75"/>
        <v>-5.8091601650209738E-5</v>
      </c>
      <c r="K532" s="12">
        <f t="shared" si="79"/>
        <v>0.97967258987177275</v>
      </c>
      <c r="L532" s="12">
        <f t="shared" si="76"/>
        <v>-2.0536855106252958E-2</v>
      </c>
      <c r="M532" s="12">
        <f t="shared" si="80"/>
        <v>4.2176241765522345E-4</v>
      </c>
      <c r="N532" s="18">
        <f t="shared" si="77"/>
        <v>2.7621918324237358E-7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3.79</v>
      </c>
      <c r="D533" s="5" t="str">
        <f>'Исходные данные'!A535</f>
        <v>16.02.2015</v>
      </c>
      <c r="E533" s="1">
        <f>'Исходные данные'!B535</f>
        <v>3.47</v>
      </c>
      <c r="F533" s="12">
        <f t="shared" si="72"/>
        <v>0.91556728232189977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-8.8211425135567123E-2</v>
      </c>
      <c r="J533" s="18">
        <f t="shared" si="75"/>
        <v>-5.7609879470332447E-5</v>
      </c>
      <c r="K533" s="12">
        <f t="shared" si="79"/>
        <v>0.98015210534538222</v>
      </c>
      <c r="L533" s="12">
        <f t="shared" si="76"/>
        <v>-2.0047509825169004E-2</v>
      </c>
      <c r="M533" s="12">
        <f t="shared" si="80"/>
        <v>4.0190265019024316E-4</v>
      </c>
      <c r="N533" s="18">
        <f t="shared" si="77"/>
        <v>2.6247805429606992E-7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3.79</v>
      </c>
      <c r="D534" s="5" t="str">
        <f>'Исходные данные'!A536</f>
        <v>13.02.2015</v>
      </c>
      <c r="E534" s="1">
        <f>'Исходные данные'!B536</f>
        <v>3.46</v>
      </c>
      <c r="F534" s="12">
        <f t="shared" si="72"/>
        <v>0.9129287598944591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-9.1097430024702095E-2</v>
      </c>
      <c r="J534" s="18">
        <f t="shared" si="75"/>
        <v>-5.9328644032547072E-5</v>
      </c>
      <c r="K534" s="12">
        <f t="shared" si="79"/>
        <v>0.97732745950865196</v>
      </c>
      <c r="L534" s="12">
        <f t="shared" si="76"/>
        <v>-2.293351471430399E-2</v>
      </c>
      <c r="M534" s="12">
        <f t="shared" si="80"/>
        <v>5.2594609715119237E-4</v>
      </c>
      <c r="N534" s="18">
        <f t="shared" si="77"/>
        <v>3.4253072528752223E-7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3.79</v>
      </c>
      <c r="D535" s="5" t="str">
        <f>'Исходные данные'!A537</f>
        <v>12.02.2015</v>
      </c>
      <c r="E535" s="1">
        <f>'Исходные данные'!B537</f>
        <v>3.31</v>
      </c>
      <c r="F535" s="12">
        <f t="shared" si="72"/>
        <v>0.87335092348284959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-0.13541782970536345</v>
      </c>
      <c r="J535" s="18">
        <f t="shared" si="75"/>
        <v>-8.7946855491894516E-5</v>
      </c>
      <c r="K535" s="12">
        <f t="shared" si="79"/>
        <v>0.9349577719576988</v>
      </c>
      <c r="L535" s="12">
        <f t="shared" si="76"/>
        <v>-6.7253914394965392E-2</v>
      </c>
      <c r="M535" s="12">
        <f t="shared" si="80"/>
        <v>4.5230890014453179E-3</v>
      </c>
      <c r="N535" s="18">
        <f t="shared" si="77"/>
        <v>2.9375116677957929E-6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3.78</v>
      </c>
      <c r="D536" s="5" t="str">
        <f>'Исходные данные'!A538</f>
        <v>11.02.2015</v>
      </c>
      <c r="E536" s="1">
        <f>'Исходные данные'!B538</f>
        <v>3.24</v>
      </c>
      <c r="F536" s="12">
        <f t="shared" si="72"/>
        <v>0.85714285714285721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-0.15415067982725822</v>
      </c>
      <c r="J536" s="18">
        <f t="shared" si="75"/>
        <v>-9.9833450232680176E-5</v>
      </c>
      <c r="K536" s="12">
        <f t="shared" si="79"/>
        <v>0.91760637610349904</v>
      </c>
      <c r="L536" s="12">
        <f t="shared" si="76"/>
        <v>-8.5986764516860145E-2</v>
      </c>
      <c r="M536" s="12">
        <f t="shared" si="80"/>
        <v>7.3937236720779398E-3</v>
      </c>
      <c r="N536" s="18">
        <f t="shared" si="77"/>
        <v>4.7884378134286898E-6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3.76</v>
      </c>
      <c r="D537" s="5" t="str">
        <f>'Исходные данные'!A539</f>
        <v>10.02.2015</v>
      </c>
      <c r="E537" s="1">
        <f>'Исходные данные'!B539</f>
        <v>3.21</v>
      </c>
      <c r="F537" s="12">
        <f t="shared" si="72"/>
        <v>0.85372340425531923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-0.15814802025987856</v>
      </c>
      <c r="J537" s="18">
        <f t="shared" si="75"/>
        <v>-1.0213640446674375E-4</v>
      </c>
      <c r="K537" s="12">
        <f t="shared" si="79"/>
        <v>0.91394571236904365</v>
      </c>
      <c r="L537" s="12">
        <f t="shared" si="76"/>
        <v>-8.9984104949480434E-2</v>
      </c>
      <c r="M537" s="12">
        <f t="shared" si="80"/>
        <v>8.0971391435590897E-3</v>
      </c>
      <c r="N537" s="18">
        <f t="shared" si="77"/>
        <v>5.2293584025336273E-6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3.74</v>
      </c>
      <c r="D538" s="5" t="str">
        <f>'Исходные данные'!A540</f>
        <v>09.02.2015</v>
      </c>
      <c r="E538" s="1">
        <f>'Исходные данные'!B540</f>
        <v>3.16</v>
      </c>
      <c r="F538" s="12">
        <f t="shared" si="72"/>
        <v>0.84491978609625662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-0.16851358382761988</v>
      </c>
      <c r="J538" s="18">
        <f t="shared" si="75"/>
        <v>-1.0852702295414553E-4</v>
      </c>
      <c r="K538" s="12">
        <f t="shared" si="79"/>
        <v>0.90452108018758448</v>
      </c>
      <c r="L538" s="12">
        <f t="shared" si="76"/>
        <v>-0.10034966851722182</v>
      </c>
      <c r="M538" s="12">
        <f t="shared" si="80"/>
        <v>1.0070055971516279E-2</v>
      </c>
      <c r="N538" s="18">
        <f t="shared" si="77"/>
        <v>6.4853715098020026E-6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3.68</v>
      </c>
      <c r="D539" s="5" t="str">
        <f>'Исходные данные'!A541</f>
        <v>06.02.2015</v>
      </c>
      <c r="E539" s="1">
        <f>'Исходные данные'!B541</f>
        <v>3.13</v>
      </c>
      <c r="F539" s="12">
        <f t="shared" si="72"/>
        <v>0.85054347826086951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-0.16187974762877777</v>
      </c>
      <c r="J539" s="18">
        <f t="shared" si="75"/>
        <v>-1.0396368457895541E-4</v>
      </c>
      <c r="K539" s="12">
        <f t="shared" si="79"/>
        <v>0.91054147193965851</v>
      </c>
      <c r="L539" s="12">
        <f t="shared" si="76"/>
        <v>-9.3715832318379766E-2</v>
      </c>
      <c r="M539" s="12">
        <f t="shared" si="80"/>
        <v>8.7826572271266518E-3</v>
      </c>
      <c r="N539" s="18">
        <f t="shared" si="77"/>
        <v>5.6404671930916595E-6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3.73</v>
      </c>
      <c r="D540" s="5" t="str">
        <f>'Исходные данные'!A542</f>
        <v>05.02.2015</v>
      </c>
      <c r="E540" s="1">
        <f>'Исходные данные'!B542</f>
        <v>3.07</v>
      </c>
      <c r="F540" s="12">
        <f t="shared" si="72"/>
        <v>0.82305630026809651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-0.1947306720566184</v>
      </c>
      <c r="J540" s="18">
        <f t="shared" si="75"/>
        <v>-1.2471241130426465E-4</v>
      </c>
      <c r="K540" s="12">
        <f t="shared" si="79"/>
        <v>0.8811153271878549</v>
      </c>
      <c r="L540" s="12">
        <f t="shared" si="76"/>
        <v>-0.12656675674622031</v>
      </c>
      <c r="M540" s="12">
        <f t="shared" si="80"/>
        <v>1.6019143913256876E-2</v>
      </c>
      <c r="N540" s="18">
        <f t="shared" si="77"/>
        <v>1.0259226465728202E-5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3.75</v>
      </c>
      <c r="D541" s="5" t="str">
        <f>'Исходные данные'!A543</f>
        <v>04.02.2015</v>
      </c>
      <c r="E541" s="1">
        <f>'Исходные данные'!B543</f>
        <v>3.06</v>
      </c>
      <c r="F541" s="12">
        <f t="shared" si="72"/>
        <v>0.81600000000000006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-0.20334092401802997</v>
      </c>
      <c r="J541" s="18">
        <f t="shared" si="75"/>
        <v>-1.2986325248273407E-4</v>
      </c>
      <c r="K541" s="12">
        <f t="shared" si="79"/>
        <v>0.87356127005053108</v>
      </c>
      <c r="L541" s="12">
        <f t="shared" si="76"/>
        <v>-0.13517700870763188</v>
      </c>
      <c r="M541" s="12">
        <f t="shared" si="80"/>
        <v>1.8272823683143157E-2</v>
      </c>
      <c r="N541" s="18">
        <f t="shared" si="77"/>
        <v>1.1669900326242713E-5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3.78</v>
      </c>
      <c r="D542" s="5" t="str">
        <f>'Исходные данные'!A544</f>
        <v>03.02.2015</v>
      </c>
      <c r="E542" s="1">
        <f>'Исходные данные'!B544</f>
        <v>3.07</v>
      </c>
      <c r="F542" s="12">
        <f t="shared" si="72"/>
        <v>0.81216931216931221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-0.2080464480323905</v>
      </c>
      <c r="J542" s="18">
        <f t="shared" si="75"/>
        <v>-1.3249758357760478E-4</v>
      </c>
      <c r="K542" s="12">
        <f t="shared" si="79"/>
        <v>0.86946036254251291</v>
      </c>
      <c r="L542" s="12">
        <f t="shared" si="76"/>
        <v>-0.13988253272199247</v>
      </c>
      <c r="M542" s="12">
        <f t="shared" si="80"/>
        <v>1.9567122960719264E-2</v>
      </c>
      <c r="N542" s="18">
        <f t="shared" si="77"/>
        <v>1.2461623519078452E-5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3.86</v>
      </c>
      <c r="D543" s="5" t="str">
        <f>'Исходные данные'!A545</f>
        <v>02.02.2015</v>
      </c>
      <c r="E543" s="1">
        <f>'Исходные данные'!B545</f>
        <v>3.09</v>
      </c>
      <c r="F543" s="12">
        <f t="shared" si="72"/>
        <v>0.80051813471502586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-0.22249609256708544</v>
      </c>
      <c r="J543" s="18">
        <f t="shared" si="75"/>
        <v>-1.4130457076813282E-4</v>
      </c>
      <c r="K543" s="12">
        <f t="shared" si="79"/>
        <v>0.85698730203448537</v>
      </c>
      <c r="L543" s="12">
        <f t="shared" si="76"/>
        <v>-0.15433217725668741</v>
      </c>
      <c r="M543" s="12">
        <f t="shared" si="80"/>
        <v>2.3818420936789549E-2</v>
      </c>
      <c r="N543" s="18">
        <f t="shared" si="77"/>
        <v>1.5126790354005735E-5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3.85</v>
      </c>
      <c r="D544" s="5" t="str">
        <f>'Исходные данные'!A546</f>
        <v>30.01.2015</v>
      </c>
      <c r="E544" s="1">
        <f>'Исходные данные'!B546</f>
        <v>3.08</v>
      </c>
      <c r="F544" s="12">
        <f t="shared" si="72"/>
        <v>0.8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-0.22314355131420971</v>
      </c>
      <c r="J544" s="18">
        <f t="shared" si="75"/>
        <v>-1.4132022874133353E-4</v>
      </c>
      <c r="K544" s="12">
        <f t="shared" si="79"/>
        <v>0.85643261769659906</v>
      </c>
      <c r="L544" s="12">
        <f t="shared" si="76"/>
        <v>-0.15497963600381165</v>
      </c>
      <c r="M544" s="12">
        <f t="shared" si="80"/>
        <v>2.4018687575873918E-2</v>
      </c>
      <c r="N544" s="18">
        <f t="shared" si="77"/>
        <v>1.5211402714970497E-5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3.87</v>
      </c>
      <c r="D545" s="5" t="str">
        <f>'Исходные данные'!A547</f>
        <v>29.01.2015</v>
      </c>
      <c r="E545" s="1">
        <f>'Исходные данные'!B547</f>
        <v>3.08</v>
      </c>
      <c r="F545" s="12">
        <f t="shared" si="72"/>
        <v>0.79586563307493541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-0.22832491005620734</v>
      </c>
      <c r="J545" s="18">
        <f t="shared" si="75"/>
        <v>-1.4419807268785913E-4</v>
      </c>
      <c r="K545" s="12">
        <f t="shared" si="79"/>
        <v>0.85200660933640993</v>
      </c>
      <c r="L545" s="12">
        <f t="shared" si="76"/>
        <v>-0.16016099474580922</v>
      </c>
      <c r="M545" s="12">
        <f t="shared" si="80"/>
        <v>2.5651544237967092E-2</v>
      </c>
      <c r="N545" s="18">
        <f t="shared" si="77"/>
        <v>1.6200173864829923E-5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3.92</v>
      </c>
      <c r="D546" s="5" t="str">
        <f>'Исходные данные'!A548</f>
        <v>28.01.2015</v>
      </c>
      <c r="E546" s="1">
        <f>'Исходные данные'!B548</f>
        <v>3.12</v>
      </c>
      <c r="F546" s="12">
        <f t="shared" si="72"/>
        <v>0.79591836734693877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-0.22825865198098019</v>
      </c>
      <c r="J546" s="18">
        <f t="shared" si="75"/>
        <v>-1.4375388087919296E-4</v>
      </c>
      <c r="K546" s="12">
        <f t="shared" si="79"/>
        <v>0.85206306352467764</v>
      </c>
      <c r="L546" s="12">
        <f t="shared" si="76"/>
        <v>-0.16009473667058208</v>
      </c>
      <c r="M546" s="12">
        <f t="shared" si="80"/>
        <v>2.5630324709622981E-2</v>
      </c>
      <c r="N546" s="18">
        <f t="shared" si="77"/>
        <v>1.614159469192514E-5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3.96</v>
      </c>
      <c r="D547" s="5" t="str">
        <f>'Исходные данные'!A549</f>
        <v>27.01.2015</v>
      </c>
      <c r="E547" s="1">
        <f>'Исходные данные'!B549</f>
        <v>3.12</v>
      </c>
      <c r="F547" s="12">
        <f t="shared" si="72"/>
        <v>0.78787878787878796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-0.23841102344499809</v>
      </c>
      <c r="J547" s="18">
        <f t="shared" si="75"/>
        <v>-1.4972862326917839E-4</v>
      </c>
      <c r="K547" s="12">
        <f t="shared" si="79"/>
        <v>0.8434563659133173</v>
      </c>
      <c r="L547" s="12">
        <f t="shared" si="76"/>
        <v>-0.17024710813460003</v>
      </c>
      <c r="M547" s="12">
        <f t="shared" si="80"/>
        <v>2.898407782819416E-2</v>
      </c>
      <c r="N547" s="18">
        <f t="shared" si="77"/>
        <v>1.8202791159710857E-5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3.92</v>
      </c>
      <c r="D548" s="5" t="str">
        <f>'Исходные данные'!A550</f>
        <v>26.01.2015</v>
      </c>
      <c r="E548" s="1">
        <f>'Исходные данные'!B550</f>
        <v>3.14</v>
      </c>
      <c r="F548" s="12">
        <f t="shared" si="72"/>
        <v>0.80102040816326536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-0.22186885388220909</v>
      </c>
      <c r="J548" s="18">
        <f t="shared" si="75"/>
        <v>-1.389507862483845E-4</v>
      </c>
      <c r="K548" s="12">
        <f t="shared" si="79"/>
        <v>0.8575250062395795</v>
      </c>
      <c r="L548" s="12">
        <f t="shared" si="76"/>
        <v>-0.15370493857181097</v>
      </c>
      <c r="M548" s="12">
        <f t="shared" si="80"/>
        <v>2.3625208141364151E-2</v>
      </c>
      <c r="N548" s="18">
        <f t="shared" si="77"/>
        <v>1.4795863362899517E-5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3.9</v>
      </c>
      <c r="D549" s="5" t="str">
        <f>'Исходные данные'!A551</f>
        <v>23.01.2015</v>
      </c>
      <c r="E549" s="1">
        <f>'Исходные данные'!B551</f>
        <v>3.25</v>
      </c>
      <c r="F549" s="12">
        <f t="shared" si="72"/>
        <v>0.83333333333333337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-0.18232155679395459</v>
      </c>
      <c r="J549" s="18">
        <f t="shared" si="75"/>
        <v>-1.1386463505105259E-4</v>
      </c>
      <c r="K549" s="12">
        <f t="shared" si="79"/>
        <v>0.89211731010062401</v>
      </c>
      <c r="L549" s="12">
        <f t="shared" si="76"/>
        <v>-0.11415764148355655</v>
      </c>
      <c r="M549" s="12">
        <f t="shared" si="80"/>
        <v>1.3031967109088206E-2</v>
      </c>
      <c r="N549" s="18">
        <f t="shared" si="77"/>
        <v>8.1388081857518004E-6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3.91</v>
      </c>
      <c r="D550" s="5" t="str">
        <f>'Исходные данные'!A552</f>
        <v>22.01.2015</v>
      </c>
      <c r="E550" s="1">
        <f>'Исходные данные'!B552</f>
        <v>3.26</v>
      </c>
      <c r="F550" s="12">
        <f t="shared" si="72"/>
        <v>0.83375959079283879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-0.18181017861865822</v>
      </c>
      <c r="J550" s="18">
        <f t="shared" si="75"/>
        <v>-1.1322835578459958E-4</v>
      </c>
      <c r="K550" s="12">
        <f t="shared" si="79"/>
        <v>0.89257363609044515</v>
      </c>
      <c r="L550" s="12">
        <f t="shared" si="76"/>
        <v>-0.11364626330826021</v>
      </c>
      <c r="M550" s="12">
        <f t="shared" si="80"/>
        <v>1.2915473163930385E-2</v>
      </c>
      <c r="N550" s="18">
        <f t="shared" si="77"/>
        <v>8.0435419053148625E-6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3.9</v>
      </c>
      <c r="D551" s="5" t="str">
        <f>'Исходные данные'!A553</f>
        <v>21.01.2015</v>
      </c>
      <c r="E551" s="1">
        <f>'Исходные данные'!B553</f>
        <v>3.27</v>
      </c>
      <c r="F551" s="12">
        <f t="shared" si="72"/>
        <v>0.83846153846153848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-0.17618656822643869</v>
      </c>
      <c r="J551" s="18">
        <f t="shared" si="75"/>
        <v>-1.0941981424902543E-4</v>
      </c>
      <c r="K551" s="12">
        <f t="shared" si="79"/>
        <v>0.89760726277816627</v>
      </c>
      <c r="L551" s="12">
        <f t="shared" si="76"/>
        <v>-0.10802265291604067</v>
      </c>
      <c r="M551" s="12">
        <f t="shared" si="80"/>
        <v>1.1668893543019365E-2</v>
      </c>
      <c r="N551" s="18">
        <f t="shared" si="77"/>
        <v>7.2469097776389536E-6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3.89</v>
      </c>
      <c r="D552" s="5" t="str">
        <f>'Исходные данные'!A554</f>
        <v>20.01.2015</v>
      </c>
      <c r="E552" s="1">
        <f>'Исходные данные'!B554</f>
        <v>3.26</v>
      </c>
      <c r="F552" s="12">
        <f t="shared" si="72"/>
        <v>0.83804627249357322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-0.17668196225173871</v>
      </c>
      <c r="J552" s="18">
        <f t="shared" si="75"/>
        <v>-1.0942122186505117E-4</v>
      </c>
      <c r="K552" s="12">
        <f t="shared" si="79"/>
        <v>0.89716270362818529</v>
      </c>
      <c r="L552" s="12">
        <f t="shared" si="76"/>
        <v>-0.10851804694134067</v>
      </c>
      <c r="M552" s="12">
        <f t="shared" si="80"/>
        <v>1.1776166511962992E-2</v>
      </c>
      <c r="N552" s="18">
        <f t="shared" si="77"/>
        <v>7.2931187326826724E-6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3.89</v>
      </c>
      <c r="D553" s="5" t="str">
        <f>'Исходные данные'!A555</f>
        <v>19.01.2015</v>
      </c>
      <c r="E553" s="1">
        <f>'Исходные данные'!B555</f>
        <v>3.21</v>
      </c>
      <c r="F553" s="12">
        <f t="shared" si="72"/>
        <v>0.82519280205655521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-0.19213822048843052</v>
      </c>
      <c r="J553" s="18">
        <f t="shared" si="75"/>
        <v>-1.1866134853894755E-4</v>
      </c>
      <c r="K553" s="12">
        <f t="shared" si="79"/>
        <v>0.88340253946210878</v>
      </c>
      <c r="L553" s="12">
        <f t="shared" si="76"/>
        <v>-0.1239743051780325</v>
      </c>
      <c r="M553" s="12">
        <f t="shared" si="80"/>
        <v>1.5369628344375908E-2</v>
      </c>
      <c r="N553" s="18">
        <f t="shared" si="77"/>
        <v>9.4920251746366875E-6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3.85</v>
      </c>
      <c r="D554" s="5" t="str">
        <f>'Исходные данные'!A556</f>
        <v>16.01.2015</v>
      </c>
      <c r="E554" s="1">
        <f>'Исходные данные'!B556</f>
        <v>3.2</v>
      </c>
      <c r="F554" s="12">
        <f t="shared" si="72"/>
        <v>0.83116883116883122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-0.18492233849401193</v>
      </c>
      <c r="J554" s="18">
        <f t="shared" si="75"/>
        <v>-1.1388618936311374E-4</v>
      </c>
      <c r="K554" s="12">
        <f t="shared" si="79"/>
        <v>0.88980012228218086</v>
      </c>
      <c r="L554" s="12">
        <f t="shared" si="76"/>
        <v>-0.11675842318361387</v>
      </c>
      <c r="M554" s="12">
        <f t="shared" si="80"/>
        <v>1.3632529384323836E-2</v>
      </c>
      <c r="N554" s="18">
        <f t="shared" si="77"/>
        <v>8.3957234999577458E-6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3.85</v>
      </c>
      <c r="D555" s="5" t="str">
        <f>'Исходные данные'!A557</f>
        <v>15.01.2015</v>
      </c>
      <c r="E555" s="1">
        <f>'Исходные данные'!B557</f>
        <v>3.19</v>
      </c>
      <c r="F555" s="12">
        <f t="shared" si="72"/>
        <v>0.82857142857142851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-0.18805223150293973</v>
      </c>
      <c r="J555" s="18">
        <f t="shared" si="75"/>
        <v>-1.1549052233198204E-4</v>
      </c>
      <c r="K555" s="12">
        <f t="shared" si="79"/>
        <v>0.88701949690004889</v>
      </c>
      <c r="L555" s="12">
        <f t="shared" si="76"/>
        <v>-0.11988831619254171</v>
      </c>
      <c r="M555" s="12">
        <f t="shared" si="80"/>
        <v>1.4373208359482833E-2</v>
      </c>
      <c r="N555" s="18">
        <f t="shared" si="77"/>
        <v>8.8271717264739481E-6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3.84</v>
      </c>
      <c r="D556" s="5" t="str">
        <f>'Исходные данные'!A558</f>
        <v>14.01.2015</v>
      </c>
      <c r="E556" s="1">
        <f>'Исходные данные'!B558</f>
        <v>3.18</v>
      </c>
      <c r="F556" s="12">
        <f t="shared" si="72"/>
        <v>0.82812500000000011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-0.18859116980754989</v>
      </c>
      <c r="J556" s="18">
        <f t="shared" si="75"/>
        <v>-1.1549824309957428E-4</v>
      </c>
      <c r="K556" s="12">
        <f t="shared" si="79"/>
        <v>0.88654157691249524</v>
      </c>
      <c r="L556" s="12">
        <f t="shared" si="76"/>
        <v>-0.12042725449715179</v>
      </c>
      <c r="M556" s="12">
        <f t="shared" si="80"/>
        <v>1.4502723625721739E-2</v>
      </c>
      <c r="N556" s="18">
        <f t="shared" si="77"/>
        <v>8.8818532736122403E-6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3.84</v>
      </c>
      <c r="D557" s="5" t="str">
        <f>'Исходные данные'!A559</f>
        <v>13.01.2015</v>
      </c>
      <c r="E557" s="1">
        <f>'Исходные данные'!B559</f>
        <v>3.17</v>
      </c>
      <c r="F557" s="12">
        <f t="shared" si="72"/>
        <v>0.82552083333333337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-0.1917407787104462</v>
      </c>
      <c r="J557" s="18">
        <f t="shared" si="75"/>
        <v>-1.170994026954406E-4</v>
      </c>
      <c r="K557" s="12">
        <f t="shared" si="79"/>
        <v>0.88375371031843064</v>
      </c>
      <c r="L557" s="12">
        <f t="shared" si="76"/>
        <v>-0.12357686340004817</v>
      </c>
      <c r="M557" s="12">
        <f t="shared" si="80"/>
        <v>1.5271241167794138E-2</v>
      </c>
      <c r="N557" s="18">
        <f t="shared" si="77"/>
        <v>9.3264105381944551E-6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3.8</v>
      </c>
      <c r="D558" s="5" t="str">
        <f>'Исходные данные'!A560</f>
        <v>12.01.2015</v>
      </c>
      <c r="E558" s="1">
        <f>'Исходные данные'!B560</f>
        <v>3.18</v>
      </c>
      <c r="F558" s="12">
        <f t="shared" si="72"/>
        <v>0.83684210526315794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-0.17811986994025455</v>
      </c>
      <c r="J558" s="18">
        <f t="shared" si="75"/>
        <v>-1.0847726618997039E-4</v>
      </c>
      <c r="K558" s="12">
        <f t="shared" si="79"/>
        <v>0.89587359351157403</v>
      </c>
      <c r="L558" s="12">
        <f t="shared" si="76"/>
        <v>-0.10995595462985651</v>
      </c>
      <c r="M558" s="12">
        <f t="shared" si="80"/>
        <v>1.2090311958563039E-2</v>
      </c>
      <c r="N558" s="18">
        <f t="shared" si="77"/>
        <v>7.3631537519578237E-6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3.81</v>
      </c>
      <c r="D559" s="5" t="str">
        <f>'Исходные данные'!A561</f>
        <v>31.12.2014</v>
      </c>
      <c r="E559" s="1">
        <f>'Исходные данные'!B561</f>
        <v>3.2</v>
      </c>
      <c r="F559" s="12">
        <f t="shared" si="72"/>
        <v>0.83989501312335957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-0.17447837933292876</v>
      </c>
      <c r="J559" s="18">
        <f t="shared" si="75"/>
        <v>-1.0596297679021763E-4</v>
      </c>
      <c r="K559" s="12">
        <f t="shared" si="79"/>
        <v>0.89914185584944784</v>
      </c>
      <c r="L559" s="12">
        <f t="shared" si="76"/>
        <v>-0.10631446402253063</v>
      </c>
      <c r="M559" s="12">
        <f t="shared" si="80"/>
        <v>1.1302765260397935E-2</v>
      </c>
      <c r="N559" s="18">
        <f t="shared" si="77"/>
        <v>6.8643155532038525E-6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3.78</v>
      </c>
      <c r="D560" s="5" t="str">
        <f>'Исходные данные'!A562</f>
        <v>30.12.2014</v>
      </c>
      <c r="E560" s="1">
        <f>'Исходные данные'!B562</f>
        <v>3.21</v>
      </c>
      <c r="F560" s="12">
        <f t="shared" si="72"/>
        <v>0.84920634920634919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-0.16345307248957186</v>
      </c>
      <c r="J560" s="18">
        <f t="shared" si="75"/>
        <v>-9.8990106090482075E-5</v>
      </c>
      <c r="K560" s="12">
        <f t="shared" si="79"/>
        <v>0.90911002076920733</v>
      </c>
      <c r="L560" s="12">
        <f t="shared" si="76"/>
        <v>-9.5289157179173731E-2</v>
      </c>
      <c r="M560" s="12">
        <f t="shared" si="80"/>
        <v>9.0800234759172548E-3</v>
      </c>
      <c r="N560" s="18">
        <f t="shared" si="77"/>
        <v>5.4990247261486106E-6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3.78</v>
      </c>
      <c r="D561" s="5" t="str">
        <f>'Исходные данные'!A563</f>
        <v>29.12.2014</v>
      </c>
      <c r="E561" s="1">
        <f>'Исходные данные'!B563</f>
        <v>3.17</v>
      </c>
      <c r="F561" s="12">
        <f t="shared" si="72"/>
        <v>0.83862433862433861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-0.17599242174230709</v>
      </c>
      <c r="J561" s="18">
        <f t="shared" si="75"/>
        <v>-1.0628667911731548E-4</v>
      </c>
      <c r="K561" s="12">
        <f t="shared" si="79"/>
        <v>0.89778154699015178</v>
      </c>
      <c r="L561" s="12">
        <f t="shared" si="76"/>
        <v>-0.10782850643190899</v>
      </c>
      <c r="M561" s="12">
        <f t="shared" si="80"/>
        <v>1.1626986799336214E-2</v>
      </c>
      <c r="N561" s="18">
        <f t="shared" si="77"/>
        <v>7.0218581164352298E-6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3.81</v>
      </c>
      <c r="D562" s="5" t="str">
        <f>'Исходные данные'!A564</f>
        <v>26.12.2014</v>
      </c>
      <c r="E562" s="1">
        <f>'Исходные данные'!B564</f>
        <v>3.1</v>
      </c>
      <c r="F562" s="12">
        <f t="shared" si="72"/>
        <v>0.81364829396325455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-0.20622707764750908</v>
      </c>
      <c r="J562" s="18">
        <f t="shared" si="75"/>
        <v>-1.2419860774767272E-4</v>
      </c>
      <c r="K562" s="12">
        <f t="shared" si="79"/>
        <v>0.87104367285415252</v>
      </c>
      <c r="L562" s="12">
        <f t="shared" si="76"/>
        <v>-0.13806316233711102</v>
      </c>
      <c r="M562" s="12">
        <f t="shared" si="80"/>
        <v>1.9061436794523441E-2</v>
      </c>
      <c r="N562" s="18">
        <f t="shared" si="77"/>
        <v>1.1479597822728822E-5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3.84</v>
      </c>
      <c r="D563" s="5" t="str">
        <f>'Исходные данные'!A565</f>
        <v>25.12.2014</v>
      </c>
      <c r="E563" s="1">
        <f>'Исходные данные'!B565</f>
        <v>3.1</v>
      </c>
      <c r="F563" s="12">
        <f t="shared" si="72"/>
        <v>0.80729166666666674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-0.21407025510853483</v>
      </c>
      <c r="J563" s="18">
        <f t="shared" si="75"/>
        <v>-1.2856227111247273E-4</v>
      </c>
      <c r="K563" s="12">
        <f t="shared" si="79"/>
        <v>0.86423864415997953</v>
      </c>
      <c r="L563" s="12">
        <f t="shared" si="76"/>
        <v>-0.1459063397981368</v>
      </c>
      <c r="M563" s="12">
        <f t="shared" si="80"/>
        <v>2.1288659993289327E-2</v>
      </c>
      <c r="N563" s="18">
        <f t="shared" si="77"/>
        <v>1.2785141384032457E-5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3.82</v>
      </c>
      <c r="D564" s="5" t="str">
        <f>'Исходные данные'!A566</f>
        <v>24.12.2014</v>
      </c>
      <c r="E564" s="1">
        <f>'Исходные данные'!B566</f>
        <v>3.1</v>
      </c>
      <c r="F564" s="12">
        <f t="shared" si="72"/>
        <v>0.81151832460732987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-0.20884831112738322</v>
      </c>
      <c r="J564" s="18">
        <f t="shared" si="75"/>
        <v>-1.2507610437968042E-4</v>
      </c>
      <c r="K564" s="12">
        <f t="shared" si="79"/>
        <v>0.86876345381526732</v>
      </c>
      <c r="L564" s="12">
        <f t="shared" si="76"/>
        <v>-0.14068439581698522</v>
      </c>
      <c r="M564" s="12">
        <f t="shared" si="80"/>
        <v>1.9792099226390136E-2</v>
      </c>
      <c r="N564" s="18">
        <f t="shared" si="77"/>
        <v>1.1853189788176296E-5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3.76</v>
      </c>
      <c r="D565" s="5" t="str">
        <f>'Исходные данные'!A567</f>
        <v>23.12.2014</v>
      </c>
      <c r="E565" s="1">
        <f>'Исходные данные'!B567</f>
        <v>3.12</v>
      </c>
      <c r="F565" s="12">
        <f t="shared" si="72"/>
        <v>0.82978723404255328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-0.18658595558041205</v>
      </c>
      <c r="J565" s="18">
        <f t="shared" si="75"/>
        <v>-1.1143163402919012E-4</v>
      </c>
      <c r="K565" s="12">
        <f t="shared" si="79"/>
        <v>0.88832106622785545</v>
      </c>
      <c r="L565" s="12">
        <f t="shared" si="76"/>
        <v>-0.11842204027001402</v>
      </c>
      <c r="M565" s="12">
        <f t="shared" si="80"/>
        <v>1.4023779621712796E-2</v>
      </c>
      <c r="N565" s="18">
        <f t="shared" si="77"/>
        <v>8.3751891917676975E-6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3.74</v>
      </c>
      <c r="D566" s="5" t="str">
        <f>'Исходные данные'!A568</f>
        <v>22.12.2014</v>
      </c>
      <c r="E566" s="1">
        <f>'Исходные данные'!B568</f>
        <v>3.12</v>
      </c>
      <c r="F566" s="12">
        <f t="shared" si="72"/>
        <v>0.83422459893048129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-0.18125260960504957</v>
      </c>
      <c r="J566" s="18">
        <f t="shared" si="75"/>
        <v>-1.079443673777258E-4</v>
      </c>
      <c r="K566" s="12">
        <f t="shared" si="79"/>
        <v>0.89307144626115942</v>
      </c>
      <c r="L566" s="12">
        <f t="shared" si="76"/>
        <v>-0.11308869429465152</v>
      </c>
      <c r="M566" s="12">
        <f t="shared" si="80"/>
        <v>1.2789052777269121E-2</v>
      </c>
      <c r="N566" s="18">
        <f t="shared" si="77"/>
        <v>7.6164763332831066E-6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3.75</v>
      </c>
      <c r="D567" s="5" t="str">
        <f>'Исходные данные'!A569</f>
        <v>19.12.2014</v>
      </c>
      <c r="E567" s="1">
        <f>'Исходные данные'!B569</f>
        <v>3.04</v>
      </c>
      <c r="F567" s="12">
        <f t="shared" si="72"/>
        <v>0.81066666666666665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-0.20989832456418914</v>
      </c>
      <c r="J567" s="18">
        <f t="shared" si="75"/>
        <v>-1.2465533170996876E-4</v>
      </c>
      <c r="K567" s="12">
        <f t="shared" si="79"/>
        <v>0.867851719265887</v>
      </c>
      <c r="L567" s="12">
        <f t="shared" si="76"/>
        <v>-0.14173440925379108</v>
      </c>
      <c r="M567" s="12">
        <f t="shared" si="80"/>
        <v>2.0088642766521107E-2</v>
      </c>
      <c r="N567" s="18">
        <f t="shared" si="77"/>
        <v>1.1930330710657748E-5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3.79</v>
      </c>
      <c r="D568" s="5" t="str">
        <f>'Исходные данные'!A570</f>
        <v>18.12.2014</v>
      </c>
      <c r="E568" s="1">
        <f>'Исходные данные'!B570</f>
        <v>3.02</v>
      </c>
      <c r="F568" s="12">
        <f t="shared" si="72"/>
        <v>0.79683377308707126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-0.22710918770755667</v>
      </c>
      <c r="J568" s="18">
        <f t="shared" si="75"/>
        <v>-1.3450014732803144E-4</v>
      </c>
      <c r="K568" s="12">
        <f t="shared" si="79"/>
        <v>0.85304304269252285</v>
      </c>
      <c r="L568" s="12">
        <f t="shared" si="76"/>
        <v>-0.15894527239715855</v>
      </c>
      <c r="M568" s="12">
        <f t="shared" si="80"/>
        <v>2.5263599617406898E-2</v>
      </c>
      <c r="N568" s="18">
        <f t="shared" si="77"/>
        <v>1.4961780740253887E-5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3.77</v>
      </c>
      <c r="D569" s="5" t="str">
        <f>'Исходные данные'!A571</f>
        <v>17.12.2014</v>
      </c>
      <c r="E569" s="1">
        <f>'Исходные данные'!B571</f>
        <v>2.85</v>
      </c>
      <c r="F569" s="12">
        <f t="shared" si="72"/>
        <v>0.75596816976127323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-0.27975600717936022</v>
      </c>
      <c r="J569" s="18">
        <f t="shared" si="75"/>
        <v>-1.6521658698106197E-4</v>
      </c>
      <c r="K569" s="12">
        <f t="shared" si="79"/>
        <v>0.80929474815494273</v>
      </c>
      <c r="L569" s="12">
        <f t="shared" si="76"/>
        <v>-0.21159209186896216</v>
      </c>
      <c r="M569" s="12">
        <f t="shared" si="80"/>
        <v>4.4771213341483276E-2</v>
      </c>
      <c r="N569" s="18">
        <f t="shared" si="77"/>
        <v>2.6440708594108731E-5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3.75</v>
      </c>
      <c r="D570" s="5" t="str">
        <f>'Исходные данные'!A572</f>
        <v>16.12.2014</v>
      </c>
      <c r="E570" s="1">
        <f>'Исходные данные'!B572</f>
        <v>2.84</v>
      </c>
      <c r="F570" s="12">
        <f t="shared" si="72"/>
        <v>0.7573333333333333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-0.27795178780920482</v>
      </c>
      <c r="J570" s="18">
        <f t="shared" si="75"/>
        <v>-1.636929089925688E-4</v>
      </c>
      <c r="K570" s="12">
        <f t="shared" si="79"/>
        <v>0.81075621141944709</v>
      </c>
      <c r="L570" s="12">
        <f t="shared" si="76"/>
        <v>-0.2097878724988067</v>
      </c>
      <c r="M570" s="12">
        <f t="shared" si="80"/>
        <v>4.4010951447575532E-2</v>
      </c>
      <c r="N570" s="18">
        <f t="shared" si="77"/>
        <v>2.5919173705511831E-5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3.76</v>
      </c>
      <c r="D571" s="5" t="str">
        <f>'Исходные данные'!A573</f>
        <v>15.12.2014</v>
      </c>
      <c r="E571" s="1">
        <f>'Исходные данные'!B573</f>
        <v>3.14</v>
      </c>
      <c r="F571" s="12">
        <f t="shared" si="72"/>
        <v>0.83510638297872353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-0.180196157481641</v>
      </c>
      <c r="J571" s="18">
        <f t="shared" si="75"/>
        <v>-1.0582592908895071E-4</v>
      </c>
      <c r="K571" s="12">
        <f t="shared" si="79"/>
        <v>0.8940154320370084</v>
      </c>
      <c r="L571" s="12">
        <f t="shared" si="76"/>
        <v>-0.11203224217124297</v>
      </c>
      <c r="M571" s="12">
        <f t="shared" si="80"/>
        <v>1.2551223285916006E-2</v>
      </c>
      <c r="N571" s="18">
        <f t="shared" si="77"/>
        <v>7.3711053775953032E-6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3.81</v>
      </c>
      <c r="D572" s="5" t="str">
        <f>'Исходные данные'!A574</f>
        <v>12.12.2014</v>
      </c>
      <c r="E572" s="1">
        <f>'Исходные данные'!B574</f>
        <v>3.18</v>
      </c>
      <c r="F572" s="12">
        <f t="shared" si="72"/>
        <v>0.83464566929133865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-0.18074799234652406</v>
      </c>
      <c r="J572" s="18">
        <f t="shared" si="75"/>
        <v>-1.0585374210447485E-4</v>
      </c>
      <c r="K572" s="12">
        <f t="shared" si="79"/>
        <v>0.89352221925038888</v>
      </c>
      <c r="L572" s="12">
        <f t="shared" si="76"/>
        <v>-0.11258407703612591</v>
      </c>
      <c r="M572" s="12">
        <f t="shared" si="80"/>
        <v>1.2675174402076309E-2</v>
      </c>
      <c r="N572" s="18">
        <f t="shared" si="77"/>
        <v>7.4231233490789545E-6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3.82</v>
      </c>
      <c r="D573" s="5" t="str">
        <f>'Исходные данные'!A575</f>
        <v>11.12.2014</v>
      </c>
      <c r="E573" s="1">
        <f>'Исходные данные'!B575</f>
        <v>3.22</v>
      </c>
      <c r="F573" s="12">
        <f t="shared" si="72"/>
        <v>0.84293193717277493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-0.17086906306216681</v>
      </c>
      <c r="J573" s="18">
        <f t="shared" si="75"/>
        <v>-9.9788924282736679E-5</v>
      </c>
      <c r="K573" s="12">
        <f t="shared" si="79"/>
        <v>0.90239300686618096</v>
      </c>
      <c r="L573" s="12">
        <f t="shared" si="76"/>
        <v>-0.10270514775176877</v>
      </c>
      <c r="M573" s="12">
        <f t="shared" si="80"/>
        <v>1.054834737471263E-2</v>
      </c>
      <c r="N573" s="18">
        <f t="shared" si="77"/>
        <v>6.1603207662011664E-6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3.86</v>
      </c>
      <c r="D574" s="5" t="str">
        <f>'Исходные данные'!A576</f>
        <v>10.12.2014</v>
      </c>
      <c r="E574" s="1">
        <f>'Исходные данные'!B576</f>
        <v>3.27</v>
      </c>
      <c r="F574" s="12">
        <f t="shared" si="72"/>
        <v>0.84715025906735753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-0.16587719856757746</v>
      </c>
      <c r="J574" s="18">
        <f t="shared" si="75"/>
        <v>-9.6603255988881646E-5</v>
      </c>
      <c r="K574" s="12">
        <f t="shared" si="79"/>
        <v>0.90690889244426132</v>
      </c>
      <c r="L574" s="12">
        <f t="shared" si="76"/>
        <v>-9.7713283257179359E-2</v>
      </c>
      <c r="M574" s="12">
        <f t="shared" si="80"/>
        <v>9.5478857248977467E-3</v>
      </c>
      <c r="N574" s="18">
        <f t="shared" si="77"/>
        <v>5.560480022569966E-6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3.83</v>
      </c>
      <c r="D575" s="5" t="str">
        <f>'Исходные данные'!A577</f>
        <v>09.12.2014</v>
      </c>
      <c r="E575" s="1">
        <f>'Исходные данные'!B577</f>
        <v>3.24</v>
      </c>
      <c r="F575" s="12">
        <f t="shared" si="72"/>
        <v>0.84595300261096606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-0.1672914733883166</v>
      </c>
      <c r="J575" s="18">
        <f t="shared" si="75"/>
        <v>-9.7154975778700433E-5</v>
      </c>
      <c r="K575" s="12">
        <f t="shared" si="79"/>
        <v>0.9056271805930094</v>
      </c>
      <c r="L575" s="12">
        <f t="shared" si="76"/>
        <v>-9.9127558077918565E-2</v>
      </c>
      <c r="M575" s="12">
        <f t="shared" si="80"/>
        <v>9.8262727704910968E-3</v>
      </c>
      <c r="N575" s="18">
        <f t="shared" si="77"/>
        <v>5.7066344965232338E-6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3.75</v>
      </c>
      <c r="D576" s="5" t="str">
        <f>'Исходные данные'!A578</f>
        <v>08.12.2014</v>
      </c>
      <c r="E576" s="1">
        <f>'Исходные данные'!B578</f>
        <v>3.29</v>
      </c>
      <c r="F576" s="12">
        <f t="shared" si="72"/>
        <v>0.8773333333333333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-0.13086827520503896</v>
      </c>
      <c r="J576" s="18">
        <f t="shared" si="75"/>
        <v>-7.5789979513802698E-5</v>
      </c>
      <c r="K576" s="12">
        <f t="shared" si="79"/>
        <v>0.93922110407393689</v>
      </c>
      <c r="L576" s="12">
        <f t="shared" si="76"/>
        <v>-6.2704359894640918E-2</v>
      </c>
      <c r="M576" s="12">
        <f t="shared" si="80"/>
        <v>3.9318367497966382E-3</v>
      </c>
      <c r="N576" s="18">
        <f t="shared" si="77"/>
        <v>2.2770516861463902E-6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3.66</v>
      </c>
      <c r="D577" s="5" t="str">
        <f>'Исходные данные'!A579</f>
        <v>05.12.2014</v>
      </c>
      <c r="E577" s="1">
        <f>'Исходные данные'!B579</f>
        <v>3.41</v>
      </c>
      <c r="F577" s="12">
        <f t="shared" si="72"/>
        <v>0.93169398907103829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-7.0750856117849426E-2</v>
      </c>
      <c r="J577" s="18">
        <f t="shared" si="75"/>
        <v>-4.0859709991108897E-5</v>
      </c>
      <c r="K577" s="12">
        <f t="shared" si="79"/>
        <v>0.99741640244036978</v>
      </c>
      <c r="L577" s="12">
        <f t="shared" si="76"/>
        <v>-2.5869408074513903E-3</v>
      </c>
      <c r="M577" s="12">
        <f t="shared" si="80"/>
        <v>6.6922627412566592E-6</v>
      </c>
      <c r="N577" s="18">
        <f t="shared" si="77"/>
        <v>3.8648848903902457E-9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3.64</v>
      </c>
      <c r="D578" s="5" t="str">
        <f>'Исходные данные'!A580</f>
        <v>04.12.2014</v>
      </c>
      <c r="E578" s="1">
        <f>'Исходные данные'!B580</f>
        <v>3.48</v>
      </c>
      <c r="F578" s="12">
        <f t="shared" ref="F578:F641" si="81">E578/C578</f>
        <v>0.95604395604395598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-4.4951387862266393E-2</v>
      </c>
      <c r="J578" s="18">
        <f t="shared" ref="J578:J641" si="84">H578*I578</f>
        <v>-2.5887663500419257E-5</v>
      </c>
      <c r="K578" s="12">
        <f t="shared" si="79"/>
        <v>1.0234840348846719</v>
      </c>
      <c r="L578" s="12">
        <f t="shared" ref="L578:L641" si="85">LN(K578)</f>
        <v>2.3212527448131706E-2</v>
      </c>
      <c r="M578" s="12">
        <f t="shared" si="80"/>
        <v>5.3882143053027309E-4</v>
      </c>
      <c r="N578" s="18">
        <f t="shared" ref="N578:N641" si="86">M578*H578</f>
        <v>3.1030917050041355E-7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3.67</v>
      </c>
      <c r="D579" s="5" t="str">
        <f>'Исходные данные'!A581</f>
        <v>03.12.2014</v>
      </c>
      <c r="E579" s="1">
        <f>'Исходные данные'!B581</f>
        <v>3.47</v>
      </c>
      <c r="F579" s="12">
        <f t="shared" si="81"/>
        <v>0.94550408719346057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-5.6037068107710988E-2</v>
      </c>
      <c r="J579" s="18">
        <f t="shared" si="84"/>
        <v>-3.2181873534043862E-5</v>
      </c>
      <c r="K579" s="12">
        <f t="shared" ref="K579:K642" si="88">F579/GEOMEAN(F$2:F$1242)</f>
        <v>1.0122006755474111</v>
      </c>
      <c r="L579" s="12">
        <f t="shared" si="85"/>
        <v>1.2126847202687117E-2</v>
      </c>
      <c r="M579" s="12">
        <f t="shared" ref="M579:M642" si="89">POWER(L579-AVERAGE(L$2:L$1242),2)</f>
        <v>1.4706042307732311E-4</v>
      </c>
      <c r="N579" s="18">
        <f t="shared" si="86"/>
        <v>8.4456237579034884E-8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3.65</v>
      </c>
      <c r="D580" s="5" t="str">
        <f>'Исходные данные'!A582</f>
        <v>02.12.2014</v>
      </c>
      <c r="E580" s="1">
        <f>'Исходные данные'!B582</f>
        <v>3.49</v>
      </c>
      <c r="F580" s="12">
        <f t="shared" si="81"/>
        <v>0.9561643835616439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-4.4825431380064271E-2</v>
      </c>
      <c r="J580" s="18">
        <f t="shared" si="84"/>
        <v>-2.5671223409237025E-5</v>
      </c>
      <c r="K580" s="12">
        <f t="shared" si="88"/>
        <v>1.023612957452442</v>
      </c>
      <c r="L580" s="12">
        <f t="shared" si="85"/>
        <v>2.3338483930333696E-2</v>
      </c>
      <c r="M580" s="12">
        <f t="shared" si="89"/>
        <v>5.446848321664495E-4</v>
      </c>
      <c r="N580" s="18">
        <f t="shared" si="86"/>
        <v>3.1193734412975213E-7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3.65</v>
      </c>
      <c r="D581" s="5" t="str">
        <f>'Исходные данные'!A583</f>
        <v>01.12.2014</v>
      </c>
      <c r="E581" s="1">
        <f>'Исходные данные'!B583</f>
        <v>3.48</v>
      </c>
      <c r="F581" s="12">
        <f t="shared" si="81"/>
        <v>0.95342465753424654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-4.7694873808017201E-2</v>
      </c>
      <c r="J581" s="18">
        <f t="shared" si="84"/>
        <v>-2.7238297688061121E-5</v>
      </c>
      <c r="K581" s="12">
        <f t="shared" si="88"/>
        <v>1.0206799690356727</v>
      </c>
      <c r="L581" s="12">
        <f t="shared" si="85"/>
        <v>2.0469041502380794E-2</v>
      </c>
      <c r="M581" s="12">
        <f t="shared" si="89"/>
        <v>4.1898166002619209E-4</v>
      </c>
      <c r="N581" s="18">
        <f t="shared" si="86"/>
        <v>2.392782760589482E-7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3.66</v>
      </c>
      <c r="D582" s="5" t="str">
        <f>'Исходные данные'!A584</f>
        <v>28.11.2014</v>
      </c>
      <c r="E582" s="1">
        <f>'Исходные данные'!B584</f>
        <v>3.47</v>
      </c>
      <c r="F582" s="12">
        <f t="shared" si="81"/>
        <v>0.94808743169398912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-5.3308553454507003E-2</v>
      </c>
      <c r="J582" s="18">
        <f t="shared" si="84"/>
        <v>-3.0359270047547426E-5</v>
      </c>
      <c r="K582" s="12">
        <f t="shared" si="88"/>
        <v>1.0149662511636608</v>
      </c>
      <c r="L582" s="12">
        <f t="shared" si="85"/>
        <v>1.4855361855891066E-2</v>
      </c>
      <c r="M582" s="12">
        <f t="shared" si="89"/>
        <v>2.2068177586946665E-4</v>
      </c>
      <c r="N582" s="18">
        <f t="shared" si="86"/>
        <v>1.2567847360388353E-7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3.66</v>
      </c>
      <c r="D583" s="5" t="str">
        <f>'Исходные данные'!A585</f>
        <v>27.11.2014</v>
      </c>
      <c r="E583" s="1">
        <f>'Исходные данные'!B585</f>
        <v>3.53</v>
      </c>
      <c r="F583" s="12">
        <f t="shared" si="81"/>
        <v>0.96448087431693985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-3.6165276468069524E-2</v>
      </c>
      <c r="J583" s="18">
        <f t="shared" si="84"/>
        <v>-2.0538673266381365E-5</v>
      </c>
      <c r="K583" s="12">
        <f t="shared" si="88"/>
        <v>1.0325160998869516</v>
      </c>
      <c r="L583" s="12">
        <f t="shared" si="85"/>
        <v>3.1998638842328474E-2</v>
      </c>
      <c r="M583" s="12">
        <f t="shared" si="89"/>
        <v>1.0239128877617795E-3</v>
      </c>
      <c r="N583" s="18">
        <f t="shared" si="86"/>
        <v>5.8149181504373445E-7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3.69</v>
      </c>
      <c r="D584" s="5" t="str">
        <f>'Исходные данные'!A586</f>
        <v>26.11.2014</v>
      </c>
      <c r="E584" s="1">
        <f>'Исходные данные'!B586</f>
        <v>3.52</v>
      </c>
      <c r="F584" s="12">
        <f t="shared" si="81"/>
        <v>0.95392953929539293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-4.7165468442430122E-2</v>
      </c>
      <c r="J584" s="18">
        <f t="shared" si="84"/>
        <v>-2.6711047411715493E-5</v>
      </c>
      <c r="K584" s="12">
        <f t="shared" si="88"/>
        <v>1.0212204655460801</v>
      </c>
      <c r="L584" s="12">
        <f t="shared" si="85"/>
        <v>2.0998446867967972E-2</v>
      </c>
      <c r="M584" s="12">
        <f t="shared" si="89"/>
        <v>4.4093477086687877E-4</v>
      </c>
      <c r="N584" s="18">
        <f t="shared" si="86"/>
        <v>2.4971297771536081E-7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3.71</v>
      </c>
      <c r="D585" s="5" t="str">
        <f>'Исходные данные'!A587</f>
        <v>25.11.2014</v>
      </c>
      <c r="E585" s="1">
        <f>'Исходные данные'!B587</f>
        <v>3.51</v>
      </c>
      <c r="F585" s="12">
        <f t="shared" si="81"/>
        <v>0.9460916442048517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-5.5415839141569383E-2</v>
      </c>
      <c r="J585" s="18">
        <f t="shared" si="84"/>
        <v>-3.1295857050704458E-5</v>
      </c>
      <c r="K585" s="12">
        <f t="shared" si="88"/>
        <v>1.0128296792840508</v>
      </c>
      <c r="L585" s="12">
        <f t="shared" si="85"/>
        <v>1.2748076168828762E-2</v>
      </c>
      <c r="M585" s="12">
        <f t="shared" si="89"/>
        <v>1.6251344600626275E-4</v>
      </c>
      <c r="N585" s="18">
        <f t="shared" si="86"/>
        <v>9.1778770362681195E-8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3.69</v>
      </c>
      <c r="D586" s="5" t="str">
        <f>'Исходные данные'!A588</f>
        <v>24.11.2014</v>
      </c>
      <c r="E586" s="1">
        <f>'Исходные данные'!B588</f>
        <v>3.52</v>
      </c>
      <c r="F586" s="12">
        <f t="shared" si="81"/>
        <v>0.95392953929539293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-4.7165468442430122E-2</v>
      </c>
      <c r="J586" s="18">
        <f t="shared" si="84"/>
        <v>-2.6562151960939794E-5</v>
      </c>
      <c r="K586" s="12">
        <f t="shared" si="88"/>
        <v>1.0212204655460801</v>
      </c>
      <c r="L586" s="12">
        <f t="shared" si="85"/>
        <v>2.0998446867967972E-2</v>
      </c>
      <c r="M586" s="12">
        <f t="shared" si="89"/>
        <v>4.4093477086687877E-4</v>
      </c>
      <c r="N586" s="18">
        <f t="shared" si="86"/>
        <v>2.4832100211034714E-7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3.71</v>
      </c>
      <c r="D587" s="5" t="str">
        <f>'Исходные данные'!A589</f>
        <v>21.11.2014</v>
      </c>
      <c r="E587" s="1">
        <f>'Исходные данные'!B589</f>
        <v>3.52</v>
      </c>
      <c r="F587" s="12">
        <f t="shared" si="81"/>
        <v>0.94878706199460916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-5.2570887009338055E-2</v>
      </c>
      <c r="J587" s="18">
        <f t="shared" si="84"/>
        <v>-2.952368608177446E-5</v>
      </c>
      <c r="K587" s="12">
        <f t="shared" si="88"/>
        <v>1.0157152339258857</v>
      </c>
      <c r="L587" s="12">
        <f t="shared" si="85"/>
        <v>1.5593028301060071E-2</v>
      </c>
      <c r="M587" s="12">
        <f t="shared" si="89"/>
        <v>2.431425315976639E-4</v>
      </c>
      <c r="N587" s="18">
        <f t="shared" si="86"/>
        <v>1.3654827195025759E-7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3.76</v>
      </c>
      <c r="D588" s="5" t="str">
        <f>'Исходные данные'!A590</f>
        <v>20.11.2014</v>
      </c>
      <c r="E588" s="1">
        <f>'Исходные данные'!B590</f>
        <v>3.5</v>
      </c>
      <c r="F588" s="12">
        <f t="shared" si="81"/>
        <v>0.93085106382978733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-7.1655988906435056E-2</v>
      </c>
      <c r="J588" s="18">
        <f t="shared" si="84"/>
        <v>-4.012951745435536E-5</v>
      </c>
      <c r="K588" s="12">
        <f t="shared" si="88"/>
        <v>0.99651401660176098</v>
      </c>
      <c r="L588" s="12">
        <f t="shared" si="85"/>
        <v>-3.4920735960369481E-3</v>
      </c>
      <c r="M588" s="12">
        <f t="shared" si="89"/>
        <v>1.2194578000137622E-5</v>
      </c>
      <c r="N588" s="18">
        <f t="shared" si="86"/>
        <v>6.8293318977707038E-9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3.77</v>
      </c>
      <c r="D589" s="5" t="str">
        <f>'Исходные данные'!A591</f>
        <v>19.11.2014</v>
      </c>
      <c r="E589" s="1">
        <f>'Исходные данные'!B591</f>
        <v>3.5</v>
      </c>
      <c r="F589" s="12">
        <f t="shared" si="81"/>
        <v>0.92838196286472152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-7.4312032964551356E-2</v>
      </c>
      <c r="J589" s="18">
        <f t="shared" si="84"/>
        <v>-4.1500827411414658E-5</v>
      </c>
      <c r="K589" s="12">
        <f t="shared" si="88"/>
        <v>0.99387074334817527</v>
      </c>
      <c r="L589" s="12">
        <f t="shared" si="85"/>
        <v>-6.1481176541533337E-3</v>
      </c>
      <c r="M589" s="12">
        <f t="shared" si="89"/>
        <v>3.7799350689310485E-5</v>
      </c>
      <c r="N589" s="18">
        <f t="shared" si="86"/>
        <v>2.1109694710800364E-8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3.77</v>
      </c>
      <c r="D590" s="5" t="str">
        <f>'Исходные данные'!A592</f>
        <v>18.11.2014</v>
      </c>
      <c r="E590" s="1">
        <f>'Исходные данные'!B592</f>
        <v>3.54</v>
      </c>
      <c r="F590" s="12">
        <f t="shared" si="81"/>
        <v>0.93899204244031831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-6.2948274314236302E-2</v>
      </c>
      <c r="J590" s="18">
        <f t="shared" si="84"/>
        <v>-3.5056423841488095E-5</v>
      </c>
      <c r="K590" s="12">
        <f t="shared" si="88"/>
        <v>1.0052292661292972</v>
      </c>
      <c r="L590" s="12">
        <f t="shared" si="85"/>
        <v>5.215640996161678E-3</v>
      </c>
      <c r="M590" s="12">
        <f t="shared" si="89"/>
        <v>2.7202911000843574E-5</v>
      </c>
      <c r="N590" s="18">
        <f t="shared" si="86"/>
        <v>1.5149530120672078E-8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3.76</v>
      </c>
      <c r="D591" s="5" t="str">
        <f>'Исходные данные'!A593</f>
        <v>17.11.2014</v>
      </c>
      <c r="E591" s="1">
        <f>'Исходные данные'!B593</f>
        <v>3.54</v>
      </c>
      <c r="F591" s="12">
        <f t="shared" si="81"/>
        <v>0.94148936170212771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-6.0292230256120009E-2</v>
      </c>
      <c r="J591" s="18">
        <f t="shared" si="84"/>
        <v>-3.3483534894481705E-5</v>
      </c>
      <c r="K591" s="12">
        <f t="shared" si="88"/>
        <v>1.0079027482200666</v>
      </c>
      <c r="L591" s="12">
        <f t="shared" si="85"/>
        <v>7.8716850542779708E-3</v>
      </c>
      <c r="M591" s="12">
        <f t="shared" si="89"/>
        <v>6.1963425593744982E-5</v>
      </c>
      <c r="N591" s="18">
        <f t="shared" si="86"/>
        <v>3.4411640011262999E-8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3.79</v>
      </c>
      <c r="D592" s="5" t="str">
        <f>'Исходные данные'!A594</f>
        <v>14.11.2014</v>
      </c>
      <c r="E592" s="1">
        <f>'Исходные данные'!B594</f>
        <v>3.55</v>
      </c>
      <c r="F592" s="12">
        <f t="shared" si="81"/>
        <v>0.9366754617414248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-6.541841560701056E-2</v>
      </c>
      <c r="J592" s="18">
        <f t="shared" si="84"/>
        <v>-3.6228982972175498E-5</v>
      </c>
      <c r="K592" s="12">
        <f t="shared" si="88"/>
        <v>1.0027492720392237</v>
      </c>
      <c r="L592" s="12">
        <f t="shared" si="85"/>
        <v>2.7454997033874201E-3</v>
      </c>
      <c r="M592" s="12">
        <f t="shared" si="89"/>
        <v>7.5377686213010402E-6</v>
      </c>
      <c r="N592" s="18">
        <f t="shared" si="86"/>
        <v>4.1744467287289198E-9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3.85</v>
      </c>
      <c r="D593" s="5" t="str">
        <f>'Исходные данные'!A595</f>
        <v>13.11.2014</v>
      </c>
      <c r="E593" s="1">
        <f>'Исходные данные'!B595</f>
        <v>3.56</v>
      </c>
      <c r="F593" s="12">
        <f t="shared" si="81"/>
        <v>0.92467532467532465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-7.8312603435753789E-2</v>
      </c>
      <c r="J593" s="18">
        <f t="shared" si="84"/>
        <v>-4.3248789096143093E-5</v>
      </c>
      <c r="K593" s="12">
        <f t="shared" si="88"/>
        <v>0.98990263603892614</v>
      </c>
      <c r="L593" s="12">
        <f t="shared" si="85"/>
        <v>-1.014868812535571E-2</v>
      </c>
      <c r="M593" s="12">
        <f t="shared" si="89"/>
        <v>1.0299587066573367E-4</v>
      </c>
      <c r="N593" s="18">
        <f t="shared" si="86"/>
        <v>5.6880329509799689E-8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3.88</v>
      </c>
      <c r="D594" s="5" t="str">
        <f>'Исходные данные'!A596</f>
        <v>12.11.2014</v>
      </c>
      <c r="E594" s="1">
        <f>'Исходные данные'!B596</f>
        <v>3.59</v>
      </c>
      <c r="F594" s="12">
        <f t="shared" si="81"/>
        <v>0.92525773195876293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-7.7682951134994516E-2</v>
      </c>
      <c r="J594" s="18">
        <f t="shared" si="84"/>
        <v>-4.2781319525321081E-5</v>
      </c>
      <c r="K594" s="12">
        <f t="shared" si="88"/>
        <v>0.99052612678182694</v>
      </c>
      <c r="L594" s="12">
        <f t="shared" si="85"/>
        <v>-9.5190358245964002E-3</v>
      </c>
      <c r="M594" s="12">
        <f t="shared" si="89"/>
        <v>9.061204302994749E-5</v>
      </c>
      <c r="N594" s="18">
        <f t="shared" si="86"/>
        <v>4.990158984781469E-8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3.9</v>
      </c>
      <c r="D595" s="5" t="str">
        <f>'Исходные данные'!A597</f>
        <v>11.11.2014</v>
      </c>
      <c r="E595" s="1">
        <f>'Исходные данные'!B597</f>
        <v>3.6</v>
      </c>
      <c r="F595" s="12">
        <f t="shared" si="81"/>
        <v>0.92307692307692313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-8.004270767353637E-2</v>
      </c>
      <c r="J595" s="18">
        <f t="shared" si="84"/>
        <v>-4.3957845737640422E-5</v>
      </c>
      <c r="K595" s="12">
        <f t="shared" si="88"/>
        <v>0.9881914819576143</v>
      </c>
      <c r="L595" s="12">
        <f t="shared" si="85"/>
        <v>-1.1878792363138322E-2</v>
      </c>
      <c r="M595" s="12">
        <f t="shared" si="89"/>
        <v>1.4110570800655062E-4</v>
      </c>
      <c r="N595" s="18">
        <f t="shared" si="86"/>
        <v>7.7492417804641748E-8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3.93</v>
      </c>
      <c r="D596" s="5" t="str">
        <f>'Исходные данные'!A598</f>
        <v>10.11.2014</v>
      </c>
      <c r="E596" s="1">
        <f>'Исходные данные'!B598</f>
        <v>3.59</v>
      </c>
      <c r="F596" s="12">
        <f t="shared" si="81"/>
        <v>0.91348600508905842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-9.0487223380982473E-2</v>
      </c>
      <c r="J596" s="18">
        <f t="shared" si="84"/>
        <v>-4.9555066185186931E-5</v>
      </c>
      <c r="K596" s="12">
        <f t="shared" si="88"/>
        <v>0.97792401320953881</v>
      </c>
      <c r="L596" s="12">
        <f t="shared" si="85"/>
        <v>-2.2323308070584458E-2</v>
      </c>
      <c r="M596" s="12">
        <f t="shared" si="89"/>
        <v>4.9833008321421607E-4</v>
      </c>
      <c r="N596" s="18">
        <f t="shared" si="86"/>
        <v>2.7290902884462075E-7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3.95</v>
      </c>
      <c r="D597" s="5" t="str">
        <f>'Исходные данные'!A599</f>
        <v>07.11.2014</v>
      </c>
      <c r="E597" s="1">
        <f>'Исходные данные'!B599</f>
        <v>3.56</v>
      </c>
      <c r="F597" s="12">
        <f t="shared" si="81"/>
        <v>0.90126582278481004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-0.1039550340490915</v>
      </c>
      <c r="J597" s="18">
        <f t="shared" si="84"/>
        <v>-5.677177761350133E-5</v>
      </c>
      <c r="K597" s="12">
        <f t="shared" si="88"/>
        <v>0.96484180981009249</v>
      </c>
      <c r="L597" s="12">
        <f t="shared" si="85"/>
        <v>-3.5791118738693437E-2</v>
      </c>
      <c r="M597" s="12">
        <f t="shared" si="89"/>
        <v>1.2810041805672444E-3</v>
      </c>
      <c r="N597" s="18">
        <f t="shared" si="86"/>
        <v>6.9958020913913282E-7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3.98</v>
      </c>
      <c r="D598" s="5" t="str">
        <f>'Исходные данные'!A600</f>
        <v>06.11.2014</v>
      </c>
      <c r="E598" s="1">
        <f>'Исходные данные'!B600</f>
        <v>3.59</v>
      </c>
      <c r="F598" s="12">
        <f t="shared" si="81"/>
        <v>0.90201005025125625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-0.10312961679615887</v>
      </c>
      <c r="J598" s="18">
        <f t="shared" si="84"/>
        <v>-5.6163807387859888E-5</v>
      </c>
      <c r="K598" s="12">
        <f t="shared" si="88"/>
        <v>0.96563853565665525</v>
      </c>
      <c r="L598" s="12">
        <f t="shared" si="85"/>
        <v>-3.4965701485760829E-2</v>
      </c>
      <c r="M598" s="12">
        <f t="shared" si="89"/>
        <v>1.2226002803913292E-3</v>
      </c>
      <c r="N598" s="18">
        <f t="shared" si="86"/>
        <v>6.6582121405496791E-7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4</v>
      </c>
      <c r="D599" s="5" t="str">
        <f>'Исходные данные'!A601</f>
        <v>05.11.2014</v>
      </c>
      <c r="E599" s="1">
        <f>'Исходные данные'!B601</f>
        <v>3.57</v>
      </c>
      <c r="F599" s="12">
        <f t="shared" si="81"/>
        <v>0.89249999999999996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-0.11372876532834296</v>
      </c>
      <c r="J599" s="18">
        <f t="shared" si="84"/>
        <v>-6.1763177519440403E-5</v>
      </c>
      <c r="K599" s="12">
        <f t="shared" si="88"/>
        <v>0.95545763911776826</v>
      </c>
      <c r="L599" s="12">
        <f t="shared" si="85"/>
        <v>-4.5564850017944872E-2</v>
      </c>
      <c r="M599" s="12">
        <f t="shared" si="89"/>
        <v>2.0761555571578005E-3</v>
      </c>
      <c r="N599" s="18">
        <f t="shared" si="86"/>
        <v>1.1275068700913175E-6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4.0199999999999996</v>
      </c>
      <c r="D600" s="5" t="str">
        <f>'Исходные данные'!A602</f>
        <v>31.10.2014</v>
      </c>
      <c r="E600" s="1">
        <f>'Исходные данные'!B602</f>
        <v>3.53</v>
      </c>
      <c r="F600" s="12">
        <f t="shared" si="81"/>
        <v>0.87810945273631846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-0.12998403168572423</v>
      </c>
      <c r="J600" s="18">
        <f t="shared" si="84"/>
        <v>-7.0393973324186577E-5</v>
      </c>
      <c r="K600" s="12">
        <f t="shared" si="88"/>
        <v>0.94005197153886655</v>
      </c>
      <c r="L600" s="12">
        <f t="shared" si="85"/>
        <v>-6.1820116375326147E-2</v>
      </c>
      <c r="M600" s="12">
        <f t="shared" si="89"/>
        <v>3.8217267886588541E-3</v>
      </c>
      <c r="N600" s="18">
        <f t="shared" si="86"/>
        <v>2.0696891004553062E-6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4.0599999999999996</v>
      </c>
      <c r="D601" s="5" t="str">
        <f>'Исходные данные'!A603</f>
        <v>30.10.2014</v>
      </c>
      <c r="E601" s="1">
        <f>'Исходные данные'!B603</f>
        <v>3.53</v>
      </c>
      <c r="F601" s="12">
        <f t="shared" si="81"/>
        <v>0.86945812807881773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-0.13988510266843587</v>
      </c>
      <c r="J601" s="18">
        <f t="shared" si="84"/>
        <v>-7.5544545259257186E-5</v>
      </c>
      <c r="K601" s="12">
        <f t="shared" si="88"/>
        <v>0.93079037576015844</v>
      </c>
      <c r="L601" s="12">
        <f t="shared" si="85"/>
        <v>-7.17211873580378E-2</v>
      </c>
      <c r="M601" s="12">
        <f t="shared" si="89"/>
        <v>5.1439287160467452E-3</v>
      </c>
      <c r="N601" s="18">
        <f t="shared" si="86"/>
        <v>2.777963830936731E-6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4.03</v>
      </c>
      <c r="D602" s="5" t="str">
        <f>'Исходные данные'!A604</f>
        <v>29.10.2014</v>
      </c>
      <c r="E602" s="1">
        <f>'Исходные данные'!B604</f>
        <v>3.49</v>
      </c>
      <c r="F602" s="12">
        <f t="shared" si="81"/>
        <v>0.86600496277915628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-0.14386463974425587</v>
      </c>
      <c r="J602" s="18">
        <f t="shared" si="84"/>
        <v>-7.7476836102932726E-5</v>
      </c>
      <c r="K602" s="12">
        <f t="shared" si="88"/>
        <v>0.92709362151399832</v>
      </c>
      <c r="L602" s="12">
        <f t="shared" si="85"/>
        <v>-7.5700724433857766E-2</v>
      </c>
      <c r="M602" s="12">
        <f t="shared" si="89"/>
        <v>5.7305996798108537E-3</v>
      </c>
      <c r="N602" s="18">
        <f t="shared" si="86"/>
        <v>3.0861560766668628E-6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4.0599999999999996</v>
      </c>
      <c r="D603" s="5" t="str">
        <f>'Исходные данные'!A605</f>
        <v>28.10.2014</v>
      </c>
      <c r="E603" s="1">
        <f>'Исходные данные'!B605</f>
        <v>3.47</v>
      </c>
      <c r="F603" s="12">
        <f t="shared" si="81"/>
        <v>0.85467980295566515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-0.15702837965487332</v>
      </c>
      <c r="J603" s="18">
        <f t="shared" si="84"/>
        <v>-8.4330006427454815E-5</v>
      </c>
      <c r="K603" s="12">
        <f t="shared" si="88"/>
        <v>0.91496957617216723</v>
      </c>
      <c r="L603" s="12">
        <f t="shared" si="85"/>
        <v>-8.8864464344475202E-2</v>
      </c>
      <c r="M603" s="12">
        <f t="shared" si="89"/>
        <v>7.8968930232304856E-3</v>
      </c>
      <c r="N603" s="18">
        <f t="shared" si="86"/>
        <v>4.2409215510572368E-6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4.08</v>
      </c>
      <c r="D604" s="5" t="str">
        <f>'Исходные данные'!A606</f>
        <v>27.10.2014</v>
      </c>
      <c r="E604" s="1">
        <f>'Исходные данные'!B606</f>
        <v>3.43</v>
      </c>
      <c r="F604" s="12">
        <f t="shared" si="81"/>
        <v>0.84068627450980393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-0.17353672723822178</v>
      </c>
      <c r="J604" s="18">
        <f t="shared" si="84"/>
        <v>-9.2935482115015665E-5</v>
      </c>
      <c r="K604" s="12">
        <f t="shared" si="88"/>
        <v>0.89998893342504127</v>
      </c>
      <c r="L604" s="12">
        <f t="shared" si="85"/>
        <v>-0.1053728119278237</v>
      </c>
      <c r="M604" s="12">
        <f t="shared" si="89"/>
        <v>1.1103429493576481E-2</v>
      </c>
      <c r="N604" s="18">
        <f t="shared" si="86"/>
        <v>5.9463065227631893E-6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4.1100000000000003</v>
      </c>
      <c r="D605" s="5" t="str">
        <f>'Исходные данные'!A607</f>
        <v>24.10.2014</v>
      </c>
      <c r="E605" s="1">
        <f>'Исходные данные'!B607</f>
        <v>3.4</v>
      </c>
      <c r="F605" s="12">
        <f t="shared" si="81"/>
        <v>0.82725060827250596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-0.18964759688602767</v>
      </c>
      <c r="J605" s="18">
        <f t="shared" si="84"/>
        <v>-1.0127999396268563E-4</v>
      </c>
      <c r="K605" s="12">
        <f t="shared" si="88"/>
        <v>0.88560550491740764</v>
      </c>
      <c r="L605" s="12">
        <f t="shared" si="85"/>
        <v>-0.1214836815756296</v>
      </c>
      <c r="M605" s="12">
        <f t="shared" si="89"/>
        <v>1.4758284889168938E-2</v>
      </c>
      <c r="N605" s="18">
        <f t="shared" si="86"/>
        <v>7.8815604785801964E-6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4.1399999999999997</v>
      </c>
      <c r="D606" s="5" t="str">
        <f>'Исходные данные'!A608</f>
        <v>23.10.2014</v>
      </c>
      <c r="E606" s="1">
        <f>'Исходные данные'!B608</f>
        <v>3.39</v>
      </c>
      <c r="F606" s="12">
        <f t="shared" si="81"/>
        <v>0.81884057971014501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-0.19986586644486401</v>
      </c>
      <c r="J606" s="18">
        <f t="shared" si="84"/>
        <v>-1.0643908263986984E-4</v>
      </c>
      <c r="K606" s="12">
        <f t="shared" si="88"/>
        <v>0.87660222644670016</v>
      </c>
      <c r="L606" s="12">
        <f t="shared" si="85"/>
        <v>-0.13170195113446598</v>
      </c>
      <c r="M606" s="12">
        <f t="shared" si="89"/>
        <v>1.7345403932625236E-2</v>
      </c>
      <c r="N606" s="18">
        <f t="shared" si="86"/>
        <v>9.2373395990351906E-6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4.1900000000000004</v>
      </c>
      <c r="D607" s="5" t="str">
        <f>'Исходные данные'!A609</f>
        <v>22.10.2014</v>
      </c>
      <c r="E607" s="1">
        <f>'Исходные данные'!B609</f>
        <v>3.43</v>
      </c>
      <c r="F607" s="12">
        <f t="shared" si="81"/>
        <v>0.81861575178997614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-0.20014047275619781</v>
      </c>
      <c r="J607" s="18">
        <f t="shared" si="84"/>
        <v>-1.0628784038615293E-4</v>
      </c>
      <c r="K607" s="12">
        <f t="shared" si="88"/>
        <v>0.87636153899144831</v>
      </c>
      <c r="L607" s="12">
        <f t="shared" si="85"/>
        <v>-0.13197655744579972</v>
      </c>
      <c r="M607" s="12">
        <f t="shared" si="89"/>
        <v>1.7417811715244445E-2</v>
      </c>
      <c r="N607" s="18">
        <f t="shared" si="86"/>
        <v>9.2500110845702814E-6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4.1900000000000004</v>
      </c>
      <c r="D608" s="5" t="str">
        <f>'Исходные данные'!A610</f>
        <v>21.10.2014</v>
      </c>
      <c r="E608" s="1">
        <f>'Исходные данные'!B610</f>
        <v>3.43</v>
      </c>
      <c r="F608" s="12">
        <f t="shared" si="81"/>
        <v>0.81861575178997614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-0.20014047275619781</v>
      </c>
      <c r="J608" s="18">
        <f t="shared" si="84"/>
        <v>-1.0599118612620574E-4</v>
      </c>
      <c r="K608" s="12">
        <f t="shared" si="88"/>
        <v>0.87636153899144831</v>
      </c>
      <c r="L608" s="12">
        <f t="shared" si="85"/>
        <v>-0.13197655744579972</v>
      </c>
      <c r="M608" s="12">
        <f t="shared" si="89"/>
        <v>1.7417811715244445E-2</v>
      </c>
      <c r="N608" s="18">
        <f t="shared" si="86"/>
        <v>9.2241938774200829E-6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4.1399999999999997</v>
      </c>
      <c r="D609" s="5" t="str">
        <f>'Исходные данные'!A611</f>
        <v>20.10.2014</v>
      </c>
      <c r="E609" s="1">
        <f>'Исходные данные'!B611</f>
        <v>3.43</v>
      </c>
      <c r="F609" s="12">
        <f t="shared" si="81"/>
        <v>0.82850241545893732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-0.1881355266593743</v>
      </c>
      <c r="J609" s="18">
        <f t="shared" si="84"/>
        <v>-9.9355477257933802E-5</v>
      </c>
      <c r="K609" s="12">
        <f t="shared" si="88"/>
        <v>0.88694561554931617</v>
      </c>
      <c r="L609" s="12">
        <f t="shared" si="85"/>
        <v>-0.11997161134897624</v>
      </c>
      <c r="M609" s="12">
        <f t="shared" si="89"/>
        <v>1.4393187529669779E-2</v>
      </c>
      <c r="N609" s="18">
        <f t="shared" si="86"/>
        <v>7.6011269198635796E-6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4.13</v>
      </c>
      <c r="D610" s="5" t="str">
        <f>'Исходные данные'!A612</f>
        <v>17.10.2014</v>
      </c>
      <c r="E610" s="1">
        <f>'Исходные данные'!B612</f>
        <v>3.45</v>
      </c>
      <c r="F610" s="12">
        <f t="shared" si="81"/>
        <v>0.83535108958837778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-0.17990317592967292</v>
      </c>
      <c r="J610" s="18">
        <f t="shared" si="84"/>
        <v>-9.4742752963104676E-5</v>
      </c>
      <c r="K610" s="12">
        <f t="shared" si="88"/>
        <v>0.89427740043985071</v>
      </c>
      <c r="L610" s="12">
        <f t="shared" si="85"/>
        <v>-0.1117392606192749</v>
      </c>
      <c r="M610" s="12">
        <f t="shared" si="89"/>
        <v>1.2485662363742215E-2</v>
      </c>
      <c r="N610" s="18">
        <f t="shared" si="86"/>
        <v>6.575348204921003E-6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4.12</v>
      </c>
      <c r="D611" s="5" t="str">
        <f>'Исходные данные'!A613</f>
        <v>16.10.2014</v>
      </c>
      <c r="E611" s="1">
        <f>'Исходные данные'!B613</f>
        <v>3.41</v>
      </c>
      <c r="F611" s="12">
        <f t="shared" si="81"/>
        <v>0.82766990291262132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-0.18914087206600963</v>
      </c>
      <c r="J611" s="18">
        <f t="shared" si="84"/>
        <v>-9.932960906063859E-5</v>
      </c>
      <c r="K611" s="12">
        <f t="shared" si="88"/>
        <v>0.88605437692518285</v>
      </c>
      <c r="L611" s="12">
        <f t="shared" si="85"/>
        <v>-0.12097695675561154</v>
      </c>
      <c r="M611" s="12">
        <f t="shared" si="89"/>
        <v>1.4635424065849079E-2</v>
      </c>
      <c r="N611" s="18">
        <f t="shared" si="86"/>
        <v>7.6859693783694862E-6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4.13</v>
      </c>
      <c r="D612" s="5" t="str">
        <f>'Исходные данные'!A614</f>
        <v>15.10.2014</v>
      </c>
      <c r="E612" s="1">
        <f>'Исходные данные'!B614</f>
        <v>3.44</v>
      </c>
      <c r="F612" s="12">
        <f t="shared" si="81"/>
        <v>0.83292978208232449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-0.18280593558763436</v>
      </c>
      <c r="J612" s="18">
        <f t="shared" si="84"/>
        <v>-9.5734792728196009E-5</v>
      </c>
      <c r="K612" s="12">
        <f t="shared" si="88"/>
        <v>0.89168529203277869</v>
      </c>
      <c r="L612" s="12">
        <f t="shared" si="85"/>
        <v>-0.1146420202772363</v>
      </c>
      <c r="M612" s="12">
        <f t="shared" si="89"/>
        <v>1.3142792813246233E-2</v>
      </c>
      <c r="N612" s="18">
        <f t="shared" si="86"/>
        <v>6.8828320141857737E-6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4.12</v>
      </c>
      <c r="D613" s="5" t="str">
        <f>'Исходные данные'!A615</f>
        <v>14.10.2014</v>
      </c>
      <c r="E613" s="1">
        <f>'Исходные данные'!B615</f>
        <v>3.47</v>
      </c>
      <c r="F613" s="12">
        <f t="shared" si="81"/>
        <v>0.84223300970873793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-0.17169856940266712</v>
      </c>
      <c r="J613" s="18">
        <f t="shared" si="84"/>
        <v>-8.9666941096200634E-5</v>
      </c>
      <c r="K613" s="12">
        <f t="shared" si="88"/>
        <v>0.90164477651917441</v>
      </c>
      <c r="L613" s="12">
        <f t="shared" si="85"/>
        <v>-0.10353465409226906</v>
      </c>
      <c r="M613" s="12">
        <f t="shared" si="89"/>
        <v>1.0719424598005782E-2</v>
      </c>
      <c r="N613" s="18">
        <f t="shared" si="86"/>
        <v>5.5980548781416813E-6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4.1100000000000003</v>
      </c>
      <c r="D614" s="5" t="str">
        <f>'Исходные данные'!A616</f>
        <v>13.10.2014</v>
      </c>
      <c r="E614" s="1">
        <f>'Исходные данные'!B616</f>
        <v>3.47</v>
      </c>
      <c r="F614" s="12">
        <f t="shared" si="81"/>
        <v>0.84428223844282235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-0.16926843454937546</v>
      </c>
      <c r="J614" s="18">
        <f t="shared" si="84"/>
        <v>-8.8151118042726747E-5</v>
      </c>
      <c r="K614" s="12">
        <f t="shared" si="88"/>
        <v>0.90383855943041314</v>
      </c>
      <c r="L614" s="12">
        <f t="shared" si="85"/>
        <v>-0.10110451923897742</v>
      </c>
      <c r="M614" s="12">
        <f t="shared" si="89"/>
        <v>1.0222123810544733E-2</v>
      </c>
      <c r="N614" s="18">
        <f t="shared" si="86"/>
        <v>5.3234476059849718E-6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4.0599999999999996</v>
      </c>
      <c r="D615" s="5" t="str">
        <f>'Исходные данные'!A617</f>
        <v>10.10.2014</v>
      </c>
      <c r="E615" s="1">
        <f>'Исходные данные'!B617</f>
        <v>3.48</v>
      </c>
      <c r="F615" s="12">
        <f t="shared" si="81"/>
        <v>0.85714285714285721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-0.15415067982725822</v>
      </c>
      <c r="J615" s="18">
        <f t="shared" si="84"/>
        <v>-8.0054078171156874E-5</v>
      </c>
      <c r="K615" s="12">
        <f t="shared" si="88"/>
        <v>0.91760637610349904</v>
      </c>
      <c r="L615" s="12">
        <f t="shared" si="85"/>
        <v>-8.5986764516860145E-2</v>
      </c>
      <c r="M615" s="12">
        <f t="shared" si="89"/>
        <v>7.3937236720779398E-3</v>
      </c>
      <c r="N615" s="18">
        <f t="shared" si="86"/>
        <v>3.8397348197474253E-6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4.05</v>
      </c>
      <c r="D616" s="5" t="str">
        <f>'Исходные данные'!A618</f>
        <v>09.10.2014</v>
      </c>
      <c r="E616" s="1">
        <f>'Исходные данные'!B618</f>
        <v>3.56</v>
      </c>
      <c r="F616" s="12">
        <f t="shared" si="81"/>
        <v>0.87901234567901243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-0.12895633625450859</v>
      </c>
      <c r="J616" s="18">
        <f t="shared" si="84"/>
        <v>-6.6783145715775533E-5</v>
      </c>
      <c r="K616" s="12">
        <f t="shared" si="88"/>
        <v>0.94101855524688049</v>
      </c>
      <c r="L616" s="12">
        <f t="shared" si="85"/>
        <v>-6.0792420944110533E-2</v>
      </c>
      <c r="M616" s="12">
        <f t="shared" si="89"/>
        <v>3.6957184442459154E-3</v>
      </c>
      <c r="N616" s="18">
        <f t="shared" si="86"/>
        <v>1.9139168384828019E-6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4.09</v>
      </c>
      <c r="D617" s="5" t="str">
        <f>'Исходные данные'!A619</f>
        <v>08.10.2014</v>
      </c>
      <c r="E617" s="1">
        <f>'Исходные данные'!B619</f>
        <v>3.55</v>
      </c>
      <c r="F617" s="12">
        <f t="shared" si="81"/>
        <v>0.86797066014669921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-0.141597366567386</v>
      </c>
      <c r="J617" s="18">
        <f t="shared" si="84"/>
        <v>-7.3124941513438962E-5</v>
      </c>
      <c r="K617" s="12">
        <f t="shared" si="88"/>
        <v>0.92919798069160342</v>
      </c>
      <c r="L617" s="12">
        <f t="shared" si="85"/>
        <v>-7.3433451256987942E-2</v>
      </c>
      <c r="M617" s="12">
        <f t="shared" si="89"/>
        <v>5.3924717635124072E-3</v>
      </c>
      <c r="N617" s="18">
        <f t="shared" si="86"/>
        <v>2.7848270902132738E-6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4.0999999999999996</v>
      </c>
      <c r="D618" s="5" t="str">
        <f>'Исходные данные'!A620</f>
        <v>07.10.2014</v>
      </c>
      <c r="E618" s="1">
        <f>'Исходные данные'!B620</f>
        <v>3.55</v>
      </c>
      <c r="F618" s="12">
        <f t="shared" si="81"/>
        <v>0.86585365853658536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-0.1440393702229377</v>
      </c>
      <c r="J618" s="18">
        <f t="shared" si="84"/>
        <v>-7.4178447317610016E-5</v>
      </c>
      <c r="K618" s="12">
        <f t="shared" si="88"/>
        <v>0.92693164415333129</v>
      </c>
      <c r="L618" s="12">
        <f t="shared" si="85"/>
        <v>-7.5875454912539594E-2</v>
      </c>
      <c r="M618" s="12">
        <f t="shared" si="89"/>
        <v>5.7570846581848122E-3</v>
      </c>
      <c r="N618" s="18">
        <f t="shared" si="86"/>
        <v>2.9648255220722752E-6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4.1100000000000003</v>
      </c>
      <c r="D619" s="5" t="str">
        <f>'Исходные данные'!A621</f>
        <v>06.10.2014</v>
      </c>
      <c r="E619" s="1">
        <f>'Исходные данные'!B621</f>
        <v>3.56</v>
      </c>
      <c r="F619" s="12">
        <f t="shared" si="81"/>
        <v>0.86618004866180043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-0.14366248364420423</v>
      </c>
      <c r="J619" s="18">
        <f t="shared" si="84"/>
        <v>-7.3777861768310149E-5</v>
      </c>
      <c r="K619" s="12">
        <f t="shared" si="88"/>
        <v>0.92728105808999162</v>
      </c>
      <c r="L619" s="12">
        <f t="shared" si="85"/>
        <v>-7.5498568333806124E-2</v>
      </c>
      <c r="M619" s="12">
        <f t="shared" si="89"/>
        <v>5.7000338204543756E-3</v>
      </c>
      <c r="N619" s="18">
        <f t="shared" si="86"/>
        <v>2.9272521023768433E-6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4.16</v>
      </c>
      <c r="D620" s="5" t="str">
        <f>'Исходные данные'!A622</f>
        <v>03.10.2014</v>
      </c>
      <c r="E620" s="1">
        <f>'Исходные данные'!B622</f>
        <v>3.52</v>
      </c>
      <c r="F620" s="12">
        <f t="shared" si="81"/>
        <v>0.84615384615384615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-0.16705408466316621</v>
      </c>
      <c r="J620" s="18">
        <f t="shared" si="84"/>
        <v>-8.5551171813430055E-5</v>
      </c>
      <c r="K620" s="12">
        <f t="shared" si="88"/>
        <v>0.90584219179447978</v>
      </c>
      <c r="L620" s="12">
        <f t="shared" si="85"/>
        <v>-9.8890169352768093E-2</v>
      </c>
      <c r="M620" s="12">
        <f t="shared" si="89"/>
        <v>9.7792655946191322E-3</v>
      </c>
      <c r="N620" s="18">
        <f t="shared" si="86"/>
        <v>5.0081243615283767E-6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4.16</v>
      </c>
      <c r="D621" s="5" t="str">
        <f>'Исходные данные'!A623</f>
        <v>02.10.2014</v>
      </c>
      <c r="E621" s="1">
        <f>'Исходные данные'!B623</f>
        <v>3.52</v>
      </c>
      <c r="F621" s="12">
        <f t="shared" si="81"/>
        <v>0.84615384615384615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-0.16705408466316621</v>
      </c>
      <c r="J621" s="18">
        <f t="shared" si="84"/>
        <v>-8.5312394550953662E-5</v>
      </c>
      <c r="K621" s="12">
        <f t="shared" si="88"/>
        <v>0.90584219179447978</v>
      </c>
      <c r="L621" s="12">
        <f t="shared" si="85"/>
        <v>-9.8890169352768093E-2</v>
      </c>
      <c r="M621" s="12">
        <f t="shared" si="89"/>
        <v>9.7792655946191322E-3</v>
      </c>
      <c r="N621" s="18">
        <f t="shared" si="86"/>
        <v>4.9941464556757839E-6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4.1500000000000004</v>
      </c>
      <c r="D622" s="5" t="str">
        <f>'Исходные данные'!A624</f>
        <v>01.10.2014</v>
      </c>
      <c r="E622" s="1">
        <f>'Исходные данные'!B624</f>
        <v>3.57</v>
      </c>
      <c r="F622" s="12">
        <f t="shared" si="81"/>
        <v>0.86024096385542159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-0.15054273845105934</v>
      </c>
      <c r="J622" s="18">
        <f t="shared" si="84"/>
        <v>-7.6665683870114995E-5</v>
      </c>
      <c r="K622" s="12">
        <f t="shared" si="88"/>
        <v>0.92092302565568018</v>
      </c>
      <c r="L622" s="12">
        <f t="shared" si="85"/>
        <v>-8.2378823140661264E-2</v>
      </c>
      <c r="M622" s="12">
        <f t="shared" si="89"/>
        <v>6.7862705020403291E-3</v>
      </c>
      <c r="N622" s="18">
        <f t="shared" si="86"/>
        <v>3.4559891384973632E-6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4.17</v>
      </c>
      <c r="D623" s="5" t="str">
        <f>'Исходные данные'!A625</f>
        <v>30.09.2014</v>
      </c>
      <c r="E623" s="1">
        <f>'Исходные данные'!B625</f>
        <v>3.59</v>
      </c>
      <c r="F623" s="12">
        <f t="shared" si="81"/>
        <v>0.86091127098321341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-0.14976383331052259</v>
      </c>
      <c r="J623" s="18">
        <f t="shared" si="84"/>
        <v>-7.6056146802453621E-5</v>
      </c>
      <c r="K623" s="12">
        <f t="shared" si="88"/>
        <v>0.92164061676582443</v>
      </c>
      <c r="L623" s="12">
        <f t="shared" si="85"/>
        <v>-8.1599918000124588E-2</v>
      </c>
      <c r="M623" s="12">
        <f t="shared" si="89"/>
        <v>6.6585466176270385E-3</v>
      </c>
      <c r="N623" s="18">
        <f t="shared" si="86"/>
        <v>3.3814799464380503E-6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4.25</v>
      </c>
      <c r="D624" s="5" t="str">
        <f>'Исходные данные'!A626</f>
        <v>29.09.2014</v>
      </c>
      <c r="E624" s="1">
        <f>'Исходные данные'!B626</f>
        <v>3.63</v>
      </c>
      <c r="F624" s="12">
        <f t="shared" si="81"/>
        <v>0.85411764705882354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-0.15768633465956605</v>
      </c>
      <c r="J624" s="18">
        <f t="shared" si="84"/>
        <v>-7.9856008595178391E-5</v>
      </c>
      <c r="K624" s="12">
        <f t="shared" si="88"/>
        <v>0.91436776536431019</v>
      </c>
      <c r="L624" s="12">
        <f t="shared" si="85"/>
        <v>-8.9522419349167923E-2</v>
      </c>
      <c r="M624" s="12">
        <f t="shared" si="89"/>
        <v>8.014263566128256E-3</v>
      </c>
      <c r="N624" s="18">
        <f t="shared" si="86"/>
        <v>4.0586085129218784E-6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4.28</v>
      </c>
      <c r="D625" s="5" t="str">
        <f>'Исходные данные'!A627</f>
        <v>26.09.2014</v>
      </c>
      <c r="E625" s="1">
        <f>'Исходные данные'!B627</f>
        <v>3.65</v>
      </c>
      <c r="F625" s="12">
        <f t="shared" si="81"/>
        <v>0.85280373831775691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-0.1592258419993054</v>
      </c>
      <c r="J625" s="18">
        <f t="shared" si="84"/>
        <v>-8.0410592918219457E-5</v>
      </c>
      <c r="K625" s="12">
        <f t="shared" si="88"/>
        <v>0.91296117248615249</v>
      </c>
      <c r="L625" s="12">
        <f t="shared" si="85"/>
        <v>-9.1061926688907321E-2</v>
      </c>
      <c r="M625" s="12">
        <f t="shared" si="89"/>
        <v>8.2922744922959112E-3</v>
      </c>
      <c r="N625" s="18">
        <f t="shared" si="86"/>
        <v>4.1876789608627112E-6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4.28</v>
      </c>
      <c r="D626" s="5" t="str">
        <f>'Исходные данные'!A628</f>
        <v>25.09.2014</v>
      </c>
      <c r="E626" s="1">
        <f>'Исходные данные'!B628</f>
        <v>3.73</v>
      </c>
      <c r="F626" s="12">
        <f t="shared" si="81"/>
        <v>0.87149532710280364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-0.13754477593798137</v>
      </c>
      <c r="J626" s="18">
        <f t="shared" si="84"/>
        <v>-6.9267574401410577E-5</v>
      </c>
      <c r="K626" s="12">
        <f t="shared" si="88"/>
        <v>0.93297128037625998</v>
      </c>
      <c r="L626" s="12">
        <f t="shared" si="85"/>
        <v>-6.9380860627583252E-2</v>
      </c>
      <c r="M626" s="12">
        <f t="shared" si="89"/>
        <v>4.8137038214241161E-3</v>
      </c>
      <c r="N626" s="18">
        <f t="shared" si="86"/>
        <v>2.4241821277690247E-6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4.33</v>
      </c>
      <c r="D627" s="5" t="str">
        <f>'Исходные данные'!A629</f>
        <v>24.09.2014</v>
      </c>
      <c r="E627" s="1">
        <f>'Исходные данные'!B629</f>
        <v>3.74</v>
      </c>
      <c r="F627" s="12">
        <f t="shared" si="81"/>
        <v>0.86374133949191689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-0.14648193058795789</v>
      </c>
      <c r="J627" s="18">
        <f t="shared" si="84"/>
        <v>-7.356243632305219E-5</v>
      </c>
      <c r="K627" s="12">
        <f t="shared" si="88"/>
        <v>0.92467032049228648</v>
      </c>
      <c r="L627" s="12">
        <f t="shared" si="85"/>
        <v>-7.8318015277559855E-2</v>
      </c>
      <c r="M627" s="12">
        <f t="shared" si="89"/>
        <v>6.133711517016081E-3</v>
      </c>
      <c r="N627" s="18">
        <f t="shared" si="86"/>
        <v>3.0803168765141932E-6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4.3600000000000003</v>
      </c>
      <c r="D628" s="5" t="str">
        <f>'Исходные данные'!A630</f>
        <v>23.09.2014</v>
      </c>
      <c r="E628" s="1">
        <f>'Исходные данные'!B630</f>
        <v>3.75</v>
      </c>
      <c r="F628" s="12">
        <f t="shared" si="81"/>
        <v>0.86009174311926595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-0.15071621737862362</v>
      </c>
      <c r="J628" s="18">
        <f t="shared" si="84"/>
        <v>-7.5477621205542473E-5</v>
      </c>
      <c r="K628" s="12">
        <f t="shared" si="88"/>
        <v>0.92076327877357966</v>
      </c>
      <c r="L628" s="12">
        <f t="shared" si="85"/>
        <v>-8.25523020682256E-2</v>
      </c>
      <c r="M628" s="12">
        <f t="shared" si="89"/>
        <v>6.8148825767635462E-3</v>
      </c>
      <c r="N628" s="18">
        <f t="shared" si="86"/>
        <v>3.4128452440988906E-6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4.4000000000000004</v>
      </c>
      <c r="D629" s="5" t="str">
        <f>'Исходные данные'!A631</f>
        <v>22.09.2014</v>
      </c>
      <c r="E629" s="1">
        <f>'Исходные данные'!B631</f>
        <v>3.78</v>
      </c>
      <c r="F629" s="12">
        <f t="shared" si="81"/>
        <v>0.85909090909090902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-0.15188053129271925</v>
      </c>
      <c r="J629" s="18">
        <f t="shared" si="84"/>
        <v>-7.5848412499147412E-5</v>
      </c>
      <c r="K629" s="12">
        <f t="shared" si="88"/>
        <v>0.91969184514009772</v>
      </c>
      <c r="L629" s="12">
        <f t="shared" si="85"/>
        <v>-8.3716615982321205E-2</v>
      </c>
      <c r="M629" s="12">
        <f t="shared" si="89"/>
        <v>7.0084717915314199E-3</v>
      </c>
      <c r="N629" s="18">
        <f t="shared" si="86"/>
        <v>3.4999973657466155E-6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4.45</v>
      </c>
      <c r="D630" s="5" t="str">
        <f>'Исходные данные'!A632</f>
        <v>19.09.2014</v>
      </c>
      <c r="E630" s="1">
        <f>'Исходные данные'!B632</f>
        <v>3.77</v>
      </c>
      <c r="F630" s="12">
        <f t="shared" si="81"/>
        <v>0.84719101123595497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-0.16582909471822954</v>
      </c>
      <c r="J630" s="18">
        <f t="shared" si="84"/>
        <v>-8.2583120094966285E-5</v>
      </c>
      <c r="K630" s="12">
        <f t="shared" si="88"/>
        <v>0.90695251930229714</v>
      </c>
      <c r="L630" s="12">
        <f t="shared" si="85"/>
        <v>-9.7665179407831537E-2</v>
      </c>
      <c r="M630" s="12">
        <f t="shared" si="89"/>
        <v>9.5384872687639E-3</v>
      </c>
      <c r="N630" s="18">
        <f t="shared" si="86"/>
        <v>4.7501799426638402E-6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4.47</v>
      </c>
      <c r="D631" s="5" t="str">
        <f>'Исходные данные'!A633</f>
        <v>18.09.2014</v>
      </c>
      <c r="E631" s="1">
        <f>'Исходные данные'!B633</f>
        <v>3.8</v>
      </c>
      <c r="F631" s="12">
        <f t="shared" si="81"/>
        <v>0.85011185682326618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-0.16238734189313742</v>
      </c>
      <c r="J631" s="18">
        <f t="shared" si="84"/>
        <v>-8.0643412948442619E-5</v>
      </c>
      <c r="K631" s="12">
        <f t="shared" si="88"/>
        <v>0.91007940359258277</v>
      </c>
      <c r="L631" s="12">
        <f t="shared" si="85"/>
        <v>-9.4223426582739411E-2</v>
      </c>
      <c r="M631" s="12">
        <f t="shared" si="89"/>
        <v>8.8780541169928631E-3</v>
      </c>
      <c r="N631" s="18">
        <f t="shared" si="86"/>
        <v>4.4089433079483973E-6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4.51</v>
      </c>
      <c r="D632" s="5" t="str">
        <f>'Исходные данные'!A634</f>
        <v>17.09.2014</v>
      </c>
      <c r="E632" s="1">
        <f>'Исходные данные'!B634</f>
        <v>3.82</v>
      </c>
      <c r="F632" s="12">
        <f t="shared" si="81"/>
        <v>0.8470066518847007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-0.16604673089610311</v>
      </c>
      <c r="J632" s="18">
        <f t="shared" si="84"/>
        <v>-8.2230555785012594E-5</v>
      </c>
      <c r="K632" s="12">
        <f t="shared" si="88"/>
        <v>0.90675515510005777</v>
      </c>
      <c r="L632" s="12">
        <f t="shared" si="85"/>
        <v>-9.7882815585705052E-2</v>
      </c>
      <c r="M632" s="12">
        <f t="shared" si="89"/>
        <v>9.5810455869851218E-3</v>
      </c>
      <c r="N632" s="18">
        <f t="shared" si="86"/>
        <v>4.7447769634940678E-6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4.54</v>
      </c>
      <c r="D633" s="5" t="str">
        <f>'Исходные данные'!A635</f>
        <v>16.09.2014</v>
      </c>
      <c r="E633" s="1">
        <f>'Исходные данные'!B635</f>
        <v>3.85</v>
      </c>
      <c r="F633" s="12">
        <f t="shared" si="81"/>
        <v>0.84801762114537449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-0.1648538637535637</v>
      </c>
      <c r="J633" s="18">
        <f t="shared" si="84"/>
        <v>-8.1411957205417113E-5</v>
      </c>
      <c r="K633" s="12">
        <f t="shared" si="88"/>
        <v>0.90783743891296986</v>
      </c>
      <c r="L633" s="12">
        <f t="shared" si="85"/>
        <v>-9.6689948443165613E-2</v>
      </c>
      <c r="M633" s="12">
        <f t="shared" si="89"/>
        <v>9.3489461299420037E-3</v>
      </c>
      <c r="N633" s="18">
        <f t="shared" si="86"/>
        <v>4.6169133371624416E-6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4.55</v>
      </c>
      <c r="D634" s="5" t="str">
        <f>'Исходные данные'!A636</f>
        <v>15.09.2014</v>
      </c>
      <c r="E634" s="1">
        <f>'Исходные данные'!B636</f>
        <v>3.85</v>
      </c>
      <c r="F634" s="12">
        <f t="shared" si="81"/>
        <v>0.84615384615384626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-0.16705408466316607</v>
      </c>
      <c r="J634" s="18">
        <f t="shared" si="84"/>
        <v>-8.22682641337916E-5</v>
      </c>
      <c r="K634" s="12">
        <f t="shared" si="88"/>
        <v>0.90584219179447989</v>
      </c>
      <c r="L634" s="12">
        <f t="shared" si="85"/>
        <v>-9.8890169352767968E-2</v>
      </c>
      <c r="M634" s="12">
        <f t="shared" si="89"/>
        <v>9.7792655946191062E-3</v>
      </c>
      <c r="N634" s="18">
        <f t="shared" si="86"/>
        <v>4.8159445283531904E-6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4.62</v>
      </c>
      <c r="D635" s="5" t="str">
        <f>'Исходные данные'!A637</f>
        <v>12.09.2014</v>
      </c>
      <c r="E635" s="1">
        <f>'Исходные данные'!B637</f>
        <v>3.83</v>
      </c>
      <c r="F635" s="12">
        <f t="shared" si="81"/>
        <v>0.82900432900432897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-0.18752990190109289</v>
      </c>
      <c r="J635" s="18">
        <f t="shared" si="84"/>
        <v>-9.2094125959064728E-5</v>
      </c>
      <c r="K635" s="12">
        <f t="shared" si="88"/>
        <v>0.8874829344637376</v>
      </c>
      <c r="L635" s="12">
        <f t="shared" si="85"/>
        <v>-0.11936598659069482</v>
      </c>
      <c r="M635" s="12">
        <f t="shared" si="89"/>
        <v>1.424823875476991E-2</v>
      </c>
      <c r="N635" s="18">
        <f t="shared" si="86"/>
        <v>6.997172617669675E-6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4.68</v>
      </c>
      <c r="D636" s="5" t="str">
        <f>'Исходные данные'!A638</f>
        <v>11.09.2014</v>
      </c>
      <c r="E636" s="1">
        <f>'Исходные данные'!B638</f>
        <v>3.84</v>
      </c>
      <c r="F636" s="12">
        <f t="shared" si="81"/>
        <v>0.82051282051282048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-0.19782574332991992</v>
      </c>
      <c r="J636" s="18">
        <f t="shared" si="84"/>
        <v>-9.6879163369941956E-5</v>
      </c>
      <c r="K636" s="12">
        <f t="shared" si="88"/>
        <v>0.87839242840676823</v>
      </c>
      <c r="L636" s="12">
        <f t="shared" si="85"/>
        <v>-0.12966182801952181</v>
      </c>
      <c r="M636" s="12">
        <f t="shared" si="89"/>
        <v>1.6812189645364021E-2</v>
      </c>
      <c r="N636" s="18">
        <f t="shared" si="86"/>
        <v>8.2332604434770187E-6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4.63</v>
      </c>
      <c r="D637" s="5" t="str">
        <f>'Исходные данные'!A639</f>
        <v>10.09.2014</v>
      </c>
      <c r="E637" s="1">
        <f>'Исходные данные'!B639</f>
        <v>3.85</v>
      </c>
      <c r="F637" s="12">
        <f t="shared" si="81"/>
        <v>0.83153347732181426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-0.18448371979844985</v>
      </c>
      <c r="J637" s="18">
        <f t="shared" si="84"/>
        <v>-9.0093153701743545E-5</v>
      </c>
      <c r="K637" s="12">
        <f t="shared" si="88"/>
        <v>0.89019049085634616</v>
      </c>
      <c r="L637" s="12">
        <f t="shared" si="85"/>
        <v>-0.11631980448805181</v>
      </c>
      <c r="M637" s="12">
        <f t="shared" si="89"/>
        <v>1.3530296916138572E-2</v>
      </c>
      <c r="N637" s="18">
        <f t="shared" si="86"/>
        <v>6.6075593067380347E-6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4.63</v>
      </c>
      <c r="D638" s="5" t="str">
        <f>'Исходные данные'!A640</f>
        <v>09.09.2014</v>
      </c>
      <c r="E638" s="1">
        <f>'Исходные данные'!B640</f>
        <v>3.89</v>
      </c>
      <c r="F638" s="12">
        <f t="shared" si="81"/>
        <v>0.84017278617710589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-0.17414771046778771</v>
      </c>
      <c r="J638" s="18">
        <f t="shared" si="84"/>
        <v>-8.480816789550298E-5</v>
      </c>
      <c r="K638" s="12">
        <f t="shared" si="88"/>
        <v>0.8994392232288797</v>
      </c>
      <c r="L638" s="12">
        <f t="shared" si="85"/>
        <v>-0.10598379515738966</v>
      </c>
      <c r="M638" s="12">
        <f t="shared" si="89"/>
        <v>1.1232564835963509E-2</v>
      </c>
      <c r="N638" s="18">
        <f t="shared" si="86"/>
        <v>5.4701450966346297E-6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4.63</v>
      </c>
      <c r="D639" s="5" t="str">
        <f>'Исходные данные'!A641</f>
        <v>08.09.2014</v>
      </c>
      <c r="E639" s="1">
        <f>'Исходные данные'!B641</f>
        <v>3.92</v>
      </c>
      <c r="F639" s="12">
        <f t="shared" si="81"/>
        <v>0.8466522678185745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-0.16646521429577155</v>
      </c>
      <c r="J639" s="18">
        <f t="shared" si="84"/>
        <v>-8.0840608845052152E-5</v>
      </c>
      <c r="K639" s="12">
        <f t="shared" si="88"/>
        <v>0.90637577250827972</v>
      </c>
      <c r="L639" s="12">
        <f t="shared" si="85"/>
        <v>-9.83012989853735E-2</v>
      </c>
      <c r="M639" s="12">
        <f t="shared" si="89"/>
        <v>9.6631453822117706E-3</v>
      </c>
      <c r="N639" s="18">
        <f t="shared" si="86"/>
        <v>4.6927194931445609E-6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4.63</v>
      </c>
      <c r="D640" s="5" t="str">
        <f>'Исходные данные'!A642</f>
        <v>05.09.2014</v>
      </c>
      <c r="E640" s="1">
        <f>'Исходные данные'!B642</f>
        <v>3.94</v>
      </c>
      <c r="F640" s="12">
        <f t="shared" si="81"/>
        <v>0.85097192224622031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-0.16137614478830026</v>
      </c>
      <c r="J640" s="18">
        <f t="shared" si="84"/>
        <v>-7.8150468703977162E-5</v>
      </c>
      <c r="K640" s="12">
        <f t="shared" si="88"/>
        <v>0.91100013869454655</v>
      </c>
      <c r="L640" s="12">
        <f t="shared" si="85"/>
        <v>-9.3212229477902128E-2</v>
      </c>
      <c r="M640" s="12">
        <f t="shared" si="89"/>
        <v>8.6885197242410651E-3</v>
      </c>
      <c r="N640" s="18">
        <f t="shared" si="86"/>
        <v>4.2076348377509263E-6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4.62</v>
      </c>
      <c r="D641" s="5" t="str">
        <f>'Исходные данные'!A643</f>
        <v>04.09.2014</v>
      </c>
      <c r="E641" s="1">
        <f>'Исходные данные'!B643</f>
        <v>3.89</v>
      </c>
      <c r="F641" s="12">
        <f t="shared" si="81"/>
        <v>0.84199134199134196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-0.17198554746329259</v>
      </c>
      <c r="J641" s="18">
        <f t="shared" si="84"/>
        <v>-8.3055877970035632E-5</v>
      </c>
      <c r="K641" s="12">
        <f t="shared" si="88"/>
        <v>0.9013860613743967</v>
      </c>
      <c r="L641" s="12">
        <f t="shared" si="85"/>
        <v>-0.1038216321528945</v>
      </c>
      <c r="M641" s="12">
        <f t="shared" si="89"/>
        <v>1.0778931302890914E-2</v>
      </c>
      <c r="N641" s="18">
        <f t="shared" si="86"/>
        <v>5.2054001987078691E-6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4.66</v>
      </c>
      <c r="D642" s="5" t="str">
        <f>'Исходные данные'!A644</f>
        <v>03.09.2014</v>
      </c>
      <c r="E642" s="1">
        <f>'Исходные данные'!B644</f>
        <v>3.86</v>
      </c>
      <c r="F642" s="12">
        <f t="shared" ref="F642:F705" si="90">E642/C642</f>
        <v>0.8283261802575107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-0.18834826466081506</v>
      </c>
      <c r="J642" s="18">
        <f t="shared" ref="J642:J705" si="93">H642*I642</f>
        <v>-9.0703952630542798E-5</v>
      </c>
      <c r="K642" s="12">
        <f t="shared" si="88"/>
        <v>0.88675694858070608</v>
      </c>
      <c r="L642" s="12">
        <f t="shared" ref="L642:L705" si="94">LN(K642)</f>
        <v>-0.12018434935041694</v>
      </c>
      <c r="M642" s="12">
        <f t="shared" si="89"/>
        <v>1.4444277828783039E-2</v>
      </c>
      <c r="N642" s="18">
        <f t="shared" ref="N642:N705" si="95">M642*H642</f>
        <v>6.9560136076842085E-6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4.67</v>
      </c>
      <c r="D643" s="5" t="str">
        <f>'Исходные данные'!A645</f>
        <v>02.09.2014</v>
      </c>
      <c r="E643" s="1">
        <f>'Исходные данные'!B645</f>
        <v>3.79</v>
      </c>
      <c r="F643" s="12">
        <f t="shared" si="90"/>
        <v>0.81156316916488225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-0.20879305258647093</v>
      </c>
      <c r="J643" s="18">
        <f t="shared" si="93"/>
        <v>-1.0026902750364328E-4</v>
      </c>
      <c r="K643" s="12">
        <f t="shared" ref="K643:K706" si="97">F643/GEOMEAN(F$2:F$1242)</f>
        <v>0.86881146174253487</v>
      </c>
      <c r="L643" s="12">
        <f t="shared" si="94"/>
        <v>-0.1406291372760729</v>
      </c>
      <c r="M643" s="12">
        <f t="shared" ref="M643:M706" si="98">POWER(L643-AVERAGE(L$2:L$1242),2)</f>
        <v>1.9776554251012525E-2</v>
      </c>
      <c r="N643" s="18">
        <f t="shared" si="95"/>
        <v>9.4973268389800737E-6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4.67</v>
      </c>
      <c r="D644" s="5" t="str">
        <f>'Исходные данные'!A646</f>
        <v>01.09.2014</v>
      </c>
      <c r="E644" s="1">
        <f>'Исходные данные'!B646</f>
        <v>3.79</v>
      </c>
      <c r="F644" s="12">
        <f t="shared" si="90"/>
        <v>0.81156316916488225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-0.20879305258647093</v>
      </c>
      <c r="J644" s="18">
        <f t="shared" si="93"/>
        <v>-9.9989172027780185E-5</v>
      </c>
      <c r="K644" s="12">
        <f t="shared" si="97"/>
        <v>0.86881146174253487</v>
      </c>
      <c r="L644" s="12">
        <f t="shared" si="94"/>
        <v>-0.1406291372760729</v>
      </c>
      <c r="M644" s="12">
        <f t="shared" si="98"/>
        <v>1.9776554251012525E-2</v>
      </c>
      <c r="N644" s="18">
        <f t="shared" si="95"/>
        <v>9.4708193621637304E-6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4.66</v>
      </c>
      <c r="D645" s="5" t="str">
        <f>'Исходные данные'!A647</f>
        <v>29.08.2014</v>
      </c>
      <c r="E645" s="1">
        <f>'Исходные данные'!B647</f>
        <v>3.82</v>
      </c>
      <c r="F645" s="12">
        <f t="shared" si="90"/>
        <v>0.81974248927038618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-0.1987650255190708</v>
      </c>
      <c r="J645" s="18">
        <f t="shared" si="93"/>
        <v>-9.49211664693823E-5</v>
      </c>
      <c r="K645" s="12">
        <f t="shared" si="97"/>
        <v>0.87756775740370385</v>
      </c>
      <c r="L645" s="12">
        <f t="shared" si="94"/>
        <v>-0.13060111020867274</v>
      </c>
      <c r="M645" s="12">
        <f t="shared" si="98"/>
        <v>1.7056649987737853E-2</v>
      </c>
      <c r="N645" s="18">
        <f t="shared" si="95"/>
        <v>8.1454828819505347E-6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4.6900000000000004</v>
      </c>
      <c r="D646" s="5" t="str">
        <f>'Исходные данные'!A648</f>
        <v>28.08.2014</v>
      </c>
      <c r="E646" s="1">
        <f>'Исходные данные'!B648</f>
        <v>3.82</v>
      </c>
      <c r="F646" s="12">
        <f t="shared" si="90"/>
        <v>0.81449893390191885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-0.20518215983970434</v>
      </c>
      <c r="J646" s="18">
        <f t="shared" si="93"/>
        <v>-9.771221634126805E-5</v>
      </c>
      <c r="K646" s="12">
        <f t="shared" si="97"/>
        <v>0.87195431759088693</v>
      </c>
      <c r="L646" s="12">
        <f t="shared" si="94"/>
        <v>-0.13701824452930628</v>
      </c>
      <c r="M646" s="12">
        <f t="shared" si="98"/>
        <v>1.8773999333892739E-2</v>
      </c>
      <c r="N646" s="18">
        <f t="shared" si="95"/>
        <v>8.9405876511743861E-6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4.72</v>
      </c>
      <c r="D647" s="5" t="str">
        <f>'Исходные данные'!A649</f>
        <v>27.08.2014</v>
      </c>
      <c r="E647" s="1">
        <f>'Исходные данные'!B649</f>
        <v>3.88</v>
      </c>
      <c r="F647" s="12">
        <f t="shared" si="90"/>
        <v>0.82203389830508478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-0.19597364596228189</v>
      </c>
      <c r="J647" s="18">
        <f t="shared" si="93"/>
        <v>-9.3066441600961114E-5</v>
      </c>
      <c r="K647" s="12">
        <f t="shared" si="97"/>
        <v>0.88002080420095452</v>
      </c>
      <c r="L647" s="12">
        <f t="shared" si="94"/>
        <v>-0.12780973065188386</v>
      </c>
      <c r="M647" s="12">
        <f t="shared" si="98"/>
        <v>1.6335327249307072E-2</v>
      </c>
      <c r="N647" s="18">
        <f t="shared" si="95"/>
        <v>7.7575266409689836E-6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4.78</v>
      </c>
      <c r="D648" s="5" t="str">
        <f>'Исходные данные'!A650</f>
        <v>26.08.2014</v>
      </c>
      <c r="E648" s="1">
        <f>'Исходные данные'!B650</f>
        <v>3.9</v>
      </c>
      <c r="F648" s="12">
        <f t="shared" si="90"/>
        <v>0.81589958158995812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-0.20346399336776391</v>
      </c>
      <c r="J648" s="18">
        <f t="shared" si="93"/>
        <v>-9.6353871648762368E-5</v>
      </c>
      <c r="K648" s="12">
        <f t="shared" si="97"/>
        <v>0.87345376804830965</v>
      </c>
      <c r="L648" s="12">
        <f t="shared" si="94"/>
        <v>-0.13530007805736582</v>
      </c>
      <c r="M648" s="12">
        <f t="shared" si="98"/>
        <v>1.8306111122329254E-2</v>
      </c>
      <c r="N648" s="18">
        <f t="shared" si="95"/>
        <v>8.6691736079350664E-6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4.7699999999999996</v>
      </c>
      <c r="D649" s="5" t="str">
        <f>'Исходные данные'!A651</f>
        <v>25.08.2014</v>
      </c>
      <c r="E649" s="1">
        <f>'Исходные данные'!B651</f>
        <v>3.92</v>
      </c>
      <c r="F649" s="12">
        <f t="shared" si="90"/>
        <v>0.82180293501048229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-0.19625465109787854</v>
      </c>
      <c r="J649" s="18">
        <f t="shared" si="93"/>
        <v>-9.2680364523887123E-5</v>
      </c>
      <c r="K649" s="12">
        <f t="shared" si="97"/>
        <v>0.87977354857721923</v>
      </c>
      <c r="L649" s="12">
        <f t="shared" si="94"/>
        <v>-0.12809073578748051</v>
      </c>
      <c r="M649" s="12">
        <f t="shared" si="98"/>
        <v>1.6407236594578111E-2</v>
      </c>
      <c r="N649" s="18">
        <f t="shared" si="95"/>
        <v>7.7482427035921457E-6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4.74</v>
      </c>
      <c r="D650" s="5" t="str">
        <f>'Исходные данные'!A652</f>
        <v>22.08.2014</v>
      </c>
      <c r="E650" s="1">
        <f>'Исходные данные'!B652</f>
        <v>3.88</v>
      </c>
      <c r="F650" s="12">
        <f t="shared" si="90"/>
        <v>0.81856540084388185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-0.20020198207180306</v>
      </c>
      <c r="J650" s="18">
        <f t="shared" si="93"/>
        <v>-9.4280595603720923E-5</v>
      </c>
      <c r="K650" s="12">
        <f t="shared" si="97"/>
        <v>0.87630763625073949</v>
      </c>
      <c r="L650" s="12">
        <f t="shared" si="94"/>
        <v>-0.13203806676140503</v>
      </c>
      <c r="M650" s="12">
        <f t="shared" si="98"/>
        <v>1.7434051074089223E-2</v>
      </c>
      <c r="N650" s="18">
        <f t="shared" si="95"/>
        <v>8.2101720574440006E-6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4.72</v>
      </c>
      <c r="D651" s="5" t="str">
        <f>'Исходные данные'!A653</f>
        <v>21.08.2014</v>
      </c>
      <c r="E651" s="1">
        <f>'Исходные данные'!B653</f>
        <v>3.9</v>
      </c>
      <c r="F651" s="12">
        <f t="shared" si="90"/>
        <v>0.82627118644067798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-0.19083224646186325</v>
      </c>
      <c r="J651" s="18">
        <f t="shared" si="93"/>
        <v>-8.9617304434975106E-5</v>
      </c>
      <c r="K651" s="12">
        <f t="shared" si="97"/>
        <v>0.88455699391333054</v>
      </c>
      <c r="L651" s="12">
        <f t="shared" si="94"/>
        <v>-0.12266833115146523</v>
      </c>
      <c r="M651" s="12">
        <f t="shared" si="98"/>
        <v>1.5047519467485509E-2</v>
      </c>
      <c r="N651" s="18">
        <f t="shared" si="95"/>
        <v>7.0665108130892182E-6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4.7300000000000004</v>
      </c>
      <c r="D652" s="5" t="str">
        <f>'Исходные данные'!A654</f>
        <v>20.08.2014</v>
      </c>
      <c r="E652" s="1">
        <f>'Исходные данные'!B654</f>
        <v>3.85</v>
      </c>
      <c r="F652" s="12">
        <f t="shared" si="90"/>
        <v>0.81395348837209291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-0.20585205420414887</v>
      </c>
      <c r="J652" s="18">
        <f t="shared" si="93"/>
        <v>-9.6400988800375711E-5</v>
      </c>
      <c r="K652" s="12">
        <f t="shared" si="97"/>
        <v>0.87137039591223731</v>
      </c>
      <c r="L652" s="12">
        <f t="shared" si="94"/>
        <v>-0.13768813889375078</v>
      </c>
      <c r="M652" s="12">
        <f t="shared" si="98"/>
        <v>1.8958023592024777E-2</v>
      </c>
      <c r="N652" s="18">
        <f t="shared" si="95"/>
        <v>8.8780859002727656E-6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4.7699999999999996</v>
      </c>
      <c r="D653" s="5" t="str">
        <f>'Исходные данные'!A655</f>
        <v>19.08.2014</v>
      </c>
      <c r="E653" s="1">
        <f>'Исходные данные'!B655</f>
        <v>3.85</v>
      </c>
      <c r="F653" s="12">
        <f t="shared" si="90"/>
        <v>0.80712788259958079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-0.2142731566005569</v>
      </c>
      <c r="J653" s="18">
        <f t="shared" si="93"/>
        <v>-1.0006454392284936E-4</v>
      </c>
      <c r="K653" s="12">
        <f t="shared" si="97"/>
        <v>0.8640633066383403</v>
      </c>
      <c r="L653" s="12">
        <f t="shared" si="94"/>
        <v>-0.14610924129015884</v>
      </c>
      <c r="M653" s="12">
        <f t="shared" si="98"/>
        <v>2.1347910390385826E-2</v>
      </c>
      <c r="N653" s="18">
        <f t="shared" si="95"/>
        <v>9.9693725094180217E-6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4.7699999999999996</v>
      </c>
      <c r="D654" s="5" t="str">
        <f>'Исходные данные'!A656</f>
        <v>18.08.2014</v>
      </c>
      <c r="E654" s="1">
        <f>'Исходные данные'!B656</f>
        <v>3.85</v>
      </c>
      <c r="F654" s="12">
        <f t="shared" si="90"/>
        <v>0.80712788259958079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-0.2142731566005569</v>
      </c>
      <c r="J654" s="18">
        <f t="shared" si="93"/>
        <v>-9.9785259170082348E-5</v>
      </c>
      <c r="K654" s="12">
        <f t="shared" si="97"/>
        <v>0.8640633066383403</v>
      </c>
      <c r="L654" s="12">
        <f t="shared" si="94"/>
        <v>-0.14610924129015884</v>
      </c>
      <c r="M654" s="12">
        <f t="shared" si="98"/>
        <v>2.1347910390385826E-2</v>
      </c>
      <c r="N654" s="18">
        <f t="shared" si="95"/>
        <v>9.9415475313850249E-6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4.83</v>
      </c>
      <c r="D655" s="5" t="str">
        <f>'Исходные данные'!A657</f>
        <v>15.08.2014</v>
      </c>
      <c r="E655" s="1">
        <f>'Исходные данные'!B657</f>
        <v>3.84</v>
      </c>
      <c r="F655" s="12">
        <f t="shared" si="90"/>
        <v>0.79503105590062106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-0.2293741010648459</v>
      </c>
      <c r="J655" s="18">
        <f t="shared" si="93"/>
        <v>-1.0651951271449625E-4</v>
      </c>
      <c r="K655" s="12">
        <f t="shared" si="97"/>
        <v>0.85111316044382512</v>
      </c>
      <c r="L655" s="12">
        <f t="shared" si="94"/>
        <v>-0.16121018575444776</v>
      </c>
      <c r="M655" s="12">
        <f t="shared" si="98"/>
        <v>2.5988723990983516E-2</v>
      </c>
      <c r="N655" s="18">
        <f t="shared" si="95"/>
        <v>1.2068957230740187E-5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4.87</v>
      </c>
      <c r="D656" s="5" t="str">
        <f>'Исходные данные'!A658</f>
        <v>14.08.2014</v>
      </c>
      <c r="E656" s="1">
        <f>'Исходные данные'!B658</f>
        <v>3.86</v>
      </c>
      <c r="F656" s="12">
        <f t="shared" si="90"/>
        <v>0.79260780287474331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-0.23242675361775897</v>
      </c>
      <c r="J656" s="18">
        <f t="shared" si="93"/>
        <v>-1.0763588280866209E-4</v>
      </c>
      <c r="K656" s="12">
        <f t="shared" si="97"/>
        <v>0.84851896927845794</v>
      </c>
      <c r="L656" s="12">
        <f t="shared" si="94"/>
        <v>-0.16426283830736091</v>
      </c>
      <c r="M656" s="12">
        <f t="shared" si="98"/>
        <v>2.6982280048790157E-2</v>
      </c>
      <c r="N656" s="18">
        <f t="shared" si="95"/>
        <v>1.2495383978121241E-5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4.8499999999999996</v>
      </c>
      <c r="D657" s="5" t="str">
        <f>'Исходные данные'!A659</f>
        <v>13.08.2014</v>
      </c>
      <c r="E657" s="1">
        <f>'Исходные данные'!B659</f>
        <v>3.87</v>
      </c>
      <c r="F657" s="12">
        <f t="shared" si="90"/>
        <v>0.79793814432989696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-0.22572419790770132</v>
      </c>
      <c r="J657" s="18">
        <f t="shared" si="93"/>
        <v>-1.0424020305494504E-4</v>
      </c>
      <c r="K657" s="12">
        <f t="shared" si="97"/>
        <v>0.85422531713552541</v>
      </c>
      <c r="L657" s="12">
        <f t="shared" si="94"/>
        <v>-0.15756028259730323</v>
      </c>
      <c r="M657" s="12">
        <f t="shared" si="98"/>
        <v>2.4825242652142022E-2</v>
      </c>
      <c r="N657" s="18">
        <f t="shared" si="95"/>
        <v>1.1464381572443173E-5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4.8099999999999996</v>
      </c>
      <c r="D658" s="5" t="str">
        <f>'Исходные данные'!A660</f>
        <v>12.08.2014</v>
      </c>
      <c r="E658" s="1">
        <f>'Исходные данные'!B660</f>
        <v>3.81</v>
      </c>
      <c r="F658" s="12">
        <f t="shared" si="90"/>
        <v>0.7920997920997922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-0.23306789497906008</v>
      </c>
      <c r="J658" s="18">
        <f t="shared" si="93"/>
        <v>-1.0733114275553133E-4</v>
      </c>
      <c r="K658" s="12">
        <f t="shared" si="97"/>
        <v>0.84797512303119615</v>
      </c>
      <c r="L658" s="12">
        <f t="shared" si="94"/>
        <v>-0.16490397966866199</v>
      </c>
      <c r="M658" s="12">
        <f t="shared" si="98"/>
        <v>2.7193322510562452E-2</v>
      </c>
      <c r="N658" s="18">
        <f t="shared" si="95"/>
        <v>1.2522919043142392E-5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4.7699999999999996</v>
      </c>
      <c r="D659" s="5" t="str">
        <f>'Исходные данные'!A661</f>
        <v>11.08.2014</v>
      </c>
      <c r="E659" s="1">
        <f>'Исходные данные'!B661</f>
        <v>3.8</v>
      </c>
      <c r="F659" s="12">
        <f t="shared" si="90"/>
        <v>0.79664570230607967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-0.22734523816790975</v>
      </c>
      <c r="J659" s="18">
        <f t="shared" si="93"/>
        <v>-1.0440356563765581E-4</v>
      </c>
      <c r="K659" s="12">
        <f t="shared" si="97"/>
        <v>0.85284170525342673</v>
      </c>
      <c r="L659" s="12">
        <f t="shared" si="94"/>
        <v>-0.15918132285751166</v>
      </c>
      <c r="M659" s="12">
        <f t="shared" si="98"/>
        <v>2.5338693546667328E-2</v>
      </c>
      <c r="N659" s="18">
        <f t="shared" si="95"/>
        <v>1.1636267274347243E-5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4.79</v>
      </c>
      <c r="D660" s="5" t="str">
        <f>'Исходные данные'!A662</f>
        <v>08.08.2014</v>
      </c>
      <c r="E660" s="1">
        <f>'Исходные данные'!B662</f>
        <v>3.68</v>
      </c>
      <c r="F660" s="12">
        <f t="shared" si="90"/>
        <v>0.76826722338204601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-0.26361765924198421</v>
      </c>
      <c r="J660" s="18">
        <f t="shared" si="93"/>
        <v>-1.2072303295415637E-4</v>
      </c>
      <c r="K660" s="12">
        <f t="shared" si="97"/>
        <v>0.82246138651447931</v>
      </c>
      <c r="L660" s="12">
        <f t="shared" si="94"/>
        <v>-0.19545374393158615</v>
      </c>
      <c r="M660" s="12">
        <f t="shared" si="98"/>
        <v>3.8202166016874005E-2</v>
      </c>
      <c r="N660" s="18">
        <f t="shared" si="95"/>
        <v>1.7494584240814536E-5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4.78</v>
      </c>
      <c r="D661" s="5" t="str">
        <f>'Исходные данные'!A663</f>
        <v>07.08.2014</v>
      </c>
      <c r="E661" s="1">
        <f>'Исходные данные'!B663</f>
        <v>3.68</v>
      </c>
      <c r="F661" s="12">
        <f t="shared" si="90"/>
        <v>0.76987447698744771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-0.26152779432252504</v>
      </c>
      <c r="J661" s="18">
        <f t="shared" si="93"/>
        <v>-1.194317122766319E-4</v>
      </c>
      <c r="K661" s="12">
        <f t="shared" si="97"/>
        <v>0.82418201703019989</v>
      </c>
      <c r="L661" s="12">
        <f t="shared" si="94"/>
        <v>-0.19336387901212701</v>
      </c>
      <c r="M661" s="12">
        <f t="shared" si="98"/>
        <v>3.7389589706616447E-2</v>
      </c>
      <c r="N661" s="18">
        <f t="shared" si="95"/>
        <v>1.7074677403025555E-5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4.78</v>
      </c>
      <c r="D662" s="5" t="str">
        <f>'Исходные данные'!A664</f>
        <v>06.08.2014</v>
      </c>
      <c r="E662" s="1">
        <f>'Исходные данные'!B664</f>
        <v>3.72</v>
      </c>
      <c r="F662" s="12">
        <f t="shared" si="90"/>
        <v>0.77824267782426781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-0.2507168782183094</v>
      </c>
      <c r="J662" s="18">
        <f t="shared" si="93"/>
        <v>-1.1417513890959628E-4</v>
      </c>
      <c r="K662" s="12">
        <f t="shared" si="97"/>
        <v>0.83314051721531079</v>
      </c>
      <c r="L662" s="12">
        <f t="shared" si="94"/>
        <v>-0.18255296290791131</v>
      </c>
      <c r="M662" s="12">
        <f t="shared" si="98"/>
        <v>3.3325584266457202E-2</v>
      </c>
      <c r="N662" s="18">
        <f t="shared" si="95"/>
        <v>1.5176294631241696E-5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4.9000000000000004</v>
      </c>
      <c r="D663" s="5" t="str">
        <f>'Исходные данные'!A665</f>
        <v>05.08.2014</v>
      </c>
      <c r="E663" s="1">
        <f>'Исходные данные'!B665</f>
        <v>3.76</v>
      </c>
      <c r="F663" s="12">
        <f t="shared" si="90"/>
        <v>0.76734693877551008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-0.26481624771477796</v>
      </c>
      <c r="J663" s="18">
        <f t="shared" si="93"/>
        <v>-1.2025932836717597E-4</v>
      </c>
      <c r="K663" s="12">
        <f t="shared" si="97"/>
        <v>0.82147618432122749</v>
      </c>
      <c r="L663" s="12">
        <f t="shared" si="94"/>
        <v>-0.1966523324043799</v>
      </c>
      <c r="M663" s="12">
        <f t="shared" si="98"/>
        <v>3.8672139840082685E-2</v>
      </c>
      <c r="N663" s="18">
        <f t="shared" si="95"/>
        <v>1.7561934374581512E-5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4.87</v>
      </c>
      <c r="D664" s="5" t="str">
        <f>'Исходные данные'!A666</f>
        <v>04.08.2014</v>
      </c>
      <c r="E664" s="1">
        <f>'Исходные данные'!B666</f>
        <v>3.78</v>
      </c>
      <c r="F664" s="12">
        <f t="shared" si="90"/>
        <v>0.77618069815195068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-0.25336992746300213</v>
      </c>
      <c r="J664" s="18">
        <f t="shared" si="93"/>
        <v>-1.1474014197314844E-4</v>
      </c>
      <c r="K664" s="12">
        <f t="shared" si="97"/>
        <v>0.83093308390481113</v>
      </c>
      <c r="L664" s="12">
        <f t="shared" si="94"/>
        <v>-0.1852060121526041</v>
      </c>
      <c r="M664" s="12">
        <f t="shared" si="98"/>
        <v>3.4301266937470494E-2</v>
      </c>
      <c r="N664" s="18">
        <f t="shared" si="95"/>
        <v>1.5533541323048037E-5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4.84</v>
      </c>
      <c r="D665" s="5" t="str">
        <f>'Исходные данные'!A667</f>
        <v>01.08.2014</v>
      </c>
      <c r="E665" s="1">
        <f>'Исходные данные'!B667</f>
        <v>3.75</v>
      </c>
      <c r="F665" s="12">
        <f t="shared" si="90"/>
        <v>0.77479338842975209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-0.25515888074622084</v>
      </c>
      <c r="J665" s="18">
        <f t="shared" si="93"/>
        <v>-1.1522777439768144E-4</v>
      </c>
      <c r="K665" s="12">
        <f t="shared" si="97"/>
        <v>0.82944791228363801</v>
      </c>
      <c r="L665" s="12">
        <f t="shared" si="94"/>
        <v>-0.18699496543582281</v>
      </c>
      <c r="M665" s="12">
        <f t="shared" si="98"/>
        <v>3.4967117098344526E-2</v>
      </c>
      <c r="N665" s="18">
        <f t="shared" si="95"/>
        <v>1.5790879269268891E-5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4.82</v>
      </c>
      <c r="D666" s="5" t="str">
        <f>'Исходные данные'!A668</f>
        <v>31.07.2014</v>
      </c>
      <c r="E666" s="1">
        <f>'Исходные данные'!B668</f>
        <v>3.75</v>
      </c>
      <c r="F666" s="12">
        <f t="shared" si="90"/>
        <v>0.77800829875518662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-0.25101808808018961</v>
      </c>
      <c r="J666" s="18">
        <f t="shared" si="93"/>
        <v>-1.1304143758782542E-4</v>
      </c>
      <c r="K666" s="12">
        <f t="shared" si="97"/>
        <v>0.83288960486572772</v>
      </c>
      <c r="L666" s="12">
        <f t="shared" si="94"/>
        <v>-0.18285417276979152</v>
      </c>
      <c r="M666" s="12">
        <f t="shared" si="98"/>
        <v>3.3435648499324726E-2</v>
      </c>
      <c r="N666" s="18">
        <f t="shared" si="95"/>
        <v>1.5057137124865118E-5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4.8600000000000003</v>
      </c>
      <c r="D667" s="5" t="str">
        <f>'Исходные данные'!A669</f>
        <v>30.07.2014</v>
      </c>
      <c r="E667" s="1">
        <f>'Исходные данные'!B669</f>
        <v>3.73</v>
      </c>
      <c r="F667" s="12">
        <f t="shared" si="90"/>
        <v>0.76748971193415627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-0.26463020425667838</v>
      </c>
      <c r="J667" s="18">
        <f t="shared" si="93"/>
        <v>-1.1883879403003567E-4</v>
      </c>
      <c r="K667" s="12">
        <f t="shared" si="97"/>
        <v>0.82162902880872268</v>
      </c>
      <c r="L667" s="12">
        <f t="shared" si="94"/>
        <v>-0.19646628894628035</v>
      </c>
      <c r="M667" s="12">
        <f t="shared" si="98"/>
        <v>3.8599002692323275E-2</v>
      </c>
      <c r="N667" s="18">
        <f t="shared" si="95"/>
        <v>1.7333844953951572E-5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4.8099999999999996</v>
      </c>
      <c r="D668" s="5" t="str">
        <f>'Исходные данные'!A670</f>
        <v>29.07.2014</v>
      </c>
      <c r="E668" s="1">
        <f>'Исходные данные'!B670</f>
        <v>3.67</v>
      </c>
      <c r="F668" s="12">
        <f t="shared" si="90"/>
        <v>0.76299376299376309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-0.27050542205119077</v>
      </c>
      <c r="J668" s="18">
        <f t="shared" si="93"/>
        <v>-1.211381586468608E-4</v>
      </c>
      <c r="K668" s="12">
        <f t="shared" si="97"/>
        <v>0.81681593215865878</v>
      </c>
      <c r="L668" s="12">
        <f t="shared" si="94"/>
        <v>-0.20234150674079268</v>
      </c>
      <c r="M668" s="12">
        <f t="shared" si="98"/>
        <v>4.0942085350134202E-2</v>
      </c>
      <c r="N668" s="18">
        <f t="shared" si="95"/>
        <v>1.8334748312509991E-5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4.84</v>
      </c>
      <c r="D669" s="5" t="str">
        <f>'Исходные данные'!A671</f>
        <v>28.07.2014</v>
      </c>
      <c r="E669" s="1">
        <f>'Исходные данные'!B671</f>
        <v>3.69</v>
      </c>
      <c r="F669" s="12">
        <f t="shared" si="90"/>
        <v>0.76239669421487599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-0.27128826267610456</v>
      </c>
      <c r="J669" s="18">
        <f t="shared" si="93"/>
        <v>-1.2114965090495571E-4</v>
      </c>
      <c r="K669" s="12">
        <f t="shared" si="97"/>
        <v>0.81617674568709975</v>
      </c>
      <c r="L669" s="12">
        <f t="shared" si="94"/>
        <v>-0.20312434736570653</v>
      </c>
      <c r="M669" s="12">
        <f t="shared" si="98"/>
        <v>4.1259500492744162E-2</v>
      </c>
      <c r="N669" s="18">
        <f t="shared" si="95"/>
        <v>1.8425323793593982E-5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4.9000000000000004</v>
      </c>
      <c r="D670" s="5" t="str">
        <f>'Исходные данные'!A672</f>
        <v>25.07.2014</v>
      </c>
      <c r="E670" s="1">
        <f>'Исходные данные'!B672</f>
        <v>3.72</v>
      </c>
      <c r="F670" s="12">
        <f t="shared" si="90"/>
        <v>0.75918367346938775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-0.27551153683152574</v>
      </c>
      <c r="J670" s="18">
        <f t="shared" si="93"/>
        <v>-1.2269224731671868E-4</v>
      </c>
      <c r="K670" s="12">
        <f t="shared" si="97"/>
        <v>0.81273707597738476</v>
      </c>
      <c r="L670" s="12">
        <f t="shared" si="94"/>
        <v>-0.20734762152112771</v>
      </c>
      <c r="M670" s="12">
        <f t="shared" si="98"/>
        <v>4.2993036150468775E-2</v>
      </c>
      <c r="N670" s="18">
        <f t="shared" si="95"/>
        <v>1.914588508682136E-5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4.93</v>
      </c>
      <c r="D671" s="5" t="str">
        <f>'Исходные данные'!A673</f>
        <v>24.07.2014</v>
      </c>
      <c r="E671" s="1">
        <f>'Исходные данные'!B673</f>
        <v>3.72</v>
      </c>
      <c r="F671" s="12">
        <f t="shared" si="90"/>
        <v>0.75456389452332662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-0.28161531976954352</v>
      </c>
      <c r="J671" s="18">
        <f t="shared" si="93"/>
        <v>-1.2506038980288772E-4</v>
      </c>
      <c r="K671" s="12">
        <f t="shared" si="97"/>
        <v>0.80779141425744128</v>
      </c>
      <c r="L671" s="12">
        <f t="shared" si="94"/>
        <v>-0.21345140445914548</v>
      </c>
      <c r="M671" s="12">
        <f t="shared" si="98"/>
        <v>4.5561502065581662E-2</v>
      </c>
      <c r="N671" s="18">
        <f t="shared" si="95"/>
        <v>2.0233058389684043E-5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4.96</v>
      </c>
      <c r="D672" s="5" t="str">
        <f>'Исходные данные'!A674</f>
        <v>23.07.2014</v>
      </c>
      <c r="E672" s="1">
        <f>'Исходные данные'!B674</f>
        <v>3.73</v>
      </c>
      <c r="F672" s="12">
        <f t="shared" si="90"/>
        <v>0.75201612903225812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-0.28499750708111188</v>
      </c>
      <c r="J672" s="18">
        <f t="shared" si="93"/>
        <v>-1.262091180771055E-4</v>
      </c>
      <c r="K672" s="12">
        <f t="shared" si="97"/>
        <v>0.80506392742145028</v>
      </c>
      <c r="L672" s="12">
        <f t="shared" si="94"/>
        <v>-0.21683359177071379</v>
      </c>
      <c r="M672" s="12">
        <f t="shared" si="98"/>
        <v>4.7016806520188512E-2</v>
      </c>
      <c r="N672" s="18">
        <f t="shared" si="95"/>
        <v>2.0821058213769081E-5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4.93</v>
      </c>
      <c r="D673" s="5" t="str">
        <f>'Исходные данные'!A675</f>
        <v>22.07.2014</v>
      </c>
      <c r="E673" s="1">
        <f>'Исходные данные'!B675</f>
        <v>3.72</v>
      </c>
      <c r="F673" s="12">
        <f t="shared" si="90"/>
        <v>0.75456389452332662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-0.28161531976954352</v>
      </c>
      <c r="J673" s="18">
        <f t="shared" si="93"/>
        <v>-1.2436326539489023E-4</v>
      </c>
      <c r="K673" s="12">
        <f t="shared" si="97"/>
        <v>0.80779141425744128</v>
      </c>
      <c r="L673" s="12">
        <f t="shared" si="94"/>
        <v>-0.21345140445914548</v>
      </c>
      <c r="M673" s="12">
        <f t="shared" si="98"/>
        <v>4.5561502065581662E-2</v>
      </c>
      <c r="N673" s="18">
        <f t="shared" si="95"/>
        <v>2.0120273207468327E-5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4.9400000000000004</v>
      </c>
      <c r="D674" s="5" t="str">
        <f>'Исходные данные'!A676</f>
        <v>21.07.2014</v>
      </c>
      <c r="E674" s="1">
        <f>'Исходные данные'!B676</f>
        <v>3.63</v>
      </c>
      <c r="F674" s="12">
        <f t="shared" si="90"/>
        <v>0.73481781376518207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-0.30813268292307189</v>
      </c>
      <c r="J674" s="18">
        <f t="shared" si="93"/>
        <v>-1.3569372820242015E-4</v>
      </c>
      <c r="K674" s="12">
        <f t="shared" si="97"/>
        <v>0.78665242971625859</v>
      </c>
      <c r="L674" s="12">
        <f t="shared" si="94"/>
        <v>-0.23996876761267383</v>
      </c>
      <c r="M674" s="12">
        <f t="shared" si="98"/>
        <v>5.7585009429545399E-2</v>
      </c>
      <c r="N674" s="18">
        <f t="shared" si="95"/>
        <v>2.5358960769563517E-5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4.93</v>
      </c>
      <c r="D675" s="5" t="str">
        <f>'Исходные данные'!A677</f>
        <v>18.07.2014</v>
      </c>
      <c r="E675" s="1">
        <f>'Исходные данные'!B677</f>
        <v>3.66</v>
      </c>
      <c r="F675" s="12">
        <f t="shared" si="90"/>
        <v>0.74239350912778912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-0.29787584064132377</v>
      </c>
      <c r="J675" s="18">
        <f t="shared" si="93"/>
        <v>-1.3081075729715161E-4</v>
      </c>
      <c r="K675" s="12">
        <f t="shared" si="97"/>
        <v>0.79476252047909557</v>
      </c>
      <c r="L675" s="12">
        <f t="shared" si="94"/>
        <v>-0.22971192533092563</v>
      </c>
      <c r="M675" s="12">
        <f t="shared" si="98"/>
        <v>5.2767568639240703E-2</v>
      </c>
      <c r="N675" s="18">
        <f t="shared" si="95"/>
        <v>2.3172626553289277E-5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4.88</v>
      </c>
      <c r="D676" s="5" t="str">
        <f>'Исходные данные'!A678</f>
        <v>17.07.2014</v>
      </c>
      <c r="E676" s="1">
        <f>'Исходные данные'!B678</f>
        <v>3.7</v>
      </c>
      <c r="F676" s="12">
        <f t="shared" si="90"/>
        <v>0.75819672131147542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-0.27681240021487702</v>
      </c>
      <c r="J676" s="18">
        <f t="shared" si="93"/>
        <v>-1.212215657850934E-4</v>
      </c>
      <c r="K676" s="12">
        <f t="shared" si="97"/>
        <v>0.8116805034522071</v>
      </c>
      <c r="L676" s="12">
        <f t="shared" si="94"/>
        <v>-0.20864848490447896</v>
      </c>
      <c r="M676" s="12">
        <f t="shared" si="98"/>
        <v>4.3534190252934535E-2</v>
      </c>
      <c r="N676" s="18">
        <f t="shared" si="95"/>
        <v>1.9064473641897396E-5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4.83</v>
      </c>
      <c r="D677" s="5" t="str">
        <f>'Исходные данные'!A679</f>
        <v>16.07.2014</v>
      </c>
      <c r="E677" s="1">
        <f>'Исходные данные'!B679</f>
        <v>3.77</v>
      </c>
      <c r="F677" s="12">
        <f t="shared" si="90"/>
        <v>0.78053830227743271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-0.24777146620456195</v>
      </c>
      <c r="J677" s="18">
        <f t="shared" si="93"/>
        <v>-1.0820113301988428E-4</v>
      </c>
      <c r="K677" s="12">
        <f t="shared" si="97"/>
        <v>0.83559807678990117</v>
      </c>
      <c r="L677" s="12">
        <f t="shared" si="94"/>
        <v>-0.17960755089416394</v>
      </c>
      <c r="M677" s="12">
        <f t="shared" si="98"/>
        <v>3.225887233819965E-2</v>
      </c>
      <c r="N677" s="18">
        <f t="shared" si="95"/>
        <v>1.4087362804138502E-5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4.79</v>
      </c>
      <c r="D678" s="5" t="str">
        <f>'Исходные данные'!A680</f>
        <v>15.07.2014</v>
      </c>
      <c r="E678" s="1">
        <f>'Исходные данные'!B680</f>
        <v>3.77</v>
      </c>
      <c r="F678" s="12">
        <f t="shared" si="90"/>
        <v>0.78705636743215035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-0.23945540996290443</v>
      </c>
      <c r="J678" s="18">
        <f t="shared" si="93"/>
        <v>-1.0427767523491082E-4</v>
      </c>
      <c r="K678" s="12">
        <f t="shared" si="97"/>
        <v>0.84257593129336594</v>
      </c>
      <c r="L678" s="12">
        <f t="shared" si="94"/>
        <v>-0.17129149465250643</v>
      </c>
      <c r="M678" s="12">
        <f t="shared" si="98"/>
        <v>2.9340776140289598E-2</v>
      </c>
      <c r="N678" s="18">
        <f t="shared" si="95"/>
        <v>1.2777276261878232E-5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4.76</v>
      </c>
      <c r="D679" s="5" t="str">
        <f>'Исходные данные'!A681</f>
        <v>14.07.2014</v>
      </c>
      <c r="E679" s="1">
        <f>'Исходные данные'!B681</f>
        <v>3.75</v>
      </c>
      <c r="F679" s="12">
        <f t="shared" si="90"/>
        <v>0.78781512605042026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-0.23849182826100906</v>
      </c>
      <c r="J679" s="18">
        <f t="shared" si="93"/>
        <v>-1.0356818353078361E-4</v>
      </c>
      <c r="K679" s="12">
        <f t="shared" si="97"/>
        <v>0.84338821333042191</v>
      </c>
      <c r="L679" s="12">
        <f t="shared" si="94"/>
        <v>-0.17032791295061103</v>
      </c>
      <c r="M679" s="12">
        <f t="shared" si="98"/>
        <v>2.9011597930110891E-2</v>
      </c>
      <c r="N679" s="18">
        <f t="shared" si="95"/>
        <v>1.2598664368737454E-5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4.72</v>
      </c>
      <c r="D680" s="5" t="str">
        <f>'Исходные данные'!A682</f>
        <v>11.07.2014</v>
      </c>
      <c r="E680" s="1">
        <f>'Исходные данные'!B682</f>
        <v>3.74</v>
      </c>
      <c r="F680" s="12">
        <f t="shared" si="90"/>
        <v>0.79237288135593231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-0.2327231881710233</v>
      </c>
      <c r="J680" s="18">
        <f t="shared" si="93"/>
        <v>-1.0078100471400404E-4</v>
      </c>
      <c r="K680" s="12">
        <f t="shared" si="97"/>
        <v>0.8482674762143223</v>
      </c>
      <c r="L680" s="12">
        <f t="shared" si="94"/>
        <v>-0.16455927286062519</v>
      </c>
      <c r="M680" s="12">
        <f t="shared" si="98"/>
        <v>2.7079754284417657E-2</v>
      </c>
      <c r="N680" s="18">
        <f t="shared" si="95"/>
        <v>1.1726914131935971E-5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4.68</v>
      </c>
      <c r="D681" s="5" t="str">
        <f>'Исходные данные'!A683</f>
        <v>10.07.2014</v>
      </c>
      <c r="E681" s="1">
        <f>'Исходные данные'!B683</f>
        <v>3.76</v>
      </c>
      <c r="F681" s="12">
        <f t="shared" si="90"/>
        <v>0.80341880341880345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-0.21887915252775217</v>
      </c>
      <c r="J681" s="18">
        <f t="shared" si="93"/>
        <v>-9.4521279887867194E-5</v>
      </c>
      <c r="K681" s="12">
        <f t="shared" si="97"/>
        <v>0.86009258614829398</v>
      </c>
      <c r="L681" s="12">
        <f t="shared" si="94"/>
        <v>-0.15071523721735405</v>
      </c>
      <c r="M681" s="12">
        <f t="shared" si="98"/>
        <v>2.271508272948327E-2</v>
      </c>
      <c r="N681" s="18">
        <f t="shared" si="95"/>
        <v>9.8093339066511424E-6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4.71</v>
      </c>
      <c r="D682" s="5" t="str">
        <f>'Исходные данные'!A684</f>
        <v>09.07.2014</v>
      </c>
      <c r="E682" s="1">
        <f>'Исходные данные'!B684</f>
        <v>3.78</v>
      </c>
      <c r="F682" s="12">
        <f t="shared" si="90"/>
        <v>0.80254777070063688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-0.21996389839683014</v>
      </c>
      <c r="J682" s="18">
        <f t="shared" si="93"/>
        <v>-9.4724598372205961E-5</v>
      </c>
      <c r="K682" s="12">
        <f t="shared" si="97"/>
        <v>0.85916011010964544</v>
      </c>
      <c r="L682" s="12">
        <f t="shared" si="94"/>
        <v>-0.15179998308643208</v>
      </c>
      <c r="M682" s="12">
        <f t="shared" si="98"/>
        <v>2.3043234865041031E-2</v>
      </c>
      <c r="N682" s="18">
        <f t="shared" si="95"/>
        <v>9.9232700624789458E-6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4.6900000000000004</v>
      </c>
      <c r="D683" s="5" t="str">
        <f>'Исходные данные'!A685</f>
        <v>08.07.2014</v>
      </c>
      <c r="E683" s="1">
        <f>'Исходные данные'!B685</f>
        <v>3.78</v>
      </c>
      <c r="F683" s="12">
        <f t="shared" si="90"/>
        <v>0.80597014925373123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-0.21570857282669181</v>
      </c>
      <c r="J683" s="18">
        <f t="shared" si="93"/>
        <v>-9.2632831512105241E-5</v>
      </c>
      <c r="K683" s="12">
        <f t="shared" si="97"/>
        <v>0.86282390588836455</v>
      </c>
      <c r="L683" s="12">
        <f t="shared" si="94"/>
        <v>-0.14754465751629378</v>
      </c>
      <c r="M683" s="12">
        <f t="shared" si="98"/>
        <v>2.1769425961600395E-2</v>
      </c>
      <c r="N683" s="18">
        <f t="shared" si="95"/>
        <v>9.3485555107555249E-6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4.72</v>
      </c>
      <c r="D684" s="5" t="str">
        <f>'Исходные данные'!A686</f>
        <v>07.07.2014</v>
      </c>
      <c r="E684" s="1">
        <f>'Исходные данные'!B686</f>
        <v>3.77</v>
      </c>
      <c r="F684" s="12">
        <f t="shared" si="90"/>
        <v>0.79872881355932213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-0.22473379813754449</v>
      </c>
      <c r="J684" s="18">
        <f t="shared" si="93"/>
        <v>-9.6239220109256232E-5</v>
      </c>
      <c r="K684" s="12">
        <f t="shared" si="97"/>
        <v>0.85507176078288627</v>
      </c>
      <c r="L684" s="12">
        <f t="shared" si="94"/>
        <v>-0.15656988282714648</v>
      </c>
      <c r="M684" s="12">
        <f t="shared" si="98"/>
        <v>2.4514128208506344E-2</v>
      </c>
      <c r="N684" s="18">
        <f t="shared" si="95"/>
        <v>1.0497845005943647E-5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4.6900000000000004</v>
      </c>
      <c r="D685" s="5" t="str">
        <f>'Исходные данные'!A687</f>
        <v>04.07.2014</v>
      </c>
      <c r="E685" s="1">
        <f>'Исходные данные'!B687</f>
        <v>3.76</v>
      </c>
      <c r="F685" s="12">
        <f t="shared" si="90"/>
        <v>0.80170575692963741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-0.221013625056385</v>
      </c>
      <c r="J685" s="18">
        <f t="shared" si="93"/>
        <v>-9.4381944484213796E-5</v>
      </c>
      <c r="K685" s="12">
        <f t="shared" si="97"/>
        <v>0.85825870003710336</v>
      </c>
      <c r="L685" s="12">
        <f t="shared" si="94"/>
        <v>-0.15284970974598694</v>
      </c>
      <c r="M685" s="12">
        <f t="shared" si="98"/>
        <v>2.3363033769432422E-2</v>
      </c>
      <c r="N685" s="18">
        <f t="shared" si="95"/>
        <v>9.9769801777914412E-6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4.66</v>
      </c>
      <c r="D686" s="5" t="str">
        <f>'Исходные данные'!A688</f>
        <v>03.07.2014</v>
      </c>
      <c r="E686" s="1">
        <f>'Исходные данные'!B688</f>
        <v>3.81</v>
      </c>
      <c r="F686" s="12">
        <f t="shared" si="90"/>
        <v>0.81759656652360513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-0.20138625899894494</v>
      </c>
      <c r="J686" s="18">
        <f t="shared" si="93"/>
        <v>-8.576021802421971E-5</v>
      </c>
      <c r="K686" s="12">
        <f t="shared" si="97"/>
        <v>0.87527045960945338</v>
      </c>
      <c r="L686" s="12">
        <f t="shared" si="94"/>
        <v>-0.13322234368854688</v>
      </c>
      <c r="M686" s="12">
        <f t="shared" si="98"/>
        <v>1.7748192857869279E-2</v>
      </c>
      <c r="N686" s="18">
        <f t="shared" si="95"/>
        <v>7.5580573202600805E-6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4.67</v>
      </c>
      <c r="D687" s="5" t="str">
        <f>'Исходные данные'!A689</f>
        <v>02.07.2014</v>
      </c>
      <c r="E687" s="1">
        <f>'Исходные данные'!B689</f>
        <v>3.76</v>
      </c>
      <c r="F687" s="12">
        <f t="shared" si="90"/>
        <v>0.80513918629550318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-0.21674011427900283</v>
      </c>
      <c r="J687" s="18">
        <f t="shared" si="93"/>
        <v>-9.204103833834073E-5</v>
      </c>
      <c r="K687" s="12">
        <f t="shared" si="97"/>
        <v>0.86193432616145937</v>
      </c>
      <c r="L687" s="12">
        <f t="shared" si="94"/>
        <v>-0.14857619896860477</v>
      </c>
      <c r="M687" s="12">
        <f t="shared" si="98"/>
        <v>2.2074886899958401E-2</v>
      </c>
      <c r="N687" s="18">
        <f t="shared" si="95"/>
        <v>9.3743399473257608E-6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4.66</v>
      </c>
      <c r="D688" s="5" t="str">
        <f>'Исходные данные'!A690</f>
        <v>01.07.2014</v>
      </c>
      <c r="E688" s="1">
        <f>'Исходные данные'!B690</f>
        <v>3.7</v>
      </c>
      <c r="F688" s="12">
        <f t="shared" si="90"/>
        <v>0.79399141630901293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-0.23068262848737567</v>
      </c>
      <c r="J688" s="18">
        <f t="shared" si="93"/>
        <v>-9.7688461976221116E-5</v>
      </c>
      <c r="K688" s="12">
        <f t="shared" si="97"/>
        <v>0.8500001838726976</v>
      </c>
      <c r="L688" s="12">
        <f t="shared" si="94"/>
        <v>-0.16251871317697761</v>
      </c>
      <c r="M688" s="12">
        <f t="shared" si="98"/>
        <v>2.641233213270068E-2</v>
      </c>
      <c r="N688" s="18">
        <f t="shared" si="95"/>
        <v>1.1184977907384373E-5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4.6500000000000004</v>
      </c>
      <c r="D689" s="5" t="str">
        <f>'Исходные данные'!A691</f>
        <v>30.06.2014</v>
      </c>
      <c r="E689" s="1">
        <f>'Исходные данные'!B691</f>
        <v>3.69</v>
      </c>
      <c r="F689" s="12">
        <f t="shared" si="90"/>
        <v>0.79354838709677411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-0.23124076154682924</v>
      </c>
      <c r="J689" s="18">
        <f t="shared" si="93"/>
        <v>-9.7651505024033502E-5</v>
      </c>
      <c r="K689" s="12">
        <f t="shared" si="97"/>
        <v>0.84952590303775544</v>
      </c>
      <c r="L689" s="12">
        <f t="shared" si="94"/>
        <v>-0.16307684623643112</v>
      </c>
      <c r="M689" s="12">
        <f t="shared" si="98"/>
        <v>2.6594057778420565E-2</v>
      </c>
      <c r="N689" s="18">
        <f t="shared" si="95"/>
        <v>1.123050170474792E-5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4.66</v>
      </c>
      <c r="D690" s="5" t="str">
        <f>'Исходные данные'!A692</f>
        <v>27.06.2014</v>
      </c>
      <c r="E690" s="1">
        <f>'Исходные данные'!B692</f>
        <v>3.71</v>
      </c>
      <c r="F690" s="12">
        <f t="shared" si="90"/>
        <v>0.79613733905579398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-0.22798357151821075</v>
      </c>
      <c r="J690" s="18">
        <f t="shared" si="93"/>
        <v>-9.6007303568703179E-5</v>
      </c>
      <c r="K690" s="12">
        <f t="shared" si="97"/>
        <v>0.85229748166694808</v>
      </c>
      <c r="L690" s="12">
        <f t="shared" si="94"/>
        <v>-0.15981965620781266</v>
      </c>
      <c r="M690" s="12">
        <f t="shared" si="98"/>
        <v>2.5542322510383398E-2</v>
      </c>
      <c r="N690" s="18">
        <f t="shared" si="95"/>
        <v>1.0756255351093226E-5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4.7</v>
      </c>
      <c r="D691" s="5" t="str">
        <f>'Исходные данные'!A693</f>
        <v>26.06.2014</v>
      </c>
      <c r="E691" s="1">
        <f>'Исходные данные'!B693</f>
        <v>3.72</v>
      </c>
      <c r="F691" s="12">
        <f t="shared" si="90"/>
        <v>0.79148936170212769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-0.23383884043095768</v>
      </c>
      <c r="J691" s="18">
        <f t="shared" si="93"/>
        <v>-9.8198202377920951E-5</v>
      </c>
      <c r="K691" s="12">
        <f t="shared" si="97"/>
        <v>0.84732163240195435</v>
      </c>
      <c r="L691" s="12">
        <f t="shared" si="94"/>
        <v>-0.16567492512055967</v>
      </c>
      <c r="M691" s="12">
        <f t="shared" si="98"/>
        <v>2.7448180813703017E-2</v>
      </c>
      <c r="N691" s="18">
        <f t="shared" si="95"/>
        <v>1.1526579628441143E-5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4.6900000000000004</v>
      </c>
      <c r="D692" s="5" t="str">
        <f>'Исходные данные'!A694</f>
        <v>25.06.2014</v>
      </c>
      <c r="E692" s="1">
        <f>'Исходные данные'!B694</f>
        <v>3.72</v>
      </c>
      <c r="F692" s="12">
        <f t="shared" si="90"/>
        <v>0.7931769722814499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-0.2317089141731328</v>
      </c>
      <c r="J692" s="18">
        <f t="shared" si="93"/>
        <v>-9.7032182593508593E-5</v>
      </c>
      <c r="K692" s="12">
        <f t="shared" si="97"/>
        <v>0.84912828833458109</v>
      </c>
      <c r="L692" s="12">
        <f t="shared" si="94"/>
        <v>-0.16354499886273477</v>
      </c>
      <c r="M692" s="12">
        <f t="shared" si="98"/>
        <v>2.6746966653011881E-2</v>
      </c>
      <c r="N692" s="18">
        <f t="shared" si="95"/>
        <v>1.1200762652395473E-5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4.6500000000000004</v>
      </c>
      <c r="D693" s="5" t="str">
        <f>'Исходные данные'!A695</f>
        <v>24.06.2014</v>
      </c>
      <c r="E693" s="1">
        <f>'Исходные данные'!B695</f>
        <v>3.72</v>
      </c>
      <c r="F693" s="12">
        <f t="shared" si="90"/>
        <v>0.79999999999999993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-0.22314355131420985</v>
      </c>
      <c r="J693" s="18">
        <f t="shared" si="93"/>
        <v>-9.3184476168035863E-5</v>
      </c>
      <c r="K693" s="12">
        <f t="shared" si="97"/>
        <v>0.85643261769659895</v>
      </c>
      <c r="L693" s="12">
        <f t="shared" si="94"/>
        <v>-0.15497963600381179</v>
      </c>
      <c r="M693" s="12">
        <f t="shared" si="98"/>
        <v>2.401868757587396E-2</v>
      </c>
      <c r="N693" s="18">
        <f t="shared" si="95"/>
        <v>1.0030174776818651E-5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4.66</v>
      </c>
      <c r="D694" s="5" t="str">
        <f>'Исходные данные'!A696</f>
        <v>23.06.2014</v>
      </c>
      <c r="E694" s="1">
        <f>'Исходные данные'!B696</f>
        <v>3.68</v>
      </c>
      <c r="F694" s="12">
        <f t="shared" si="90"/>
        <v>0.78969957081545061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-0.23610269595671499</v>
      </c>
      <c r="J694" s="18">
        <f t="shared" si="93"/>
        <v>-9.8321012705304307E-5</v>
      </c>
      <c r="K694" s="12">
        <f t="shared" si="97"/>
        <v>0.84540558828419643</v>
      </c>
      <c r="L694" s="12">
        <f t="shared" si="94"/>
        <v>-0.16793878064631693</v>
      </c>
      <c r="M694" s="12">
        <f t="shared" si="98"/>
        <v>2.8203434044971717E-2</v>
      </c>
      <c r="N694" s="18">
        <f t="shared" si="95"/>
        <v>1.1744847663989624E-5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4.6500000000000004</v>
      </c>
      <c r="D695" s="5" t="str">
        <f>'Исходные данные'!A697</f>
        <v>20.06.2014</v>
      </c>
      <c r="E695" s="1">
        <f>'Исходные данные'!B697</f>
        <v>3.7</v>
      </c>
      <c r="F695" s="12">
        <f t="shared" si="90"/>
        <v>0.79569892473118276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-0.22853439994908623</v>
      </c>
      <c r="J695" s="18">
        <f t="shared" si="93"/>
        <v>-9.4903700647154819E-5</v>
      </c>
      <c r="K695" s="12">
        <f t="shared" si="97"/>
        <v>0.85182814125736994</v>
      </c>
      <c r="L695" s="12">
        <f t="shared" si="94"/>
        <v>-0.16037048463868819</v>
      </c>
      <c r="M695" s="12">
        <f t="shared" si="98"/>
        <v>2.5718692343247689E-2</v>
      </c>
      <c r="N695" s="18">
        <f t="shared" si="95"/>
        <v>1.0680226170430455E-5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4.68</v>
      </c>
      <c r="D696" s="5" t="str">
        <f>'Исходные данные'!A698</f>
        <v>19.06.2014</v>
      </c>
      <c r="E696" s="1">
        <f>'Исходные данные'!B698</f>
        <v>3.74</v>
      </c>
      <c r="F696" s="12">
        <f t="shared" si="90"/>
        <v>0.79914529914529919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-0.22421249850311475</v>
      </c>
      <c r="J696" s="18">
        <f t="shared" si="93"/>
        <v>-9.2849069122964844E-5</v>
      </c>
      <c r="K696" s="12">
        <f t="shared" si="97"/>
        <v>0.85551762558367539</v>
      </c>
      <c r="L696" s="12">
        <f t="shared" si="94"/>
        <v>-0.15604858319271664</v>
      </c>
      <c r="M696" s="12">
        <f t="shared" si="98"/>
        <v>2.4351160316454172E-2</v>
      </c>
      <c r="N696" s="18">
        <f t="shared" si="95"/>
        <v>1.0084105848432186E-5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4.74</v>
      </c>
      <c r="D697" s="5" t="str">
        <f>'Исходные данные'!A699</f>
        <v>18.06.2014</v>
      </c>
      <c r="E697" s="1">
        <f>'Исходные данные'!B699</f>
        <v>3.73</v>
      </c>
      <c r="F697" s="12">
        <f t="shared" si="90"/>
        <v>0.78691983122362863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-0.23962890205126103</v>
      </c>
      <c r="J697" s="18">
        <f t="shared" si="93"/>
        <v>-9.8956221262740259E-5</v>
      </c>
      <c r="K697" s="12">
        <f t="shared" si="97"/>
        <v>0.84242976371527267</v>
      </c>
      <c r="L697" s="12">
        <f t="shared" si="94"/>
        <v>-0.17146498674086302</v>
      </c>
      <c r="M697" s="12">
        <f t="shared" si="98"/>
        <v>2.9400241678044295E-2</v>
      </c>
      <c r="N697" s="18">
        <f t="shared" si="95"/>
        <v>1.2141009685251691E-5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4.72</v>
      </c>
      <c r="D698" s="5" t="str">
        <f>'Исходные данные'!A700</f>
        <v>17.06.2014</v>
      </c>
      <c r="E698" s="1">
        <f>'Исходные данные'!B700</f>
        <v>3.72</v>
      </c>
      <c r="F698" s="12">
        <f t="shared" si="90"/>
        <v>0.7881355932203391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-0.23808513131240866</v>
      </c>
      <c r="J698" s="18">
        <f t="shared" si="93"/>
        <v>-9.8044299636062217E-5</v>
      </c>
      <c r="K698" s="12">
        <f t="shared" si="97"/>
        <v>0.84373128650194618</v>
      </c>
      <c r="L698" s="12">
        <f t="shared" si="94"/>
        <v>-0.16992121600201063</v>
      </c>
      <c r="M698" s="12">
        <f t="shared" si="98"/>
        <v>2.8873219647601915E-2</v>
      </c>
      <c r="N698" s="18">
        <f t="shared" si="95"/>
        <v>1.189009403057914E-5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4.66</v>
      </c>
      <c r="D699" s="5" t="str">
        <f>'Исходные данные'!A701</f>
        <v>16.06.2014</v>
      </c>
      <c r="E699" s="1">
        <f>'Исходные данные'!B701</f>
        <v>3.72</v>
      </c>
      <c r="F699" s="12">
        <f t="shared" si="90"/>
        <v>0.79828326180257514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-0.22529177985249929</v>
      </c>
      <c r="J699" s="18">
        <f t="shared" si="93"/>
        <v>-9.2517010272848458E-5</v>
      </c>
      <c r="K699" s="12">
        <f t="shared" si="97"/>
        <v>0.85459477946119866</v>
      </c>
      <c r="L699" s="12">
        <f t="shared" si="94"/>
        <v>-0.15712786454210118</v>
      </c>
      <c r="M699" s="12">
        <f t="shared" si="98"/>
        <v>2.4689165815560861E-2</v>
      </c>
      <c r="N699" s="18">
        <f t="shared" si="95"/>
        <v>1.0138709050466777E-5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4.6100000000000003</v>
      </c>
      <c r="D700" s="5" t="str">
        <f>'Исходные данные'!A702</f>
        <v>11.06.2014</v>
      </c>
      <c r="E700" s="1">
        <f>'Исходные данные'!B702</f>
        <v>3.72</v>
      </c>
      <c r="F700" s="12">
        <f t="shared" si="90"/>
        <v>0.80694143167028198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-0.21450418872350197</v>
      </c>
      <c r="J700" s="18">
        <f t="shared" si="93"/>
        <v>-8.7841185933961236E-5</v>
      </c>
      <c r="K700" s="12">
        <f t="shared" si="97"/>
        <v>0.86386370331652618</v>
      </c>
      <c r="L700" s="12">
        <f t="shared" si="94"/>
        <v>-0.14634027341310385</v>
      </c>
      <c r="M700" s="12">
        <f t="shared" si="98"/>
        <v>2.1415475622621957E-2</v>
      </c>
      <c r="N700" s="18">
        <f t="shared" si="95"/>
        <v>8.7698090523341E-6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4.67</v>
      </c>
      <c r="D701" s="5" t="str">
        <f>'Исходные данные'!A703</f>
        <v>10.06.2014</v>
      </c>
      <c r="E701" s="1">
        <f>'Исходные данные'!B703</f>
        <v>3.71</v>
      </c>
      <c r="F701" s="12">
        <f t="shared" si="90"/>
        <v>0.79443254817987152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-0.23012719506146218</v>
      </c>
      <c r="J701" s="18">
        <f t="shared" si="93"/>
        <v>-9.397590714732325E-5</v>
      </c>
      <c r="K701" s="12">
        <f t="shared" si="97"/>
        <v>0.85047243352633362</v>
      </c>
      <c r="L701" s="12">
        <f t="shared" si="94"/>
        <v>-0.16196327975106412</v>
      </c>
      <c r="M701" s="12">
        <f t="shared" si="98"/>
        <v>2.6232103987721418E-2</v>
      </c>
      <c r="N701" s="18">
        <f t="shared" si="95"/>
        <v>1.0712274870297864E-5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4.76</v>
      </c>
      <c r="D702" s="5" t="str">
        <f>'Исходные данные'!A704</f>
        <v>09.06.2014</v>
      </c>
      <c r="E702" s="1">
        <f>'Исходные данные'!B704</f>
        <v>3.72</v>
      </c>
      <c r="F702" s="12">
        <f t="shared" si="90"/>
        <v>0.78151260504201692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-0.24652399995827332</v>
      </c>
      <c r="J702" s="18">
        <f t="shared" si="93"/>
        <v>-1.003908098544347E-4</v>
      </c>
      <c r="K702" s="12">
        <f t="shared" si="97"/>
        <v>0.83664110762377863</v>
      </c>
      <c r="L702" s="12">
        <f t="shared" si="94"/>
        <v>-0.17836008464787517</v>
      </c>
      <c r="M702" s="12">
        <f t="shared" si="98"/>
        <v>3.1812319795597156E-2</v>
      </c>
      <c r="N702" s="18">
        <f t="shared" si="95"/>
        <v>1.2954781474293874E-5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4.75</v>
      </c>
      <c r="D703" s="5" t="str">
        <f>'Исходные данные'!A705</f>
        <v>06.06.2014</v>
      </c>
      <c r="E703" s="1">
        <f>'Исходные данные'!B705</f>
        <v>3.7</v>
      </c>
      <c r="F703" s="12">
        <f t="shared" si="90"/>
        <v>0.77894736842105272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-0.24981179839637097</v>
      </c>
      <c r="J703" s="18">
        <f t="shared" si="93"/>
        <v>-1.0144575232290845E-4</v>
      </c>
      <c r="K703" s="12">
        <f t="shared" si="97"/>
        <v>0.83389491723089915</v>
      </c>
      <c r="L703" s="12">
        <f t="shared" si="94"/>
        <v>-0.18164788308597291</v>
      </c>
      <c r="M703" s="12">
        <f t="shared" si="98"/>
        <v>3.2995953429615241E-2</v>
      </c>
      <c r="N703" s="18">
        <f t="shared" si="95"/>
        <v>1.3399284344320208E-5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4.72</v>
      </c>
      <c r="D704" s="5" t="str">
        <f>'Исходные данные'!A706</f>
        <v>05.06.2014</v>
      </c>
      <c r="E704" s="1">
        <f>'Исходные данные'!B706</f>
        <v>3.68</v>
      </c>
      <c r="F704" s="12">
        <f t="shared" si="90"/>
        <v>0.77966101694915257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-0.24889604741662441</v>
      </c>
      <c r="J704" s="18">
        <f t="shared" si="93"/>
        <v>-1.007917743382277E-4</v>
      </c>
      <c r="K704" s="12">
        <f t="shared" si="97"/>
        <v>0.83465890707719403</v>
      </c>
      <c r="L704" s="12">
        <f t="shared" si="94"/>
        <v>-0.1807321321062263</v>
      </c>
      <c r="M704" s="12">
        <f t="shared" si="98"/>
        <v>3.2664103575662393E-2</v>
      </c>
      <c r="N704" s="18">
        <f t="shared" si="95"/>
        <v>1.3227501966102982E-5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4.79</v>
      </c>
      <c r="D705" s="5" t="str">
        <f>'Исходные данные'!A707</f>
        <v>04.06.2014</v>
      </c>
      <c r="E705" s="1">
        <f>'Исходные данные'!B707</f>
        <v>3.68</v>
      </c>
      <c r="F705" s="12">
        <f t="shared" si="90"/>
        <v>0.76826722338204601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-0.26361765924198421</v>
      </c>
      <c r="J705" s="18">
        <f t="shared" si="93"/>
        <v>-1.0645541554595905E-4</v>
      </c>
      <c r="K705" s="12">
        <f t="shared" si="97"/>
        <v>0.82246138651447931</v>
      </c>
      <c r="L705" s="12">
        <f t="shared" si="94"/>
        <v>-0.19545374393158615</v>
      </c>
      <c r="M705" s="12">
        <f t="shared" si="98"/>
        <v>3.8202166016874005E-2</v>
      </c>
      <c r="N705" s="18">
        <f t="shared" si="95"/>
        <v>1.5426991764421023E-5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4.83</v>
      </c>
      <c r="D706" s="5" t="str">
        <f>'Исходные данные'!A708</f>
        <v>03.06.2014</v>
      </c>
      <c r="E706" s="1">
        <f>'Исходные данные'!B708</f>
        <v>3.67</v>
      </c>
      <c r="F706" s="12">
        <f t="shared" ref="F706:F769" si="99">E706/C706</f>
        <v>0.75983436853002073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-0.27465480559800237</v>
      </c>
      <c r="J706" s="18">
        <f t="shared" ref="J706:J769" si="102">H706*I706</f>
        <v>-1.1060292989694258E-4</v>
      </c>
      <c r="K706" s="12">
        <f t="shared" si="97"/>
        <v>0.81343367157001001</v>
      </c>
      <c r="L706" s="12">
        <f t="shared" ref="L706:L769" si="103">LN(K706)</f>
        <v>-0.20649089028760428</v>
      </c>
      <c r="M706" s="12">
        <f t="shared" si="98"/>
        <v>4.2638487771767382E-2</v>
      </c>
      <c r="N706" s="18">
        <f t="shared" ref="N706:N769" si="104">M706*H706</f>
        <v>1.7170432039827128E-5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4.8</v>
      </c>
      <c r="D707" s="5" t="str">
        <f>'Исходные данные'!A709</f>
        <v>02.06.2014</v>
      </c>
      <c r="E707" s="1">
        <f>'Исходные данные'!B709</f>
        <v>3.69</v>
      </c>
      <c r="F707" s="12">
        <f t="shared" si="99"/>
        <v>0.76875000000000004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-0.26298945986140937</v>
      </c>
      <c r="J707" s="18">
        <f t="shared" si="102"/>
        <v>-1.0560973234199701E-4</v>
      </c>
      <c r="K707" s="12">
        <f t="shared" ref="K707:K770" si="106">F707/GEOMEAN(F$2:F$1242)</f>
        <v>0.82297821856782571</v>
      </c>
      <c r="L707" s="12">
        <f t="shared" si="103"/>
        <v>-0.19482554455101125</v>
      </c>
      <c r="M707" s="12">
        <f t="shared" ref="M707:M770" si="107">POWER(L707-AVERAGE(L$2:L$1242),2)</f>
        <v>3.7956992809598029E-2</v>
      </c>
      <c r="N707" s="18">
        <f t="shared" si="104"/>
        <v>1.5242541861720338E-5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4.8899999999999997</v>
      </c>
      <c r="D708" s="5" t="str">
        <f>'Исходные данные'!A710</f>
        <v>30.05.2014</v>
      </c>
      <c r="E708" s="1">
        <f>'Исходные данные'!B710</f>
        <v>3.66</v>
      </c>
      <c r="F708" s="12">
        <f t="shared" si="99"/>
        <v>0.74846625766871178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-0.28972915607350563</v>
      </c>
      <c r="J708" s="18">
        <f t="shared" si="102"/>
        <v>-1.1602296762242333E-4</v>
      </c>
      <c r="K708" s="12">
        <f t="shared" si="106"/>
        <v>0.80126364539099004</v>
      </c>
      <c r="L708" s="12">
        <f t="shared" si="103"/>
        <v>-0.22156524076310752</v>
      </c>
      <c r="M708" s="12">
        <f t="shared" si="107"/>
        <v>4.909115591441375E-2</v>
      </c>
      <c r="N708" s="18">
        <f t="shared" si="104"/>
        <v>1.9658710467372969E-5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5.05</v>
      </c>
      <c r="D709" s="5" t="str">
        <f>'Исходные данные'!A711</f>
        <v>29.05.2014</v>
      </c>
      <c r="E709" s="1">
        <f>'Исходные данные'!B711</f>
        <v>3.67</v>
      </c>
      <c r="F709" s="12">
        <f t="shared" si="99"/>
        <v>0.72673267326732671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-0.31919658122078959</v>
      </c>
      <c r="J709" s="18">
        <f t="shared" si="102"/>
        <v>-1.2746653161369628E-4</v>
      </c>
      <c r="K709" s="12">
        <f t="shared" si="106"/>
        <v>0.77799695716497974</v>
      </c>
      <c r="L709" s="12">
        <f t="shared" si="103"/>
        <v>-0.25103266591039158</v>
      </c>
      <c r="M709" s="12">
        <f t="shared" si="107"/>
        <v>6.3017399354078227E-2</v>
      </c>
      <c r="N709" s="18">
        <f t="shared" si="104"/>
        <v>2.5165085716953047E-5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5.08</v>
      </c>
      <c r="D710" s="5" t="str">
        <f>'Исходные данные'!A712</f>
        <v>28.05.2014</v>
      </c>
      <c r="E710" s="1">
        <f>'Исходные данные'!B712</f>
        <v>3.62</v>
      </c>
      <c r="F710" s="12">
        <f t="shared" si="99"/>
        <v>0.71259842519685046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-0.33883723575271074</v>
      </c>
      <c r="J710" s="18">
        <f t="shared" si="102"/>
        <v>-1.349320868087029E-4</v>
      </c>
      <c r="K710" s="12">
        <f t="shared" si="106"/>
        <v>0.76286566832226599</v>
      </c>
      <c r="L710" s="12">
        <f t="shared" si="103"/>
        <v>-0.27067332044231263</v>
      </c>
      <c r="M710" s="12">
        <f t="shared" si="107"/>
        <v>7.32640463992668E-2</v>
      </c>
      <c r="N710" s="18">
        <f t="shared" si="104"/>
        <v>2.9175278350805097E-5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5.12</v>
      </c>
      <c r="D711" s="5" t="str">
        <f>'Исходные данные'!A713</f>
        <v>27.05.2014</v>
      </c>
      <c r="E711" s="1">
        <f>'Исходные данные'!B713</f>
        <v>3.58</v>
      </c>
      <c r="F711" s="12">
        <f t="shared" si="99"/>
        <v>0.69921875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-0.35779163863880747</v>
      </c>
      <c r="J711" s="18">
        <f t="shared" si="102"/>
        <v>-1.4208245858254905E-4</v>
      </c>
      <c r="K711" s="12">
        <f t="shared" si="106"/>
        <v>0.74854218050630483</v>
      </c>
      <c r="L711" s="12">
        <f t="shared" si="103"/>
        <v>-0.28962772332840941</v>
      </c>
      <c r="M711" s="12">
        <f t="shared" si="107"/>
        <v>8.3884218120397605E-2</v>
      </c>
      <c r="N711" s="18">
        <f t="shared" si="104"/>
        <v>3.3311219882510074E-5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5.0599999999999996</v>
      </c>
      <c r="D712" s="5" t="str">
        <f>'Исходные данные'!A714</f>
        <v>26.05.2014</v>
      </c>
      <c r="E712" s="1">
        <f>'Исходные данные'!B714</f>
        <v>3.64</v>
      </c>
      <c r="F712" s="12">
        <f t="shared" si="99"/>
        <v>0.71936758893280639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-0.32938280165072481</v>
      </c>
      <c r="J712" s="18">
        <f t="shared" si="102"/>
        <v>-1.3043596781357771E-4</v>
      </c>
      <c r="K712" s="12">
        <f t="shared" si="106"/>
        <v>0.77011233409476798</v>
      </c>
      <c r="L712" s="12">
        <f t="shared" si="103"/>
        <v>-0.26121888634032669</v>
      </c>
      <c r="M712" s="12">
        <f t="shared" si="107"/>
        <v>6.8235306580880464E-2</v>
      </c>
      <c r="N712" s="18">
        <f t="shared" si="104"/>
        <v>2.7021259787483342E-5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5.07</v>
      </c>
      <c r="D713" s="5" t="str">
        <f>'Исходные данные'!A715</f>
        <v>23.05.2014</v>
      </c>
      <c r="E713" s="1">
        <f>'Исходные данные'!B715</f>
        <v>3.6</v>
      </c>
      <c r="F713" s="12">
        <f t="shared" si="99"/>
        <v>0.7100591715976331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-0.34240697214102755</v>
      </c>
      <c r="J713" s="18">
        <f t="shared" si="102"/>
        <v>-1.3521510643074852E-4</v>
      </c>
      <c r="K713" s="12">
        <f t="shared" si="106"/>
        <v>0.7601472938135494</v>
      </c>
      <c r="L713" s="12">
        <f t="shared" si="103"/>
        <v>-0.27424305683062944</v>
      </c>
      <c r="M713" s="12">
        <f t="shared" si="107"/>
        <v>7.5209254219807786E-2</v>
      </c>
      <c r="N713" s="18">
        <f t="shared" si="104"/>
        <v>2.9699825474698682E-5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5.13</v>
      </c>
      <c r="D714" s="5" t="str">
        <f>'Исходные данные'!A716</f>
        <v>22.05.2014</v>
      </c>
      <c r="E714" s="1">
        <f>'Исходные данные'!B716</f>
        <v>3.61</v>
      </c>
      <c r="F714" s="12">
        <f t="shared" si="99"/>
        <v>0.70370370370370372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-0.35139788683788858</v>
      </c>
      <c r="J714" s="18">
        <f t="shared" si="102"/>
        <v>-1.3837828057059587E-4</v>
      </c>
      <c r="K714" s="12">
        <f t="shared" si="106"/>
        <v>0.7533435063071936</v>
      </c>
      <c r="L714" s="12">
        <f t="shared" si="103"/>
        <v>-0.28323397152749052</v>
      </c>
      <c r="M714" s="12">
        <f t="shared" si="107"/>
        <v>8.0221482627235247E-2</v>
      </c>
      <c r="N714" s="18">
        <f t="shared" si="104"/>
        <v>3.1590715956416542E-5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5.2</v>
      </c>
      <c r="D715" s="5" t="str">
        <f>'Исходные данные'!A717</f>
        <v>21.05.2014</v>
      </c>
      <c r="E715" s="1">
        <f>'Исходные данные'!B717</f>
        <v>3.53</v>
      </c>
      <c r="F715" s="12">
        <f t="shared" si="99"/>
        <v>0.67884615384615377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-0.3873607546421764</v>
      </c>
      <c r="J715" s="18">
        <f t="shared" si="102"/>
        <v>-1.5211448519907191E-4</v>
      </c>
      <c r="K715" s="12">
        <f t="shared" si="106"/>
        <v>0.72673248568966209</v>
      </c>
      <c r="L715" s="12">
        <f t="shared" si="103"/>
        <v>-0.31919683933177828</v>
      </c>
      <c r="M715" s="12">
        <f t="shared" si="107"/>
        <v>0.10188662223939701</v>
      </c>
      <c r="N715" s="18">
        <f t="shared" si="104"/>
        <v>4.0010328627469832E-5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5.01</v>
      </c>
      <c r="D716" s="5" t="str">
        <f>'Исходные данные'!A718</f>
        <v>20.05.2014</v>
      </c>
      <c r="E716" s="1">
        <f>'Исходные данные'!B718</f>
        <v>3.47</v>
      </c>
      <c r="F716" s="12">
        <f t="shared" si="99"/>
        <v>0.69261477045908193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-0.36728132113800549</v>
      </c>
      <c r="J716" s="18">
        <f t="shared" si="102"/>
        <v>-1.4382684874510014E-4</v>
      </c>
      <c r="K716" s="12">
        <f t="shared" si="106"/>
        <v>0.74147235114950072</v>
      </c>
      <c r="L716" s="12">
        <f t="shared" si="103"/>
        <v>-0.29911740582760743</v>
      </c>
      <c r="M716" s="12">
        <f t="shared" si="107"/>
        <v>8.9471222469037534E-2</v>
      </c>
      <c r="N716" s="18">
        <f t="shared" si="104"/>
        <v>3.5036804869960138E-5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5</v>
      </c>
      <c r="D717" s="5" t="str">
        <f>'Исходные данные'!A719</f>
        <v>19.05.2014</v>
      </c>
      <c r="E717" s="1">
        <f>'Исходные данные'!B719</f>
        <v>3.43</v>
      </c>
      <c r="F717" s="12">
        <f t="shared" si="99"/>
        <v>0.68600000000000005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-0.37687765125625172</v>
      </c>
      <c r="J717" s="18">
        <f t="shared" si="102"/>
        <v>-1.4717284226116144E-4</v>
      </c>
      <c r="K717" s="12">
        <f t="shared" si="106"/>
        <v>0.73439096967483375</v>
      </c>
      <c r="L717" s="12">
        <f t="shared" si="103"/>
        <v>-0.30871373594585366</v>
      </c>
      <c r="M717" s="12">
        <f t="shared" si="107"/>
        <v>9.5304170761646184E-2</v>
      </c>
      <c r="N717" s="18">
        <f t="shared" si="104"/>
        <v>3.7216814644171285E-5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4.96</v>
      </c>
      <c r="D718" s="5" t="str">
        <f>'Исходные данные'!A720</f>
        <v>16.05.2014</v>
      </c>
      <c r="E718" s="1">
        <f>'Исходные данные'!B720</f>
        <v>3.4</v>
      </c>
      <c r="F718" s="12">
        <f t="shared" si="99"/>
        <v>0.68548387096774188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-0.37763030911472051</v>
      </c>
      <c r="J718" s="18">
        <f t="shared" si="102"/>
        <v>-1.470551728673299E-4</v>
      </c>
      <c r="K718" s="12">
        <f t="shared" si="106"/>
        <v>0.7338384325021261</v>
      </c>
      <c r="L718" s="12">
        <f t="shared" si="103"/>
        <v>-0.30946639380432245</v>
      </c>
      <c r="M718" s="12">
        <f t="shared" si="107"/>
        <v>9.5769448894251916E-2</v>
      </c>
      <c r="N718" s="18">
        <f t="shared" si="104"/>
        <v>3.7294127411459264E-5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4.9000000000000004</v>
      </c>
      <c r="D719" s="5" t="str">
        <f>'Исходные данные'!A721</f>
        <v>15.05.2014</v>
      </c>
      <c r="E719" s="1">
        <f>'Исходные данные'!B721</f>
        <v>3.42</v>
      </c>
      <c r="F719" s="12">
        <f t="shared" si="99"/>
        <v>0.69795918367346932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-0.35959465404206725</v>
      </c>
      <c r="J719" s="18">
        <f t="shared" si="102"/>
        <v>-1.3964097031944018E-4</v>
      </c>
      <c r="K719" s="12">
        <f t="shared" si="106"/>
        <v>0.74719376339856336</v>
      </c>
      <c r="L719" s="12">
        <f t="shared" si="103"/>
        <v>-0.29143073873166919</v>
      </c>
      <c r="M719" s="12">
        <f t="shared" si="107"/>
        <v>8.4931875477686367E-2</v>
      </c>
      <c r="N719" s="18">
        <f t="shared" si="104"/>
        <v>3.2981495607458476E-5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4.97</v>
      </c>
      <c r="D720" s="5" t="str">
        <f>'Исходные данные'!A722</f>
        <v>14.05.2014</v>
      </c>
      <c r="E720" s="1">
        <f>'Исходные данные'!B722</f>
        <v>3.4</v>
      </c>
      <c r="F720" s="12">
        <f t="shared" si="99"/>
        <v>0.68410462776659964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-0.37964440848642161</v>
      </c>
      <c r="J720" s="18">
        <f t="shared" si="102"/>
        <v>-1.4701539276968886E-4</v>
      </c>
      <c r="K720" s="12">
        <f t="shared" si="106"/>
        <v>0.73236189642063299</v>
      </c>
      <c r="L720" s="12">
        <f t="shared" si="103"/>
        <v>-0.31148049317602355</v>
      </c>
      <c r="M720" s="12">
        <f t="shared" si="107"/>
        <v>9.7020097629178792E-2</v>
      </c>
      <c r="N720" s="18">
        <f t="shared" si="104"/>
        <v>3.7570546123340114E-5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4.96</v>
      </c>
      <c r="D721" s="5" t="str">
        <f>'Исходные данные'!A723</f>
        <v>13.05.2014</v>
      </c>
      <c r="E721" s="1">
        <f>'Исходные данные'!B723</f>
        <v>3.38</v>
      </c>
      <c r="F721" s="12">
        <f t="shared" si="99"/>
        <v>0.68145161290322576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-0.38353003124190876</v>
      </c>
      <c r="J721" s="18">
        <f t="shared" si="102"/>
        <v>-1.4810555430166326E-4</v>
      </c>
      <c r="K721" s="12">
        <f t="shared" si="106"/>
        <v>0.72952173584034896</v>
      </c>
      <c r="L721" s="12">
        <f t="shared" si="103"/>
        <v>-0.31536611593151065</v>
      </c>
      <c r="M721" s="12">
        <f t="shared" si="107"/>
        <v>9.945578707772694E-2</v>
      </c>
      <c r="N721" s="18">
        <f t="shared" si="104"/>
        <v>3.8406260980288492E-5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4.9800000000000004</v>
      </c>
      <c r="D722" s="5" t="str">
        <f>'Исходные данные'!A724</f>
        <v>12.05.2014</v>
      </c>
      <c r="E722" s="1">
        <f>'Исходные данные'!B724</f>
        <v>3.37</v>
      </c>
      <c r="F722" s="12">
        <f t="shared" si="99"/>
        <v>0.67670682730923692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-0.39051714667229126</v>
      </c>
      <c r="J722" s="18">
        <f t="shared" si="102"/>
        <v>-1.5038282774507388E-4</v>
      </c>
      <c r="K722" s="12">
        <f t="shared" si="106"/>
        <v>0.72444224940701274</v>
      </c>
      <c r="L722" s="12">
        <f t="shared" si="103"/>
        <v>-0.32235323136189314</v>
      </c>
      <c r="M722" s="12">
        <f t="shared" si="107"/>
        <v>0.10391160576945414</v>
      </c>
      <c r="N722" s="18">
        <f t="shared" si="104"/>
        <v>4.001494235093112E-5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5.01</v>
      </c>
      <c r="D723" s="5" t="str">
        <f>'Исходные данные'!A725</f>
        <v>08.05.2014</v>
      </c>
      <c r="E723" s="1">
        <f>'Исходные данные'!B725</f>
        <v>3.36</v>
      </c>
      <c r="F723" s="12">
        <f t="shared" si="99"/>
        <v>0.6706586826347305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-0.39949494112166062</v>
      </c>
      <c r="J723" s="18">
        <f t="shared" si="102"/>
        <v>-1.5341067927925978E-4</v>
      </c>
      <c r="K723" s="12">
        <f t="shared" si="106"/>
        <v>0.71796746393726862</v>
      </c>
      <c r="L723" s="12">
        <f t="shared" si="103"/>
        <v>-0.33133102581126256</v>
      </c>
      <c r="M723" s="12">
        <f t="shared" si="107"/>
        <v>0.10978024866514347</v>
      </c>
      <c r="N723" s="18">
        <f t="shared" si="104"/>
        <v>4.215688557126654E-5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5.01</v>
      </c>
      <c r="D724" s="5" t="str">
        <f>'Исходные данные'!A726</f>
        <v>07.05.2014</v>
      </c>
      <c r="E724" s="1">
        <f>'Исходные данные'!B726</f>
        <v>3.33</v>
      </c>
      <c r="F724" s="12">
        <f t="shared" si="99"/>
        <v>0.66467065868263475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-0.40846361110442092</v>
      </c>
      <c r="J724" s="18">
        <f t="shared" si="102"/>
        <v>-1.5641696347302449E-4</v>
      </c>
      <c r="K724" s="12">
        <f t="shared" si="106"/>
        <v>0.71155704015211452</v>
      </c>
      <c r="L724" s="12">
        <f t="shared" si="103"/>
        <v>-0.34029969579402281</v>
      </c>
      <c r="M724" s="12">
        <f t="shared" si="107"/>
        <v>0.11580388295750439</v>
      </c>
      <c r="N724" s="18">
        <f t="shared" si="104"/>
        <v>4.4345912923850953E-5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5.03</v>
      </c>
      <c r="D725" s="5" t="str">
        <f>'Исходные данные'!A727</f>
        <v>06.05.2014</v>
      </c>
      <c r="E725" s="1">
        <f>'Исходные данные'!B727</f>
        <v>3.3</v>
      </c>
      <c r="F725" s="12">
        <f t="shared" si="99"/>
        <v>0.65606361829025839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-0.42149751563921339</v>
      </c>
      <c r="J725" s="18">
        <f t="shared" si="102"/>
        <v>-1.6095766632466052E-4</v>
      </c>
      <c r="K725" s="12">
        <f t="shared" si="106"/>
        <v>0.70234285248478545</v>
      </c>
      <c r="L725" s="12">
        <f t="shared" si="103"/>
        <v>-0.35333360032881528</v>
      </c>
      <c r="M725" s="12">
        <f t="shared" si="107"/>
        <v>0.12484463312132289</v>
      </c>
      <c r="N725" s="18">
        <f t="shared" si="104"/>
        <v>4.7674541497338002E-5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4.8</v>
      </c>
      <c r="D726" s="5" t="str">
        <f>'Исходные данные'!A728</f>
        <v>05.05.2014</v>
      </c>
      <c r="E726" s="1">
        <f>'Исходные данные'!B728</f>
        <v>3.27</v>
      </c>
      <c r="F726" s="12">
        <f t="shared" si="99"/>
        <v>0.68125000000000002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-0.38382593300468321</v>
      </c>
      <c r="J726" s="18">
        <f t="shared" si="102"/>
        <v>-1.4616289326103678E-4</v>
      </c>
      <c r="K726" s="12">
        <f t="shared" si="106"/>
        <v>0.72930590100726012</v>
      </c>
      <c r="L726" s="12">
        <f t="shared" si="103"/>
        <v>-0.31566201769428515</v>
      </c>
      <c r="M726" s="12">
        <f t="shared" si="107"/>
        <v>9.9642509414827121E-2</v>
      </c>
      <c r="N726" s="18">
        <f t="shared" si="104"/>
        <v>3.7944381073603819E-5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4.71</v>
      </c>
      <c r="D727" s="5" t="str">
        <f>'Исходные данные'!A729</f>
        <v>30.04.2014</v>
      </c>
      <c r="E727" s="1">
        <f>'Исходные данные'!B729</f>
        <v>3.28</v>
      </c>
      <c r="F727" s="12">
        <f t="shared" si="99"/>
        <v>0.69639065817409762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-0.36184448563227406</v>
      </c>
      <c r="J727" s="18">
        <f t="shared" si="102"/>
        <v>-1.3740766032011316E-4</v>
      </c>
      <c r="K727" s="12">
        <f t="shared" si="106"/>
        <v>0.74551459289937494</v>
      </c>
      <c r="L727" s="12">
        <f t="shared" si="103"/>
        <v>-0.29368057032187594</v>
      </c>
      <c r="M727" s="12">
        <f t="shared" si="107"/>
        <v>8.6248277384582253E-2</v>
      </c>
      <c r="N727" s="18">
        <f t="shared" si="104"/>
        <v>3.2752119964871818E-5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4.7300000000000004</v>
      </c>
      <c r="D728" s="5" t="str">
        <f>'Исходные данные'!A730</f>
        <v>29.04.2014</v>
      </c>
      <c r="E728" s="1">
        <f>'Исходные данные'!B730</f>
        <v>3.28</v>
      </c>
      <c r="F728" s="12">
        <f t="shared" si="99"/>
        <v>0.69344608879492586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-0.36608178010778941</v>
      </c>
      <c r="J728" s="18">
        <f t="shared" si="102"/>
        <v>-1.386287381786934E-4</v>
      </c>
      <c r="K728" s="12">
        <f t="shared" si="106"/>
        <v>0.74236231132263331</v>
      </c>
      <c r="L728" s="12">
        <f t="shared" si="103"/>
        <v>-0.2979178647973913</v>
      </c>
      <c r="M728" s="12">
        <f t="shared" si="107"/>
        <v>8.875505416543665E-2</v>
      </c>
      <c r="N728" s="18">
        <f t="shared" si="104"/>
        <v>3.360997961251518E-5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4.88</v>
      </c>
      <c r="D729" s="5" t="str">
        <f>'Исходные данные'!A731</f>
        <v>28.04.2014</v>
      </c>
      <c r="E729" s="1">
        <f>'Исходные данные'!B731</f>
        <v>3.2</v>
      </c>
      <c r="F729" s="12">
        <f t="shared" si="99"/>
        <v>0.65573770491803285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-0.42199441005937482</v>
      </c>
      <c r="J729" s="18">
        <f t="shared" si="102"/>
        <v>-1.5935585439411692E-4</v>
      </c>
      <c r="K729" s="12">
        <f t="shared" si="106"/>
        <v>0.70199394893163858</v>
      </c>
      <c r="L729" s="12">
        <f t="shared" si="103"/>
        <v>-0.35383049474897682</v>
      </c>
      <c r="M729" s="12">
        <f t="shared" si="107"/>
        <v>0.12519601901430563</v>
      </c>
      <c r="N729" s="18">
        <f t="shared" si="104"/>
        <v>4.7277210553475589E-5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4.75</v>
      </c>
      <c r="D730" s="5" t="str">
        <f>'Исходные данные'!A732</f>
        <v>25.04.2014</v>
      </c>
      <c r="E730" s="1">
        <f>'Исходные данные'!B732</f>
        <v>3.23</v>
      </c>
      <c r="F730" s="12">
        <f t="shared" si="99"/>
        <v>0.68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-0.38566248081198462</v>
      </c>
      <c r="J730" s="18">
        <f t="shared" si="102"/>
        <v>-1.4522951431447705E-4</v>
      </c>
      <c r="K730" s="12">
        <f t="shared" si="106"/>
        <v>0.72796772504210927</v>
      </c>
      <c r="L730" s="12">
        <f t="shared" si="103"/>
        <v>-0.31749856550158645</v>
      </c>
      <c r="M730" s="12">
        <f t="shared" si="107"/>
        <v>0.10080533909556511</v>
      </c>
      <c r="N730" s="18">
        <f t="shared" si="104"/>
        <v>3.7960421782102851E-5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4.63</v>
      </c>
      <c r="D731" s="5" t="str">
        <f>'Исходные данные'!A733</f>
        <v>24.04.2014</v>
      </c>
      <c r="E731" s="1">
        <f>'Исходные данные'!B733</f>
        <v>3.3</v>
      </c>
      <c r="F731" s="12">
        <f t="shared" si="99"/>
        <v>0.71274298056155505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-0.33863439962570818</v>
      </c>
      <c r="J731" s="18">
        <f t="shared" si="102"/>
        <v>-1.2716416294788072E-4</v>
      </c>
      <c r="K731" s="12">
        <f t="shared" si="106"/>
        <v>0.763020420734011</v>
      </c>
      <c r="L731" s="12">
        <f t="shared" si="103"/>
        <v>-0.27047048431531012</v>
      </c>
      <c r="M731" s="12">
        <f t="shared" si="107"/>
        <v>7.3154282885758357E-2</v>
      </c>
      <c r="N731" s="18">
        <f t="shared" si="104"/>
        <v>2.7470933725286278E-5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4.59</v>
      </c>
      <c r="D732" s="5" t="str">
        <f>'Исходные данные'!A734</f>
        <v>23.04.2014</v>
      </c>
      <c r="E732" s="1">
        <f>'Исходные данные'!B734</f>
        <v>3.35</v>
      </c>
      <c r="F732" s="12">
        <f t="shared" si="99"/>
        <v>0.72984749455337694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-0.31491967823547867</v>
      </c>
      <c r="J732" s="18">
        <f t="shared" si="102"/>
        <v>-1.1792873288609032E-4</v>
      </c>
      <c r="K732" s="12">
        <f t="shared" si="106"/>
        <v>0.78133150034956611</v>
      </c>
      <c r="L732" s="12">
        <f t="shared" si="103"/>
        <v>-0.24675576292508064</v>
      </c>
      <c r="M732" s="12">
        <f t="shared" si="107"/>
        <v>6.0888406536738549E-2</v>
      </c>
      <c r="N732" s="18">
        <f t="shared" si="104"/>
        <v>2.2801028727590531E-5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4.5999999999999996</v>
      </c>
      <c r="D733" s="5" t="str">
        <f>'Исходные данные'!A735</f>
        <v>22.04.2014</v>
      </c>
      <c r="E733" s="1">
        <f>'Исходные данные'!B735</f>
        <v>3.37</v>
      </c>
      <c r="F733" s="12">
        <f t="shared" si="99"/>
        <v>0.73260869565217401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-0.31114355913077885</v>
      </c>
      <c r="J733" s="18">
        <f t="shared" si="102"/>
        <v>-1.161894825985143E-4</v>
      </c>
      <c r="K733" s="12">
        <f t="shared" si="106"/>
        <v>0.78428747870585303</v>
      </c>
      <c r="L733" s="12">
        <f t="shared" si="103"/>
        <v>-0.24297964382038076</v>
      </c>
      <c r="M733" s="12">
        <f t="shared" si="107"/>
        <v>5.9039107311079045E-2</v>
      </c>
      <c r="N733" s="18">
        <f t="shared" si="104"/>
        <v>2.2046811287741233E-5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4.58</v>
      </c>
      <c r="D734" s="5" t="str">
        <f>'Исходные данные'!A736</f>
        <v>21.04.2014</v>
      </c>
      <c r="E734" s="1">
        <f>'Исходные данные'!B736</f>
        <v>3.39</v>
      </c>
      <c r="F734" s="12">
        <f t="shared" si="99"/>
        <v>0.74017467248908297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-0.3008690767337347</v>
      </c>
      <c r="J734" s="18">
        <f t="shared" si="102"/>
        <v>-1.1203912933317521E-4</v>
      </c>
      <c r="K734" s="12">
        <f t="shared" si="106"/>
        <v>0.79238716539068521</v>
      </c>
      <c r="L734" s="12">
        <f t="shared" si="103"/>
        <v>-0.23270516142333666</v>
      </c>
      <c r="M734" s="12">
        <f t="shared" si="107"/>
        <v>5.4151692153061121E-2</v>
      </c>
      <c r="N734" s="18">
        <f t="shared" si="104"/>
        <v>2.0165277557309148E-5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4.5999999999999996</v>
      </c>
      <c r="D735" s="5" t="str">
        <f>'Исходные данные'!A737</f>
        <v>18.04.2014</v>
      </c>
      <c r="E735" s="1">
        <f>'Исходные данные'!B737</f>
        <v>3.4</v>
      </c>
      <c r="F735" s="12">
        <f t="shared" si="99"/>
        <v>0.73913043478260876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-0.30228087187293351</v>
      </c>
      <c r="J735" s="18">
        <f t="shared" si="102"/>
        <v>-1.122506869448584E-4</v>
      </c>
      <c r="K735" s="12">
        <f t="shared" si="106"/>
        <v>0.79126926635011874</v>
      </c>
      <c r="L735" s="12">
        <f t="shared" si="103"/>
        <v>-0.23411695656253545</v>
      </c>
      <c r="M735" s="12">
        <f t="shared" si="107"/>
        <v>5.4810749350104056E-2</v>
      </c>
      <c r="N735" s="18">
        <f t="shared" si="104"/>
        <v>2.0353733361924102E-5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4.7</v>
      </c>
      <c r="D736" s="5" t="str">
        <f>'Исходные данные'!A738</f>
        <v>17.04.2014</v>
      </c>
      <c r="E736" s="1">
        <f>'Исходные данные'!B738</f>
        <v>3.37</v>
      </c>
      <c r="F736" s="12">
        <f t="shared" si="99"/>
        <v>0.71702127659574466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-0.33264976435174259</v>
      </c>
      <c r="J736" s="18">
        <f t="shared" si="102"/>
        <v>-1.2318327061186992E-4</v>
      </c>
      <c r="K736" s="12">
        <f t="shared" si="106"/>
        <v>0.76760051107381344</v>
      </c>
      <c r="L736" s="12">
        <f t="shared" si="103"/>
        <v>-0.26448584904134453</v>
      </c>
      <c r="M736" s="12">
        <f t="shared" si="107"/>
        <v>6.9952764343120824E-2</v>
      </c>
      <c r="N736" s="18">
        <f t="shared" si="104"/>
        <v>2.5904152726275269E-5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4.68</v>
      </c>
      <c r="D737" s="5" t="str">
        <f>'Исходные данные'!A739</f>
        <v>16.04.2014</v>
      </c>
      <c r="E737" s="1">
        <f>'Исходные данные'!B739</f>
        <v>3.35</v>
      </c>
      <c r="F737" s="12">
        <f t="shared" si="99"/>
        <v>0.71581196581196582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-0.33433776409258031</v>
      </c>
      <c r="J737" s="18">
        <f t="shared" si="102"/>
        <v>-1.2346279764172466E-4</v>
      </c>
      <c r="K737" s="12">
        <f t="shared" si="106"/>
        <v>0.76630589457361298</v>
      </c>
      <c r="L737" s="12">
        <f t="shared" si="103"/>
        <v>-0.26617384878218214</v>
      </c>
      <c r="M737" s="12">
        <f t="shared" si="107"/>
        <v>7.0848517775519912E-2</v>
      </c>
      <c r="N737" s="18">
        <f t="shared" si="104"/>
        <v>2.6162632980081193E-5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4.95</v>
      </c>
      <c r="D738" s="5" t="str">
        <f>'Исходные данные'!A740</f>
        <v>15.04.2014</v>
      </c>
      <c r="E738" s="1">
        <f>'Исходные данные'!B740</f>
        <v>3.38</v>
      </c>
      <c r="F738" s="12">
        <f t="shared" si="99"/>
        <v>0.68282828282828278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-0.38151186708567159</v>
      </c>
      <c r="J738" s="18">
        <f t="shared" si="102"/>
        <v>-1.4048983446698622E-4</v>
      </c>
      <c r="K738" s="12">
        <f t="shared" si="106"/>
        <v>0.73099551712487487</v>
      </c>
      <c r="L738" s="12">
        <f t="shared" si="103"/>
        <v>-0.31334795177527353</v>
      </c>
      <c r="M738" s="12">
        <f t="shared" si="107"/>
        <v>9.818693888175907E-2</v>
      </c>
      <c r="N738" s="18">
        <f t="shared" si="104"/>
        <v>3.6156848529224936E-5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5.27</v>
      </c>
      <c r="D739" s="5" t="str">
        <f>'Исходные данные'!A741</f>
        <v>14.04.2014</v>
      </c>
      <c r="E739" s="1">
        <f>'Исходные данные'!B741</f>
        <v>3.44</v>
      </c>
      <c r="F739" s="12">
        <f t="shared" si="99"/>
        <v>0.6527514231499052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-0.42655889116796386</v>
      </c>
      <c r="J739" s="18">
        <f t="shared" si="102"/>
        <v>-1.5663976306714352E-4</v>
      </c>
      <c r="K739" s="12">
        <f t="shared" si="106"/>
        <v>0.69879701254181714</v>
      </c>
      <c r="L739" s="12">
        <f t="shared" si="103"/>
        <v>-0.35839497585756575</v>
      </c>
      <c r="M739" s="12">
        <f t="shared" si="107"/>
        <v>0.12844695871994505</v>
      </c>
      <c r="N739" s="18">
        <f t="shared" si="104"/>
        <v>4.716793295644809E-5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5.31</v>
      </c>
      <c r="D740" s="5" t="str">
        <f>'Исходные данные'!A742</f>
        <v>11.04.2014</v>
      </c>
      <c r="E740" s="1">
        <f>'Исходные данные'!B742</f>
        <v>3.46</v>
      </c>
      <c r="F740" s="12">
        <f t="shared" si="99"/>
        <v>0.65160075329566858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-0.42832324618421452</v>
      </c>
      <c r="J740" s="18">
        <f t="shared" si="102"/>
        <v>-1.5684866746268087E-4</v>
      </c>
      <c r="K740" s="12">
        <f t="shared" si="106"/>
        <v>0.69756517354760661</v>
      </c>
      <c r="L740" s="12">
        <f t="shared" si="103"/>
        <v>-0.36015933087381641</v>
      </c>
      <c r="M740" s="12">
        <f t="shared" si="107"/>
        <v>0.12971474361547508</v>
      </c>
      <c r="N740" s="18">
        <f t="shared" si="104"/>
        <v>4.7500538127693091E-5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5.32</v>
      </c>
      <c r="D741" s="5" t="str">
        <f>'Исходные данные'!A743</f>
        <v>10.04.2014</v>
      </c>
      <c r="E741" s="1">
        <f>'Исходные данные'!B743</f>
        <v>3.45</v>
      </c>
      <c r="F741" s="12">
        <f t="shared" si="99"/>
        <v>0.64849624060150379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-0.43309907231028455</v>
      </c>
      <c r="J741" s="18">
        <f t="shared" si="102"/>
        <v>-1.5815488509925222E-4</v>
      </c>
      <c r="K741" s="12">
        <f t="shared" si="106"/>
        <v>0.69424166613093674</v>
      </c>
      <c r="L741" s="12">
        <f t="shared" si="103"/>
        <v>-0.36493515699988655</v>
      </c>
      <c r="M741" s="12">
        <f t="shared" si="107"/>
        <v>0.13317766881453177</v>
      </c>
      <c r="N741" s="18">
        <f t="shared" si="104"/>
        <v>4.8632519106525856E-5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5.43</v>
      </c>
      <c r="D742" s="5" t="str">
        <f>'Исходные данные'!A744</f>
        <v>09.04.2014</v>
      </c>
      <c r="E742" s="1">
        <f>'Исходные данные'!B744</f>
        <v>3.38</v>
      </c>
      <c r="F742" s="12">
        <f t="shared" si="99"/>
        <v>0.62246777163904232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-0.4740634244509167</v>
      </c>
      <c r="J742" s="18">
        <f t="shared" si="102"/>
        <v>-1.7263067800942408E-4</v>
      </c>
      <c r="K742" s="12">
        <f t="shared" si="106"/>
        <v>0.6663771288707423</v>
      </c>
      <c r="L742" s="12">
        <f t="shared" si="103"/>
        <v>-0.40589950914051864</v>
      </c>
      <c r="M742" s="12">
        <f t="shared" si="107"/>
        <v>0.1647544115205139</v>
      </c>
      <c r="N742" s="18">
        <f t="shared" si="104"/>
        <v>5.9995486466336239E-5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5.46</v>
      </c>
      <c r="D743" s="5" t="str">
        <f>'Исходные данные'!A745</f>
        <v>08.04.2014</v>
      </c>
      <c r="E743" s="1">
        <f>'Исходные данные'!B745</f>
        <v>3.36</v>
      </c>
      <c r="F743" s="12">
        <f t="shared" si="99"/>
        <v>0.61538461538461542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-0.48550781578170077</v>
      </c>
      <c r="J743" s="18">
        <f t="shared" si="102"/>
        <v>-1.7630471292426244E-4</v>
      </c>
      <c r="K743" s="12">
        <f t="shared" si="106"/>
        <v>0.6587943213050762</v>
      </c>
      <c r="L743" s="12">
        <f t="shared" si="103"/>
        <v>-0.41734390047130271</v>
      </c>
      <c r="M743" s="12">
        <f t="shared" si="107"/>
        <v>0.17417593126060052</v>
      </c>
      <c r="N743" s="18">
        <f t="shared" si="104"/>
        <v>6.3249316614551719E-5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5.51</v>
      </c>
      <c r="D744" s="5" t="str">
        <f>'Исходные данные'!A746</f>
        <v>07.04.2014</v>
      </c>
      <c r="E744" s="1">
        <f>'Исходные данные'!B746</f>
        <v>3.37</v>
      </c>
      <c r="F744" s="12">
        <f t="shared" si="99"/>
        <v>0.61161524500907449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-0.49165187880055261</v>
      </c>
      <c r="J744" s="18">
        <f t="shared" si="102"/>
        <v>-1.7803753338338938E-4</v>
      </c>
      <c r="K744" s="12">
        <f t="shared" si="106"/>
        <v>0.65475905663283551</v>
      </c>
      <c r="L744" s="12">
        <f t="shared" si="103"/>
        <v>-0.42348796349015461</v>
      </c>
      <c r="M744" s="12">
        <f t="shared" si="107"/>
        <v>0.17934205522103844</v>
      </c>
      <c r="N744" s="18">
        <f t="shared" si="104"/>
        <v>6.4943547498196605E-5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5.6</v>
      </c>
      <c r="D745" s="5" t="str">
        <f>'Исходные данные'!A747</f>
        <v>04.04.2014</v>
      </c>
      <c r="E745" s="1">
        <f>'Исходные данные'!B747</f>
        <v>3.43</v>
      </c>
      <c r="F745" s="12">
        <f t="shared" si="99"/>
        <v>0.61250000000000004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-0.49020633656325491</v>
      </c>
      <c r="J745" s="18">
        <f t="shared" si="102"/>
        <v>-1.7701862204226183E-4</v>
      </c>
      <c r="K745" s="12">
        <f t="shared" si="106"/>
        <v>0.65570622292395864</v>
      </c>
      <c r="L745" s="12">
        <f t="shared" si="103"/>
        <v>-0.4220424212528569</v>
      </c>
      <c r="M745" s="12">
        <f t="shared" si="107"/>
        <v>0.17811980533697383</v>
      </c>
      <c r="N745" s="18">
        <f t="shared" si="104"/>
        <v>6.4320919880884498E-5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5.7</v>
      </c>
      <c r="D746" s="5" t="str">
        <f>'Исходные данные'!A748</f>
        <v>03.04.2014</v>
      </c>
      <c r="E746" s="1">
        <f>'Исходные данные'!B748</f>
        <v>3.43</v>
      </c>
      <c r="F746" s="12">
        <f t="shared" si="99"/>
        <v>0.60175438596491226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-0.50790591366265592</v>
      </c>
      <c r="J746" s="18">
        <f t="shared" si="102"/>
        <v>-1.8289821787059783E-4</v>
      </c>
      <c r="K746" s="12">
        <f t="shared" si="106"/>
        <v>0.64420260497792425</v>
      </c>
      <c r="L746" s="12">
        <f t="shared" si="103"/>
        <v>-0.43974199835225786</v>
      </c>
      <c r="M746" s="12">
        <f t="shared" si="107"/>
        <v>0.19337302511483706</v>
      </c>
      <c r="N746" s="18">
        <f t="shared" si="104"/>
        <v>6.9634120663617069E-5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5.71</v>
      </c>
      <c r="D747" s="5" t="str">
        <f>'Исходные данные'!A749</f>
        <v>02.04.2014</v>
      </c>
      <c r="E747" s="1">
        <f>'Исходные данные'!B749</f>
        <v>3.44</v>
      </c>
      <c r="F747" s="12">
        <f t="shared" si="99"/>
        <v>0.60245183887915932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-0.50674755228261192</v>
      </c>
      <c r="J747" s="18">
        <f t="shared" si="102"/>
        <v>-1.8197177584900042E-4</v>
      </c>
      <c r="K747" s="12">
        <f t="shared" si="106"/>
        <v>0.64494925675926018</v>
      </c>
      <c r="L747" s="12">
        <f t="shared" si="103"/>
        <v>-0.43858363697221386</v>
      </c>
      <c r="M747" s="12">
        <f t="shared" si="107"/>
        <v>0.19235560661977458</v>
      </c>
      <c r="N747" s="18">
        <f t="shared" si="104"/>
        <v>6.9074416192919005E-5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5.75</v>
      </c>
      <c r="D748" s="5" t="str">
        <f>'Исходные данные'!A750</f>
        <v>01.04.2014</v>
      </c>
      <c r="E748" s="1">
        <f>'Исходные данные'!B750</f>
        <v>3.44</v>
      </c>
      <c r="F748" s="12">
        <f t="shared" si="99"/>
        <v>0.5982608695652174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-0.51372838342395211</v>
      </c>
      <c r="J748" s="18">
        <f t="shared" si="102"/>
        <v>-1.8396368661169015E-4</v>
      </c>
      <c r="K748" s="12">
        <f t="shared" si="106"/>
        <v>0.64046265323397844</v>
      </c>
      <c r="L748" s="12">
        <f t="shared" si="103"/>
        <v>-0.44556446811355399</v>
      </c>
      <c r="M748" s="12">
        <f t="shared" si="107"/>
        <v>0.19852769524531416</v>
      </c>
      <c r="N748" s="18">
        <f t="shared" si="104"/>
        <v>7.1091821846468972E-5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5.7</v>
      </c>
      <c r="D749" s="5" t="str">
        <f>'Исходные данные'!A751</f>
        <v>31.03.2014</v>
      </c>
      <c r="E749" s="1">
        <f>'Исходные данные'!B751</f>
        <v>3.42</v>
      </c>
      <c r="F749" s="12">
        <f t="shared" si="99"/>
        <v>0.6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-0.51082562376599072</v>
      </c>
      <c r="J749" s="18">
        <f t="shared" si="102"/>
        <v>-1.8241367227464373E-4</v>
      </c>
      <c r="K749" s="12">
        <f t="shared" si="106"/>
        <v>0.6423244632724493</v>
      </c>
      <c r="L749" s="12">
        <f t="shared" si="103"/>
        <v>-0.44266170845559261</v>
      </c>
      <c r="M749" s="12">
        <f t="shared" si="107"/>
        <v>0.19594938813282398</v>
      </c>
      <c r="N749" s="18">
        <f t="shared" si="104"/>
        <v>6.9972698718128861E-5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5.64</v>
      </c>
      <c r="D750" s="5" t="str">
        <f>'Исходные данные'!A752</f>
        <v>28.03.2014</v>
      </c>
      <c r="E750" s="1">
        <f>'Исходные данные'!B752</f>
        <v>3.38</v>
      </c>
      <c r="F750" s="12">
        <f t="shared" si="99"/>
        <v>0.599290780141844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-0.51200835601504002</v>
      </c>
      <c r="J750" s="18">
        <f t="shared" si="102"/>
        <v>-1.8232571720529664E-4</v>
      </c>
      <c r="K750" s="12">
        <f t="shared" si="106"/>
        <v>0.64156521449789561</v>
      </c>
      <c r="L750" s="12">
        <f t="shared" si="103"/>
        <v>-0.44384444070464196</v>
      </c>
      <c r="M750" s="12">
        <f t="shared" si="107"/>
        <v>0.19699788754441633</v>
      </c>
      <c r="N750" s="18">
        <f t="shared" si="104"/>
        <v>7.015077139367822E-5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5.84</v>
      </c>
      <c r="D751" s="5" t="str">
        <f>'Исходные данные'!A753</f>
        <v>27.03.2014</v>
      </c>
      <c r="E751" s="1">
        <f>'Исходные данные'!B753</f>
        <v>3.37</v>
      </c>
      <c r="F751" s="12">
        <f t="shared" si="99"/>
        <v>0.57705479452054798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-0.54981805247586524</v>
      </c>
      <c r="J751" s="18">
        <f t="shared" si="102"/>
        <v>-1.9524325814663786E-4</v>
      </c>
      <c r="K751" s="12">
        <f t="shared" si="106"/>
        <v>0.61776068528200745</v>
      </c>
      <c r="L751" s="12">
        <f t="shared" si="103"/>
        <v>-0.48165413716546723</v>
      </c>
      <c r="M751" s="12">
        <f t="shared" si="107"/>
        <v>0.23199070784861062</v>
      </c>
      <c r="N751" s="18">
        <f t="shared" si="104"/>
        <v>8.2381110362133436E-5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6.06</v>
      </c>
      <c r="D752" s="5" t="str">
        <f>'Исходные данные'!A754</f>
        <v>26.03.2014</v>
      </c>
      <c r="E752" s="1">
        <f>'Исходные данные'!B754</f>
        <v>3.39</v>
      </c>
      <c r="F752" s="12">
        <f t="shared" si="99"/>
        <v>0.55940594059405946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-0.58087987868886415</v>
      </c>
      <c r="J752" s="18">
        <f t="shared" si="102"/>
        <v>-2.0569775587332687E-4</v>
      </c>
      <c r="K752" s="12">
        <f t="shared" si="106"/>
        <v>0.59886686757249818</v>
      </c>
      <c r="L752" s="12">
        <f t="shared" si="103"/>
        <v>-0.51271596337846592</v>
      </c>
      <c r="M752" s="12">
        <f t="shared" si="107"/>
        <v>0.26287765910310829</v>
      </c>
      <c r="N752" s="18">
        <f t="shared" si="104"/>
        <v>9.3088685854973537E-5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6.13</v>
      </c>
      <c r="D753" s="5" t="str">
        <f>'Исходные данные'!A755</f>
        <v>25.03.2014</v>
      </c>
      <c r="E753" s="1">
        <f>'Исходные данные'!B755</f>
        <v>3.37</v>
      </c>
      <c r="F753" s="12">
        <f t="shared" si="99"/>
        <v>0.54975530179445353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-0.59828200558384959</v>
      </c>
      <c r="J753" s="18">
        <f t="shared" si="102"/>
        <v>-2.1126878310418417E-4</v>
      </c>
      <c r="K753" s="12">
        <f t="shared" si="106"/>
        <v>0.58853546526050959</v>
      </c>
      <c r="L753" s="12">
        <f t="shared" si="103"/>
        <v>-0.53011809027345147</v>
      </c>
      <c r="M753" s="12">
        <f t="shared" si="107"/>
        <v>0.28102518963517115</v>
      </c>
      <c r="N753" s="18">
        <f t="shared" si="104"/>
        <v>9.9237231408799578E-5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6.18</v>
      </c>
      <c r="D754" s="5" t="str">
        <f>'Исходные данные'!A756</f>
        <v>24.03.2014</v>
      </c>
      <c r="E754" s="1">
        <f>'Исходные данные'!B756</f>
        <v>3.3</v>
      </c>
      <c r="F754" s="12">
        <f t="shared" si="99"/>
        <v>0.53398058252427183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-0.62739580299716491</v>
      </c>
      <c r="J754" s="18">
        <f t="shared" si="102"/>
        <v>-2.2093125952508551E-4</v>
      </c>
      <c r="K754" s="12">
        <f t="shared" si="106"/>
        <v>0.57164798511302117</v>
      </c>
      <c r="L754" s="12">
        <f t="shared" si="103"/>
        <v>-0.55923188768676679</v>
      </c>
      <c r="M754" s="12">
        <f t="shared" si="107"/>
        <v>0.31274030420570442</v>
      </c>
      <c r="N754" s="18">
        <f t="shared" si="104"/>
        <v>1.1012842129697335E-4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6.18</v>
      </c>
      <c r="D755" s="5" t="str">
        <f>'Исходные данные'!A757</f>
        <v>21.03.2014</v>
      </c>
      <c r="E755" s="1">
        <f>'Исходные данные'!B757</f>
        <v>3.24</v>
      </c>
      <c r="F755" s="12">
        <f t="shared" si="99"/>
        <v>0.52427184466019428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-0.64574494166536123</v>
      </c>
      <c r="J755" s="18">
        <f t="shared" si="102"/>
        <v>-2.2675806460104345E-4</v>
      </c>
      <c r="K755" s="12">
        <f t="shared" si="106"/>
        <v>0.56125438538369365</v>
      </c>
      <c r="L755" s="12">
        <f t="shared" si="103"/>
        <v>-0.57758102635496311</v>
      </c>
      <c r="M755" s="12">
        <f t="shared" si="107"/>
        <v>0.33359984200525244</v>
      </c>
      <c r="N755" s="18">
        <f t="shared" si="104"/>
        <v>1.171460272367515E-4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6.22</v>
      </c>
      <c r="D756" s="5" t="str">
        <f>'Исходные данные'!A758</f>
        <v>20.03.2014</v>
      </c>
      <c r="E756" s="1">
        <f>'Исходные данные'!B758</f>
        <v>3.28</v>
      </c>
      <c r="F756" s="12">
        <f t="shared" si="99"/>
        <v>0.52733118971061088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-0.63992648435503585</v>
      </c>
      <c r="J756" s="18">
        <f t="shared" si="102"/>
        <v>-2.2408768115370485E-4</v>
      </c>
      <c r="K756" s="12">
        <f t="shared" si="106"/>
        <v>0.56452953899615044</v>
      </c>
      <c r="L756" s="12">
        <f t="shared" si="103"/>
        <v>-0.57176256904463774</v>
      </c>
      <c r="M756" s="12">
        <f t="shared" si="107"/>
        <v>0.326912435360524</v>
      </c>
      <c r="N756" s="18">
        <f t="shared" si="104"/>
        <v>1.1447728976881461E-4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6.21</v>
      </c>
      <c r="D757" s="5" t="str">
        <f>'Исходные данные'!A759</f>
        <v>19.03.2014</v>
      </c>
      <c r="E757" s="1">
        <f>'Исходные данные'!B759</f>
        <v>3.3</v>
      </c>
      <c r="F757" s="12">
        <f t="shared" si="99"/>
        <v>0.53140096618357491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-0.63223842747295278</v>
      </c>
      <c r="J757" s="18">
        <f t="shared" si="102"/>
        <v>-2.2077757368300571E-4</v>
      </c>
      <c r="K757" s="12">
        <f t="shared" si="106"/>
        <v>0.56888640064387619</v>
      </c>
      <c r="L757" s="12">
        <f t="shared" si="103"/>
        <v>-0.56407451216255478</v>
      </c>
      <c r="M757" s="12">
        <f t="shared" si="107"/>
        <v>0.31818005527142401</v>
      </c>
      <c r="N757" s="18">
        <f t="shared" si="104"/>
        <v>1.1110843242781984E-4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6.38</v>
      </c>
      <c r="D758" s="5" t="str">
        <f>'Исходные данные'!A760</f>
        <v>18.03.2014</v>
      </c>
      <c r="E758" s="1">
        <f>'Исходные данные'!B760</f>
        <v>3.24</v>
      </c>
      <c r="F758" s="12">
        <f t="shared" si="99"/>
        <v>0.50783699059561138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-0.67759476755246029</v>
      </c>
      <c r="J758" s="18">
        <f t="shared" si="102"/>
        <v>-2.359555953644313E-4</v>
      </c>
      <c r="K758" s="12">
        <f t="shared" si="106"/>
        <v>0.5436602040237033</v>
      </c>
      <c r="L758" s="12">
        <f t="shared" si="103"/>
        <v>-0.60943085224206217</v>
      </c>
      <c r="M758" s="12">
        <f t="shared" si="107"/>
        <v>0.37140596366448608</v>
      </c>
      <c r="N758" s="18">
        <f t="shared" si="104"/>
        <v>1.2933292799013432E-4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6.4</v>
      </c>
      <c r="D759" s="5" t="str">
        <f>'Исходные данные'!A761</f>
        <v>17.03.2014</v>
      </c>
      <c r="E759" s="1">
        <f>'Исходные данные'!B761</f>
        <v>3.12</v>
      </c>
      <c r="F759" s="12">
        <f t="shared" si="99"/>
        <v>0.48749999999999999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-0.71846498854423524</v>
      </c>
      <c r="J759" s="18">
        <f t="shared" si="102"/>
        <v>-2.4948935234079498E-4</v>
      </c>
      <c r="K759" s="12">
        <f t="shared" si="106"/>
        <v>0.52188862640886502</v>
      </c>
      <c r="L759" s="12">
        <f t="shared" si="103"/>
        <v>-0.65030107323383712</v>
      </c>
      <c r="M759" s="12">
        <f t="shared" si="107"/>
        <v>0.42289148584908026</v>
      </c>
      <c r="N759" s="18">
        <f t="shared" si="104"/>
        <v>1.4685047232253202E-4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6.43</v>
      </c>
      <c r="D760" s="5" t="str">
        <f>'Исходные данные'!A762</f>
        <v>14.03.2014</v>
      </c>
      <c r="E760" s="1">
        <f>'Исходные данные'!B762</f>
        <v>3.05</v>
      </c>
      <c r="F760" s="12">
        <f t="shared" si="99"/>
        <v>0.47433903576982894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-0.74583294763020769</v>
      </c>
      <c r="J760" s="18">
        <f t="shared" si="102"/>
        <v>-2.5827010568158475E-4</v>
      </c>
      <c r="K760" s="12">
        <f t="shared" si="106"/>
        <v>0.50779927760004417</v>
      </c>
      <c r="L760" s="12">
        <f t="shared" si="103"/>
        <v>-0.67766903231980957</v>
      </c>
      <c r="M760" s="12">
        <f t="shared" si="107"/>
        <v>0.45923531736526696</v>
      </c>
      <c r="N760" s="18">
        <f t="shared" si="104"/>
        <v>1.5902589758940252E-4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6.42</v>
      </c>
      <c r="D761" s="5" t="str">
        <f>'Исходные данные'!A763</f>
        <v>13.03.2014</v>
      </c>
      <c r="E761" s="1">
        <f>'Исходные данные'!B763</f>
        <v>3.22</v>
      </c>
      <c r="F761" s="12">
        <f t="shared" si="99"/>
        <v>0.50155763239875395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-0.69003675814555276</v>
      </c>
      <c r="J761" s="18">
        <f t="shared" si="102"/>
        <v>-2.3828185429483254E-4</v>
      </c>
      <c r="K761" s="12">
        <f t="shared" si="106"/>
        <v>0.5369378950512167</v>
      </c>
      <c r="L761" s="12">
        <f t="shared" si="103"/>
        <v>-0.62187284283515476</v>
      </c>
      <c r="M761" s="12">
        <f t="shared" si="107"/>
        <v>0.38672583265587696</v>
      </c>
      <c r="N761" s="18">
        <f t="shared" si="104"/>
        <v>1.335432459520046E-4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6.53</v>
      </c>
      <c r="D762" s="5" t="str">
        <f>'Исходные данные'!A764</f>
        <v>12.03.2014</v>
      </c>
      <c r="E762" s="1">
        <f>'Исходные данные'!B764</f>
        <v>3.27</v>
      </c>
      <c r="F762" s="12">
        <f t="shared" si="99"/>
        <v>0.50076569678407346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-0.6916169583791778</v>
      </c>
      <c r="J762" s="18">
        <f t="shared" si="102"/>
        <v>-2.3816094665855586E-4</v>
      </c>
      <c r="K762" s="12">
        <f t="shared" si="106"/>
        <v>0.53609009568680677</v>
      </c>
      <c r="L762" s="12">
        <f t="shared" si="103"/>
        <v>-0.62345304306877969</v>
      </c>
      <c r="M762" s="12">
        <f t="shared" si="107"/>
        <v>0.38869369691172151</v>
      </c>
      <c r="N762" s="18">
        <f t="shared" si="104"/>
        <v>1.3384816218742446E-4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6.51</v>
      </c>
      <c r="D763" s="5" t="str">
        <f>'Исходные данные'!A765</f>
        <v>11.03.2014</v>
      </c>
      <c r="E763" s="1">
        <f>'Исходные данные'!B765</f>
        <v>3.3</v>
      </c>
      <c r="F763" s="12">
        <f t="shared" si="99"/>
        <v>0.50691244239631339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-0.67941698774804327</v>
      </c>
      <c r="J763" s="18">
        <f t="shared" si="102"/>
        <v>-2.3330684738467387E-4</v>
      </c>
      <c r="K763" s="12">
        <f t="shared" si="106"/>
        <v>0.54267043748056398</v>
      </c>
      <c r="L763" s="12">
        <f t="shared" si="103"/>
        <v>-0.61125307243764515</v>
      </c>
      <c r="M763" s="12">
        <f t="shared" si="107"/>
        <v>0.37363031856446094</v>
      </c>
      <c r="N763" s="18">
        <f t="shared" si="104"/>
        <v>1.2830193133753716E-4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6.51</v>
      </c>
      <c r="D764" s="5" t="str">
        <f>'Исходные данные'!A766</f>
        <v>07.03.2014</v>
      </c>
      <c r="E764" s="1">
        <f>'Исходные данные'!B766</f>
        <v>3.37</v>
      </c>
      <c r="F764" s="12">
        <f t="shared" si="99"/>
        <v>0.51766513056835639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-0.65842671185620749</v>
      </c>
      <c r="J764" s="18">
        <f t="shared" si="102"/>
        <v>-2.2546788689625511E-4</v>
      </c>
      <c r="K764" s="12">
        <f t="shared" si="106"/>
        <v>0.55418162857863651</v>
      </c>
      <c r="L764" s="12">
        <f t="shared" si="103"/>
        <v>-0.59026279654580938</v>
      </c>
      <c r="M764" s="12">
        <f t="shared" si="107"/>
        <v>0.3484101689860794</v>
      </c>
      <c r="N764" s="18">
        <f t="shared" si="104"/>
        <v>1.193075905942498E-4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6.43</v>
      </c>
      <c r="D765" s="5" t="str">
        <f>'Исходные данные'!A767</f>
        <v>06.03.2014</v>
      </c>
      <c r="E765" s="1">
        <f>'Исходные данные'!B767</f>
        <v>3.37</v>
      </c>
      <c r="F765" s="12">
        <f t="shared" si="99"/>
        <v>0.52410575427682737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-0.64606179388525764</v>
      </c>
      <c r="J765" s="18">
        <f t="shared" si="102"/>
        <v>-2.2061624143574399E-4</v>
      </c>
      <c r="K765" s="12">
        <f t="shared" si="106"/>
        <v>0.56107657885644224</v>
      </c>
      <c r="L765" s="12">
        <f t="shared" si="103"/>
        <v>-0.57789787857485952</v>
      </c>
      <c r="M765" s="12">
        <f t="shared" si="107"/>
        <v>0.33396595806132295</v>
      </c>
      <c r="N765" s="18">
        <f t="shared" si="104"/>
        <v>1.1404220947951899E-4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6.39</v>
      </c>
      <c r="D766" s="5" t="str">
        <f>'Исходные данные'!A768</f>
        <v>05.03.2014</v>
      </c>
      <c r="E766" s="1">
        <f>'Исходные данные'!B768</f>
        <v>3.38</v>
      </c>
      <c r="F766" s="12">
        <f t="shared" si="99"/>
        <v>0.52895148669796554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-0.63685855889451604</v>
      </c>
      <c r="J766" s="18">
        <f t="shared" si="102"/>
        <v>-2.1686655548635274E-4</v>
      </c>
      <c r="K766" s="12">
        <f t="shared" si="106"/>
        <v>0.56626413298405798</v>
      </c>
      <c r="L766" s="12">
        <f t="shared" si="103"/>
        <v>-0.56869464358411803</v>
      </c>
      <c r="M766" s="12">
        <f t="shared" si="107"/>
        <v>0.32341359764126693</v>
      </c>
      <c r="N766" s="18">
        <f t="shared" si="104"/>
        <v>1.1013056500278233E-4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6.43</v>
      </c>
      <c r="D767" s="5" t="str">
        <f>'Исходные данные'!A769</f>
        <v>04.03.2014</v>
      </c>
      <c r="E767" s="1">
        <f>'Исходные данные'!B769</f>
        <v>3.32</v>
      </c>
      <c r="F767" s="12">
        <f t="shared" si="99"/>
        <v>0.51632970451010884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-0.66100975532113093</v>
      </c>
      <c r="J767" s="18">
        <f t="shared" si="102"/>
        <v>-2.2446241444241678E-4</v>
      </c>
      <c r="K767" s="12">
        <f t="shared" si="106"/>
        <v>0.55275200053512996</v>
      </c>
      <c r="L767" s="12">
        <f t="shared" si="103"/>
        <v>-0.59284584001073282</v>
      </c>
      <c r="M767" s="12">
        <f t="shared" si="107"/>
        <v>0.35146619001803125</v>
      </c>
      <c r="N767" s="18">
        <f t="shared" si="104"/>
        <v>1.1934914571419273E-4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6.53</v>
      </c>
      <c r="D768" s="5" t="str">
        <f>'Исходные данные'!A770</f>
        <v>03.03.2014</v>
      </c>
      <c r="E768" s="1">
        <f>'Исходные данные'!B770</f>
        <v>3.28</v>
      </c>
      <c r="F768" s="12">
        <f t="shared" si="99"/>
        <v>0.50229709035222048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-0.68856352089228745</v>
      </c>
      <c r="J768" s="18">
        <f t="shared" si="102"/>
        <v>-2.3316638594029262E-4</v>
      </c>
      <c r="K768" s="12">
        <f t="shared" si="106"/>
        <v>0.53772951493967158</v>
      </c>
      <c r="L768" s="12">
        <f t="shared" si="103"/>
        <v>-0.62039960558188945</v>
      </c>
      <c r="M768" s="12">
        <f t="shared" si="107"/>
        <v>0.38489567060616386</v>
      </c>
      <c r="N768" s="18">
        <f t="shared" si="104"/>
        <v>1.3033617052934669E-4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6.5</v>
      </c>
      <c r="D769" s="5" t="str">
        <f>'Исходные данные'!A771</f>
        <v>28.02.2014</v>
      </c>
      <c r="E769" s="1">
        <f>'Исходные данные'!B771</f>
        <v>3.63</v>
      </c>
      <c r="F769" s="12">
        <f t="shared" si="99"/>
        <v>0.55846153846153845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-0.58256952862483202</v>
      </c>
      <c r="J769" s="18">
        <f t="shared" si="102"/>
        <v>-1.9672332897668218E-4</v>
      </c>
      <c r="K769" s="12">
        <f t="shared" si="106"/>
        <v>0.59785584658435664</v>
      </c>
      <c r="L769" s="12">
        <f t="shared" si="103"/>
        <v>-0.51440561331443391</v>
      </c>
      <c r="M769" s="12">
        <f t="shared" si="107"/>
        <v>0.26461313500939881</v>
      </c>
      <c r="N769" s="18">
        <f t="shared" si="104"/>
        <v>8.9355131451662937E-5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6.51</v>
      </c>
      <c r="D770" s="5" t="str">
        <f>'Исходные данные'!A772</f>
        <v>27.02.2014</v>
      </c>
      <c r="E770" s="1">
        <f>'Исходные данные'!B772</f>
        <v>3.67</v>
      </c>
      <c r="F770" s="12">
        <f t="shared" ref="F770:F833" si="108">E770/C770</f>
        <v>0.56374807987711217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-0.57314779415399886</v>
      </c>
      <c r="J770" s="18">
        <f t="shared" ref="J770:J833" si="111">H770*I770</f>
        <v>-1.9300159343705242E-4</v>
      </c>
      <c r="K770" s="12">
        <f t="shared" si="106"/>
        <v>0.60351530471323322</v>
      </c>
      <c r="L770" s="12">
        <f t="shared" ref="L770:L833" si="112">LN(K770)</f>
        <v>-0.50498387884360085</v>
      </c>
      <c r="M770" s="12">
        <f t="shared" si="107"/>
        <v>0.25500871789192842</v>
      </c>
      <c r="N770" s="18">
        <f t="shared" ref="N770:N833" si="113">M770*H770</f>
        <v>8.5871549006185028E-5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6.6</v>
      </c>
      <c r="D771" s="5" t="str">
        <f>'Исходные данные'!A773</f>
        <v>26.02.2014</v>
      </c>
      <c r="E771" s="1">
        <f>'Исходные данные'!B773</f>
        <v>3.74</v>
      </c>
      <c r="F771" s="12">
        <f t="shared" si="108"/>
        <v>0.56666666666666676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-0.56798403760593907</v>
      </c>
      <c r="J771" s="18">
        <f t="shared" si="111"/>
        <v>-1.9072892865867116E-4</v>
      </c>
      <c r="K771" s="12">
        <f t="shared" ref="K771:K834" si="115">F771/GEOMEAN(F$2:F$1242)</f>
        <v>0.60663977086842447</v>
      </c>
      <c r="L771" s="12">
        <f t="shared" si="112"/>
        <v>-0.49982012229554096</v>
      </c>
      <c r="M771" s="12">
        <f t="shared" ref="M771:M834" si="116">POWER(L771-AVERAGE(L$2:L$1242),2)</f>
        <v>0.2498201546515294</v>
      </c>
      <c r="N771" s="18">
        <f t="shared" si="113"/>
        <v>8.3889559035613858E-5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6.58</v>
      </c>
      <c r="D772" s="5" t="str">
        <f>'Исходные данные'!A774</f>
        <v>25.02.2014</v>
      </c>
      <c r="E772" s="1">
        <f>'Исходные данные'!B774</f>
        <v>3.74</v>
      </c>
      <c r="F772" s="12">
        <f t="shared" si="108"/>
        <v>0.56838905775075987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-0.56494913391078527</v>
      </c>
      <c r="J772" s="18">
        <f t="shared" si="111"/>
        <v>-1.8918031977480183E-4</v>
      </c>
      <c r="K772" s="12">
        <f t="shared" si="115"/>
        <v>0.60848366074948335</v>
      </c>
      <c r="L772" s="12">
        <f t="shared" si="112"/>
        <v>-0.49678521860038721</v>
      </c>
      <c r="M772" s="12">
        <f t="shared" si="116"/>
        <v>0.24679555341983439</v>
      </c>
      <c r="N772" s="18">
        <f t="shared" si="113"/>
        <v>8.2642593664611922E-5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6.56</v>
      </c>
      <c r="D773" s="5" t="str">
        <f>'Исходные данные'!A775</f>
        <v>24.02.2014</v>
      </c>
      <c r="E773" s="1">
        <f>'Исходные данные'!B775</f>
        <v>3.74</v>
      </c>
      <c r="F773" s="12">
        <f t="shared" si="108"/>
        <v>0.57012195121951226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-0.56190499152955697</v>
      </c>
      <c r="J773" s="18">
        <f t="shared" si="111"/>
        <v>-1.8763578454632026E-4</v>
      </c>
      <c r="K773" s="12">
        <f t="shared" si="115"/>
        <v>0.61033879386152456</v>
      </c>
      <c r="L773" s="12">
        <f t="shared" si="112"/>
        <v>-0.49374107621915886</v>
      </c>
      <c r="M773" s="12">
        <f t="shared" si="116"/>
        <v>0.24378025034605313</v>
      </c>
      <c r="N773" s="18">
        <f t="shared" si="113"/>
        <v>8.140504038959752E-5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6.72</v>
      </c>
      <c r="D774" s="5" t="str">
        <f>'Исходные данные'!A776</f>
        <v>21.02.2014</v>
      </c>
      <c r="E774" s="1">
        <f>'Исходные данные'!B776</f>
        <v>3.72</v>
      </c>
      <c r="F774" s="12">
        <f t="shared" si="108"/>
        <v>0.5535714285714286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-0.59136448625000293</v>
      </c>
      <c r="J774" s="18">
        <f t="shared" si="111"/>
        <v>-1.9692197675004675E-4</v>
      </c>
      <c r="K774" s="12">
        <f t="shared" si="115"/>
        <v>0.59262078456684308</v>
      </c>
      <c r="L774" s="12">
        <f t="shared" si="112"/>
        <v>-0.52320057093960493</v>
      </c>
      <c r="M774" s="12">
        <f t="shared" si="116"/>
        <v>0.27373883743152844</v>
      </c>
      <c r="N774" s="18">
        <f t="shared" si="113"/>
        <v>9.1153923229484439E-5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6.78</v>
      </c>
      <c r="D775" s="5" t="str">
        <f>'Исходные данные'!A777</f>
        <v>20.02.2014</v>
      </c>
      <c r="E775" s="1">
        <f>'Исходные данные'!B777</f>
        <v>3.73</v>
      </c>
      <c r="F775" s="12">
        <f t="shared" si="108"/>
        <v>0.55014749262536866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-0.59756886829658018</v>
      </c>
      <c r="J775" s="18">
        <f t="shared" si="111"/>
        <v>-1.9843262611432319E-4</v>
      </c>
      <c r="K775" s="12">
        <f t="shared" si="115"/>
        <v>0.58895532153545616</v>
      </c>
      <c r="L775" s="12">
        <f t="shared" si="112"/>
        <v>-0.52940495298618206</v>
      </c>
      <c r="M775" s="12">
        <f t="shared" si="116"/>
        <v>0.28026960424630154</v>
      </c>
      <c r="N775" s="18">
        <f t="shared" si="113"/>
        <v>9.3068157565085041E-5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6.78</v>
      </c>
      <c r="D776" s="5" t="str">
        <f>'Исходные данные'!A778</f>
        <v>19.02.2014</v>
      </c>
      <c r="E776" s="1">
        <f>'Исходные данные'!B778</f>
        <v>3.76</v>
      </c>
      <c r="F776" s="12">
        <f t="shared" si="108"/>
        <v>0.55457227138643062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-0.58955814455050115</v>
      </c>
      <c r="J776" s="18">
        <f t="shared" si="111"/>
        <v>-1.9522612264265954E-4</v>
      </c>
      <c r="K776" s="12">
        <f t="shared" si="115"/>
        <v>0.59369222760678686</v>
      </c>
      <c r="L776" s="12">
        <f t="shared" si="112"/>
        <v>-0.52139422924010315</v>
      </c>
      <c r="M776" s="12">
        <f t="shared" si="116"/>
        <v>0.27185194228488113</v>
      </c>
      <c r="N776" s="18">
        <f t="shared" si="113"/>
        <v>9.0020977770763778E-5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6.8</v>
      </c>
      <c r="D777" s="5" t="str">
        <f>'Исходные данные'!A779</f>
        <v>18.02.2014</v>
      </c>
      <c r="E777" s="1">
        <f>'Исходные данные'!B779</f>
        <v>3.79</v>
      </c>
      <c r="F777" s="12">
        <f t="shared" si="108"/>
        <v>0.55735294117647061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-0.58455659308772601</v>
      </c>
      <c r="J777" s="18">
        <f t="shared" si="111"/>
        <v>-1.9302964772138073E-4</v>
      </c>
      <c r="K777" s="12">
        <f t="shared" si="115"/>
        <v>0.59666904799082909</v>
      </c>
      <c r="L777" s="12">
        <f t="shared" si="112"/>
        <v>-0.516392677777328</v>
      </c>
      <c r="M777" s="12">
        <f t="shared" si="116"/>
        <v>0.26666139766203917</v>
      </c>
      <c r="N777" s="18">
        <f t="shared" si="113"/>
        <v>8.8055726785498195E-5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6.86</v>
      </c>
      <c r="D778" s="5" t="str">
        <f>'Исходные данные'!A780</f>
        <v>17.02.2014</v>
      </c>
      <c r="E778" s="1">
        <f>'Исходные данные'!B780</f>
        <v>3.79</v>
      </c>
      <c r="F778" s="12">
        <f t="shared" si="108"/>
        <v>0.55247813411078717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-0.5933414226434589</v>
      </c>
      <c r="J778" s="18">
        <f t="shared" si="111"/>
        <v>-1.9538368345640658E-4</v>
      </c>
      <c r="K778" s="12">
        <f t="shared" si="115"/>
        <v>0.59145036827079267</v>
      </c>
      <c r="L778" s="12">
        <f t="shared" si="112"/>
        <v>-0.5251775073330609</v>
      </c>
      <c r="M778" s="12">
        <f t="shared" si="116"/>
        <v>0.27581141420856714</v>
      </c>
      <c r="N778" s="18">
        <f t="shared" si="113"/>
        <v>9.0823003402162023E-5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6.81</v>
      </c>
      <c r="D779" s="5" t="str">
        <f>'Исходные данные'!A781</f>
        <v>14.02.2014</v>
      </c>
      <c r="E779" s="1">
        <f>'Исходные данные'!B781</f>
        <v>3.77</v>
      </c>
      <c r="F779" s="12">
        <f t="shared" si="108"/>
        <v>0.55359765051395016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-0.5913171187015015</v>
      </c>
      <c r="J779" s="18">
        <f t="shared" si="111"/>
        <v>-1.9417362823339956E-4</v>
      </c>
      <c r="K779" s="12">
        <f t="shared" si="115"/>
        <v>0.59264885622543662</v>
      </c>
      <c r="L779" s="12">
        <f t="shared" si="112"/>
        <v>-0.52315320339110338</v>
      </c>
      <c r="M779" s="12">
        <f t="shared" si="116"/>
        <v>0.27368927421837308</v>
      </c>
      <c r="N779" s="18">
        <f t="shared" si="113"/>
        <v>8.9872654964305497E-5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6.67</v>
      </c>
      <c r="D780" s="5" t="str">
        <f>'Исходные данные'!A782</f>
        <v>13.02.2014</v>
      </c>
      <c r="E780" s="1">
        <f>'Исходные данные'!B782</f>
        <v>3.77</v>
      </c>
      <c r="F780" s="12">
        <f t="shared" si="108"/>
        <v>0.56521739130434778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-0.57054485846761305</v>
      </c>
      <c r="J780" s="18">
        <f t="shared" si="111"/>
        <v>-1.868296322906237E-4</v>
      </c>
      <c r="K780" s="12">
        <f t="shared" si="115"/>
        <v>0.60508826250303183</v>
      </c>
      <c r="L780" s="12">
        <f t="shared" si="112"/>
        <v>-0.50238094315721504</v>
      </c>
      <c r="M780" s="12">
        <f t="shared" si="116"/>
        <v>0.25238661204753282</v>
      </c>
      <c r="N780" s="18">
        <f t="shared" si="113"/>
        <v>8.2646083343144365E-5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6.65</v>
      </c>
      <c r="D781" s="5" t="str">
        <f>'Исходные данные'!A783</f>
        <v>12.02.2014</v>
      </c>
      <c r="E781" s="1">
        <f>'Исходные данные'!B783</f>
        <v>3.79</v>
      </c>
      <c r="F781" s="12">
        <f t="shared" si="108"/>
        <v>0.56992481203007517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-0.56225083557342781</v>
      </c>
      <c r="J781" s="18">
        <f t="shared" si="111"/>
        <v>-1.8359981612188383E-4</v>
      </c>
      <c r="K781" s="12">
        <f t="shared" si="115"/>
        <v>0.61012774832144934</v>
      </c>
      <c r="L781" s="12">
        <f t="shared" si="112"/>
        <v>-0.49408692026302969</v>
      </c>
      <c r="M781" s="12">
        <f t="shared" si="116"/>
        <v>0.24412188477500535</v>
      </c>
      <c r="N781" s="18">
        <f t="shared" si="113"/>
        <v>7.9716614578806216E-5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6.63</v>
      </c>
      <c r="D782" s="5" t="str">
        <f>'Исходные данные'!A784</f>
        <v>11.02.2014</v>
      </c>
      <c r="E782" s="1">
        <f>'Исходные данные'!B784</f>
        <v>3.79</v>
      </c>
      <c r="F782" s="12">
        <f t="shared" si="108"/>
        <v>0.57164404223227749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-0.55923878510343616</v>
      </c>
      <c r="J782" s="18">
        <f t="shared" si="111"/>
        <v>-1.8210655778982474E-4</v>
      </c>
      <c r="K782" s="12">
        <f t="shared" si="115"/>
        <v>0.61196825434956825</v>
      </c>
      <c r="L782" s="12">
        <f t="shared" si="112"/>
        <v>-0.49107486979303822</v>
      </c>
      <c r="M782" s="12">
        <f t="shared" si="116"/>
        <v>0.24115452774224932</v>
      </c>
      <c r="N782" s="18">
        <f t="shared" si="113"/>
        <v>7.852785270329418E-5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6.65</v>
      </c>
      <c r="D783" s="5" t="str">
        <f>'Исходные данные'!A785</f>
        <v>10.02.2014</v>
      </c>
      <c r="E783" s="1">
        <f>'Исходные данные'!B785</f>
        <v>3.79</v>
      </c>
      <c r="F783" s="12">
        <f t="shared" si="108"/>
        <v>0.56992481203007517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-0.56225083557342781</v>
      </c>
      <c r="J783" s="18">
        <f t="shared" si="111"/>
        <v>-1.8257637526003981E-4</v>
      </c>
      <c r="K783" s="12">
        <f t="shared" si="115"/>
        <v>0.61012774832144934</v>
      </c>
      <c r="L783" s="12">
        <f t="shared" si="112"/>
        <v>-0.49408692026302969</v>
      </c>
      <c r="M783" s="12">
        <f t="shared" si="116"/>
        <v>0.24412188477500535</v>
      </c>
      <c r="N783" s="18">
        <f t="shared" si="113"/>
        <v>7.927225007751685E-5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6.65</v>
      </c>
      <c r="D784" s="5" t="str">
        <f>'Исходные данные'!A786</f>
        <v>07.02.2014</v>
      </c>
      <c r="E784" s="1">
        <f>'Исходные данные'!B786</f>
        <v>3.78</v>
      </c>
      <c r="F784" s="12">
        <f t="shared" si="108"/>
        <v>0.56842105263157894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-0.56489284503626647</v>
      </c>
      <c r="J784" s="18">
        <f t="shared" si="111"/>
        <v>-1.8292232572351245E-4</v>
      </c>
      <c r="K784" s="12">
        <f t="shared" si="115"/>
        <v>0.60851791257389931</v>
      </c>
      <c r="L784" s="12">
        <f t="shared" si="112"/>
        <v>-0.49672892972586841</v>
      </c>
      <c r="M784" s="12">
        <f t="shared" si="116"/>
        <v>0.24673962962660662</v>
      </c>
      <c r="N784" s="18">
        <f t="shared" si="113"/>
        <v>7.9898669802693845E-5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6.56</v>
      </c>
      <c r="D785" s="5" t="str">
        <f>'Исходные данные'!A787</f>
        <v>06.02.2014</v>
      </c>
      <c r="E785" s="1">
        <f>'Исходные данные'!B787</f>
        <v>3.76</v>
      </c>
      <c r="F785" s="12">
        <f t="shared" si="108"/>
        <v>0.57317073170731703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-0.55657164555419458</v>
      </c>
      <c r="J785" s="18">
        <f t="shared" si="111"/>
        <v>-1.7972474967322107E-4</v>
      </c>
      <c r="K785" s="12">
        <f t="shared" si="115"/>
        <v>0.61360263767896572</v>
      </c>
      <c r="L785" s="12">
        <f t="shared" si="112"/>
        <v>-0.48840773024379652</v>
      </c>
      <c r="M785" s="12">
        <f t="shared" si="116"/>
        <v>0.23854211096189701</v>
      </c>
      <c r="N785" s="18">
        <f t="shared" si="113"/>
        <v>7.7028575784632086E-5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6.62</v>
      </c>
      <c r="D786" s="5" t="str">
        <f>'Исходные данные'!A788</f>
        <v>05.02.2014</v>
      </c>
      <c r="E786" s="1">
        <f>'Исходные данные'!B788</f>
        <v>3.74</v>
      </c>
      <c r="F786" s="12">
        <f t="shared" si="108"/>
        <v>0.56495468277945626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-0.57100975852247615</v>
      </c>
      <c r="J786" s="18">
        <f t="shared" si="111"/>
        <v>-1.838723851295032E-4</v>
      </c>
      <c r="K786" s="12">
        <f t="shared" si="115"/>
        <v>0.60480702231595185</v>
      </c>
      <c r="L786" s="12">
        <f t="shared" si="112"/>
        <v>-0.50284584321207804</v>
      </c>
      <c r="M786" s="12">
        <f t="shared" si="116"/>
        <v>0.25285394203566564</v>
      </c>
      <c r="N786" s="18">
        <f t="shared" si="113"/>
        <v>8.1422176622336881E-5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6.68</v>
      </c>
      <c r="D787" s="5" t="str">
        <f>'Исходные данные'!A789</f>
        <v>04.02.2014</v>
      </c>
      <c r="E787" s="1">
        <f>'Исходные данные'!B789</f>
        <v>3.68</v>
      </c>
      <c r="F787" s="12">
        <f t="shared" si="108"/>
        <v>0.55089820359281438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-0.59620523536771475</v>
      </c>
      <c r="J787" s="18">
        <f t="shared" si="111"/>
        <v>-1.914498074713824E-4</v>
      </c>
      <c r="K787" s="12">
        <f t="shared" si="115"/>
        <v>0.58975898823418493</v>
      </c>
      <c r="L787" s="12">
        <f t="shared" si="112"/>
        <v>-0.52804132005731674</v>
      </c>
      <c r="M787" s="12">
        <f t="shared" si="116"/>
        <v>0.2788276356878735</v>
      </c>
      <c r="N787" s="18">
        <f t="shared" si="113"/>
        <v>8.9535438475679663E-5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6.68</v>
      </c>
      <c r="D788" s="5" t="str">
        <f>'Исходные данные'!A790</f>
        <v>03.02.2014</v>
      </c>
      <c r="E788" s="1">
        <f>'Исходные данные'!B790</f>
        <v>3.73</v>
      </c>
      <c r="F788" s="12">
        <f t="shared" si="108"/>
        <v>0.55838323353293418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-0.58270975389283008</v>
      </c>
      <c r="J788" s="18">
        <f t="shared" si="111"/>
        <v>-1.8659397035655521E-4</v>
      </c>
      <c r="K788" s="12">
        <f t="shared" si="115"/>
        <v>0.59777201796562773</v>
      </c>
      <c r="L788" s="12">
        <f t="shared" si="112"/>
        <v>-0.51454583858243208</v>
      </c>
      <c r="M788" s="12">
        <f t="shared" si="116"/>
        <v>0.26475742000249813</v>
      </c>
      <c r="N788" s="18">
        <f t="shared" si="113"/>
        <v>8.4780009000347083E-5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6.8</v>
      </c>
      <c r="D789" s="5" t="str">
        <f>'Исходные данные'!A791</f>
        <v>31.01.2014</v>
      </c>
      <c r="E789" s="1">
        <f>'Исходные данные'!B791</f>
        <v>3.75</v>
      </c>
      <c r="F789" s="12">
        <f t="shared" si="108"/>
        <v>0.55147058823529416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-0.59516677219974146</v>
      </c>
      <c r="J789" s="18">
        <f t="shared" si="111"/>
        <v>-1.9005100222878812E-4</v>
      </c>
      <c r="K789" s="12">
        <f t="shared" si="115"/>
        <v>0.59037174933129533</v>
      </c>
      <c r="L789" s="12">
        <f t="shared" si="112"/>
        <v>-0.52700285688934345</v>
      </c>
      <c r="M789" s="12">
        <f t="shared" si="116"/>
        <v>0.27773201116952972</v>
      </c>
      <c r="N789" s="18">
        <f t="shared" si="113"/>
        <v>8.868648173804927E-5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6.84</v>
      </c>
      <c r="D790" s="5" t="str">
        <f>'Исходные данные'!A792</f>
        <v>30.01.2014</v>
      </c>
      <c r="E790" s="1">
        <f>'Исходные данные'!B792</f>
        <v>3.78</v>
      </c>
      <c r="F790" s="12">
        <f t="shared" si="108"/>
        <v>0.55263157894736836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-0.59306372200296287</v>
      </c>
      <c r="J790" s="18">
        <f t="shared" si="111"/>
        <v>-1.8885088117606073E-4</v>
      </c>
      <c r="K790" s="12">
        <f t="shared" si="115"/>
        <v>0.59161463722462426</v>
      </c>
      <c r="L790" s="12">
        <f t="shared" si="112"/>
        <v>-0.52489980669256486</v>
      </c>
      <c r="M790" s="12">
        <f t="shared" si="116"/>
        <v>0.27551980706589185</v>
      </c>
      <c r="N790" s="18">
        <f t="shared" si="113"/>
        <v>8.7734515559513467E-5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6.86</v>
      </c>
      <c r="D791" s="5" t="str">
        <f>'Исходные данные'!A793</f>
        <v>29.01.2014</v>
      </c>
      <c r="E791" s="1">
        <f>'Исходные данные'!B793</f>
        <v>3.86</v>
      </c>
      <c r="F791" s="12">
        <f t="shared" si="108"/>
        <v>0.56268221574344024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-0.57504025826105432</v>
      </c>
      <c r="J791" s="18">
        <f t="shared" si="111"/>
        <v>-1.8260054801518552E-4</v>
      </c>
      <c r="K791" s="12">
        <f t="shared" si="115"/>
        <v>0.60237425370059627</v>
      </c>
      <c r="L791" s="12">
        <f t="shared" si="112"/>
        <v>-0.50687634295065631</v>
      </c>
      <c r="M791" s="12">
        <f t="shared" si="116"/>
        <v>0.25692362704303123</v>
      </c>
      <c r="N791" s="18">
        <f t="shared" si="113"/>
        <v>8.1584540251108197E-5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6.87</v>
      </c>
      <c r="D792" s="5" t="str">
        <f>'Исходные данные'!A794</f>
        <v>28.01.2014</v>
      </c>
      <c r="E792" s="1">
        <f>'Исходные данные'!B794</f>
        <v>3.85</v>
      </c>
      <c r="F792" s="12">
        <f t="shared" si="108"/>
        <v>0.56040756914119361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-0.57909095793456511</v>
      </c>
      <c r="J792" s="18">
        <f t="shared" si="111"/>
        <v>-1.8337358654410581E-4</v>
      </c>
      <c r="K792" s="12">
        <f t="shared" si="115"/>
        <v>0.59993915177072532</v>
      </c>
      <c r="L792" s="12">
        <f t="shared" si="112"/>
        <v>-0.51092704262416699</v>
      </c>
      <c r="M792" s="12">
        <f t="shared" si="116"/>
        <v>0.26104644288467727</v>
      </c>
      <c r="N792" s="18">
        <f t="shared" si="113"/>
        <v>8.2662355249127101E-5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6.85</v>
      </c>
      <c r="D793" s="5" t="str">
        <f>'Исходные данные'!A795</f>
        <v>27.01.2014</v>
      </c>
      <c r="E793" s="1">
        <f>'Исходные данные'!B795</f>
        <v>3.87</v>
      </c>
      <c r="F793" s="12">
        <f t="shared" si="108"/>
        <v>0.5649635036496351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-0.57099414523244341</v>
      </c>
      <c r="J793" s="18">
        <f t="shared" si="111"/>
        <v>-1.803050206793051E-4</v>
      </c>
      <c r="K793" s="12">
        <f t="shared" si="115"/>
        <v>0.60481646541712386</v>
      </c>
      <c r="L793" s="12">
        <f t="shared" si="112"/>
        <v>-0.50283022992204529</v>
      </c>
      <c r="M793" s="12">
        <f t="shared" si="116"/>
        <v>0.25283824012345679</v>
      </c>
      <c r="N793" s="18">
        <f t="shared" si="113"/>
        <v>7.983970500331623E-5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6.86</v>
      </c>
      <c r="D794" s="5" t="str">
        <f>'Исходные данные'!A796</f>
        <v>24.01.2014</v>
      </c>
      <c r="E794" s="1">
        <f>'Исходные данные'!B796</f>
        <v>3.92</v>
      </c>
      <c r="F794" s="12">
        <f t="shared" si="108"/>
        <v>0.5714285714285714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-0.55961578793542277</v>
      </c>
      <c r="J794" s="18">
        <f t="shared" si="111"/>
        <v>-1.7621882154041579E-4</v>
      </c>
      <c r="K794" s="12">
        <f t="shared" si="115"/>
        <v>0.61173758406899925</v>
      </c>
      <c r="L794" s="12">
        <f t="shared" si="112"/>
        <v>-0.49145187262502471</v>
      </c>
      <c r="M794" s="12">
        <f t="shared" si="116"/>
        <v>0.24152494310664341</v>
      </c>
      <c r="N794" s="18">
        <f t="shared" si="113"/>
        <v>7.605439618472675E-5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6.77</v>
      </c>
      <c r="D795" s="5" t="str">
        <f>'Исходные данные'!A797</f>
        <v>23.01.2014</v>
      </c>
      <c r="E795" s="1">
        <f>'Исходные данные'!B797</f>
        <v>3.96</v>
      </c>
      <c r="F795" s="12">
        <f t="shared" si="108"/>
        <v>0.58493353028064998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-0.5362570616577943</v>
      </c>
      <c r="J795" s="18">
        <f t="shared" si="111"/>
        <v>-1.6839202818765684E-4</v>
      </c>
      <c r="K795" s="12">
        <f t="shared" si="115"/>
        <v>0.62619519314596239</v>
      </c>
      <c r="L795" s="12">
        <f t="shared" si="112"/>
        <v>-0.46809314634739635</v>
      </c>
      <c r="M795" s="12">
        <f t="shared" si="116"/>
        <v>0.21911119365740492</v>
      </c>
      <c r="N795" s="18">
        <f t="shared" si="113"/>
        <v>6.8803901965460652E-5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6.81</v>
      </c>
      <c r="D796" s="5" t="str">
        <f>'Исходные данные'!A798</f>
        <v>22.01.2014</v>
      </c>
      <c r="E796" s="1">
        <f>'Исходные данные'!B798</f>
        <v>3.92</v>
      </c>
      <c r="F796" s="12">
        <f t="shared" si="108"/>
        <v>0.57562408223201178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-0.55230046635904972</v>
      </c>
      <c r="J796" s="18">
        <f t="shared" si="111"/>
        <v>-1.7294582520961302E-4</v>
      </c>
      <c r="K796" s="12">
        <f t="shared" si="115"/>
        <v>0.61622904944395529</v>
      </c>
      <c r="L796" s="12">
        <f t="shared" si="112"/>
        <v>-0.48413655104865172</v>
      </c>
      <c r="M796" s="12">
        <f t="shared" si="116"/>
        <v>0.23438820006128364</v>
      </c>
      <c r="N796" s="18">
        <f t="shared" si="113"/>
        <v>7.3395666214487451E-5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6.83</v>
      </c>
      <c r="D797" s="5" t="str">
        <f>'Исходные данные'!A799</f>
        <v>21.01.2014</v>
      </c>
      <c r="E797" s="1">
        <f>'Исходные данные'!B799</f>
        <v>3.9</v>
      </c>
      <c r="F797" s="12">
        <f t="shared" si="108"/>
        <v>0.57101024890190333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-0.56034812044709803</v>
      </c>
      <c r="J797" s="18">
        <f t="shared" si="111"/>
        <v>-1.7497611187128611E-4</v>
      </c>
      <c r="K797" s="12">
        <f t="shared" si="115"/>
        <v>0.61128975274830455</v>
      </c>
      <c r="L797" s="12">
        <f t="shared" si="112"/>
        <v>-0.49218420513669991</v>
      </c>
      <c r="M797" s="12">
        <f t="shared" si="116"/>
        <v>0.24224529178604498</v>
      </c>
      <c r="N797" s="18">
        <f t="shared" si="113"/>
        <v>7.5644296338545644E-5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6.76</v>
      </c>
      <c r="D798" s="5" t="str">
        <f>'Исходные данные'!A800</f>
        <v>20.01.2014</v>
      </c>
      <c r="E798" s="1">
        <f>'Исходные данные'!B800</f>
        <v>3.91</v>
      </c>
      <c r="F798" s="12">
        <f t="shared" si="108"/>
        <v>0.57840236686390534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-0.54748551605759832</v>
      </c>
      <c r="J798" s="18">
        <f t="shared" si="111"/>
        <v>-1.7048243742477428E-4</v>
      </c>
      <c r="K798" s="12">
        <f t="shared" si="115"/>
        <v>0.61920331641895388</v>
      </c>
      <c r="L798" s="12">
        <f t="shared" si="112"/>
        <v>-0.47932160074720015</v>
      </c>
      <c r="M798" s="12">
        <f t="shared" si="116"/>
        <v>0.22974919694285822</v>
      </c>
      <c r="N798" s="18">
        <f t="shared" si="113"/>
        <v>7.1541989591341568E-5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6.71</v>
      </c>
      <c r="D799" s="5" t="str">
        <f>'Исходные данные'!A801</f>
        <v>17.01.2014</v>
      </c>
      <c r="E799" s="1">
        <f>'Исходные данные'!B801</f>
        <v>3.9</v>
      </c>
      <c r="F799" s="12">
        <f t="shared" si="108"/>
        <v>0.58122205663189264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-0.54262239784798982</v>
      </c>
      <c r="J799" s="18">
        <f t="shared" si="111"/>
        <v>-1.6849650508993274E-4</v>
      </c>
      <c r="K799" s="12">
        <f t="shared" si="115"/>
        <v>0.62222190928031595</v>
      </c>
      <c r="L799" s="12">
        <f t="shared" si="112"/>
        <v>-0.47445848253759165</v>
      </c>
      <c r="M799" s="12">
        <f t="shared" si="116"/>
        <v>0.22511085165187406</v>
      </c>
      <c r="N799" s="18">
        <f t="shared" si="113"/>
        <v>6.9902001671123251E-5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6.62</v>
      </c>
      <c r="D800" s="5" t="str">
        <f>'Исходные данные'!A802</f>
        <v>16.01.2014</v>
      </c>
      <c r="E800" s="1">
        <f>'Исходные данные'!B802</f>
        <v>3.89</v>
      </c>
      <c r="F800" s="12">
        <f t="shared" si="108"/>
        <v>0.58761329305135956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-0.53168621231856183</v>
      </c>
      <c r="J800" s="18">
        <f t="shared" si="111"/>
        <v>-1.6463976927595382E-4</v>
      </c>
      <c r="K800" s="12">
        <f t="shared" si="115"/>
        <v>0.62906398845161826</v>
      </c>
      <c r="L800" s="12">
        <f t="shared" si="112"/>
        <v>-0.46352229700816383</v>
      </c>
      <c r="M800" s="12">
        <f t="shared" si="116"/>
        <v>0.21485291982372434</v>
      </c>
      <c r="N800" s="18">
        <f t="shared" si="113"/>
        <v>6.6530472915195531E-5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6.59</v>
      </c>
      <c r="D801" s="5" t="str">
        <f>'Исходные данные'!A803</f>
        <v>15.01.2014</v>
      </c>
      <c r="E801" s="1">
        <f>'Исходные данные'!B803</f>
        <v>3.89</v>
      </c>
      <c r="F801" s="12">
        <f t="shared" si="108"/>
        <v>0.59028831562974204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-0.52714419088406095</v>
      </c>
      <c r="J801" s="18">
        <f t="shared" si="111"/>
        <v>-1.6277771389201965E-4</v>
      </c>
      <c r="K801" s="12">
        <f t="shared" si="115"/>
        <v>0.63192770918812036</v>
      </c>
      <c r="L801" s="12">
        <f t="shared" si="112"/>
        <v>-0.45898027557366278</v>
      </c>
      <c r="M801" s="12">
        <f t="shared" si="116"/>
        <v>0.21066289336567531</v>
      </c>
      <c r="N801" s="18">
        <f t="shared" si="113"/>
        <v>6.5050938200483539E-5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6.52</v>
      </c>
      <c r="D802" s="5" t="str">
        <f>'Исходные данные'!A804</f>
        <v>14.01.2014</v>
      </c>
      <c r="E802" s="1">
        <f>'Исходные данные'!B804</f>
        <v>3.85</v>
      </c>
      <c r="F802" s="12">
        <f t="shared" si="108"/>
        <v>0.5904907975460123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-0.52680122763886872</v>
      </c>
      <c r="J802" s="18">
        <f t="shared" si="111"/>
        <v>-1.6221778519619936E-4</v>
      </c>
      <c r="K802" s="12">
        <f t="shared" si="115"/>
        <v>0.63214447433510479</v>
      </c>
      <c r="L802" s="12">
        <f t="shared" si="112"/>
        <v>-0.45863731232847055</v>
      </c>
      <c r="M802" s="12">
        <f t="shared" si="116"/>
        <v>0.21034818425988294</v>
      </c>
      <c r="N802" s="18">
        <f t="shared" si="113"/>
        <v>6.47724697294586E-5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6.43</v>
      </c>
      <c r="D803" s="5" t="str">
        <f>'Исходные данные'!A805</f>
        <v>13.01.2014</v>
      </c>
      <c r="E803" s="1">
        <f>'Исходные данные'!B805</f>
        <v>3.85</v>
      </c>
      <c r="F803" s="12">
        <f t="shared" si="108"/>
        <v>0.59875583203732508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-0.51290138994983514</v>
      </c>
      <c r="J803" s="18">
        <f t="shared" si="111"/>
        <v>-1.5749680010891038E-4</v>
      </c>
      <c r="K803" s="12">
        <f t="shared" si="115"/>
        <v>0.64099253074103935</v>
      </c>
      <c r="L803" s="12">
        <f t="shared" si="112"/>
        <v>-0.44473747463943708</v>
      </c>
      <c r="M803" s="12">
        <f t="shared" si="116"/>
        <v>0.19779142134866384</v>
      </c>
      <c r="N803" s="18">
        <f t="shared" si="113"/>
        <v>6.0735877425589712E-5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6.37</v>
      </c>
      <c r="D804" s="5" t="str">
        <f>'Исходные данные'!A806</f>
        <v>10.01.2014</v>
      </c>
      <c r="E804" s="1">
        <f>'Исходные данные'!B806</f>
        <v>3.84</v>
      </c>
      <c r="F804" s="12">
        <f t="shared" si="108"/>
        <v>0.60282574568288849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-0.50612710298443653</v>
      </c>
      <c r="J804" s="18">
        <f t="shared" si="111"/>
        <v>-1.5498284262044885E-4</v>
      </c>
      <c r="K804" s="12">
        <f t="shared" si="115"/>
        <v>0.64534953923762561</v>
      </c>
      <c r="L804" s="12">
        <f t="shared" si="112"/>
        <v>-0.43796318767403847</v>
      </c>
      <c r="M804" s="12">
        <f t="shared" si="116"/>
        <v>0.19181175375760495</v>
      </c>
      <c r="N804" s="18">
        <f t="shared" si="113"/>
        <v>5.8735307139403089E-5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6.17</v>
      </c>
      <c r="D805" s="5" t="str">
        <f>'Исходные данные'!A807</f>
        <v>09.01.2014</v>
      </c>
      <c r="E805" s="1">
        <f>'Исходные данные'!B807</f>
        <v>3.84</v>
      </c>
      <c r="F805" s="12">
        <f t="shared" si="108"/>
        <v>0.62236628849270659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-0.47422647131766105</v>
      </c>
      <c r="J805" s="18">
        <f t="shared" si="111"/>
        <v>-1.4480914520933677E-4</v>
      </c>
      <c r="K805" s="12">
        <f t="shared" si="115"/>
        <v>0.66626848702490682</v>
      </c>
      <c r="L805" s="12">
        <f t="shared" si="112"/>
        <v>-0.40606255600726293</v>
      </c>
      <c r="M805" s="12">
        <f t="shared" si="116"/>
        <v>0.16488679939115145</v>
      </c>
      <c r="N805" s="18">
        <f t="shared" si="113"/>
        <v>5.0349607034361269E-5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6.17</v>
      </c>
      <c r="D806" s="5" t="str">
        <f>'Исходные данные'!A808</f>
        <v>31.12.2013</v>
      </c>
      <c r="E806" s="1">
        <f>'Исходные данные'!B808</f>
        <v>3.8</v>
      </c>
      <c r="F806" s="12">
        <f t="shared" si="108"/>
        <v>0.6158833063209076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-0.48469777118495638</v>
      </c>
      <c r="J806" s="18">
        <f t="shared" si="111"/>
        <v>-1.4759355361126177E-4</v>
      </c>
      <c r="K806" s="12">
        <f t="shared" si="115"/>
        <v>0.65932819028506406</v>
      </c>
      <c r="L806" s="12">
        <f t="shared" si="112"/>
        <v>-0.41653385587455832</v>
      </c>
      <c r="M806" s="12">
        <f t="shared" si="116"/>
        <v>0.17350045308972722</v>
      </c>
      <c r="N806" s="18">
        <f t="shared" si="113"/>
        <v>5.283199128824805E-5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6.17</v>
      </c>
      <c r="D807" s="5" t="str">
        <f>'Исходные данные'!A809</f>
        <v>30.12.2013</v>
      </c>
      <c r="E807" s="1">
        <f>'Исходные данные'!B809</f>
        <v>3.81</v>
      </c>
      <c r="F807" s="12">
        <f t="shared" si="108"/>
        <v>0.61750405186385737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-0.48206964877868685</v>
      </c>
      <c r="J807" s="18">
        <f t="shared" si="111"/>
        <v>-1.4638356683533197E-4</v>
      </c>
      <c r="K807" s="12">
        <f t="shared" si="115"/>
        <v>0.66106326447002473</v>
      </c>
      <c r="L807" s="12">
        <f t="shared" si="112"/>
        <v>-0.41390573346828885</v>
      </c>
      <c r="M807" s="12">
        <f t="shared" si="116"/>
        <v>0.17131795619792209</v>
      </c>
      <c r="N807" s="18">
        <f t="shared" si="113"/>
        <v>5.2021805468827828E-5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6.16</v>
      </c>
      <c r="D808" s="5" t="str">
        <f>'Исходные данные'!A810</f>
        <v>27.12.2013</v>
      </c>
      <c r="E808" s="1">
        <f>'Исходные данные'!B810</f>
        <v>3.78</v>
      </c>
      <c r="F808" s="12">
        <f t="shared" si="108"/>
        <v>0.61363636363636354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-0.48835276791393223</v>
      </c>
      <c r="J808" s="18">
        <f t="shared" si="111"/>
        <v>-1.4787758825538414E-4</v>
      </c>
      <c r="K808" s="12">
        <f t="shared" si="115"/>
        <v>0.65692274652864124</v>
      </c>
      <c r="L808" s="12">
        <f t="shared" si="112"/>
        <v>-0.42018885260353411</v>
      </c>
      <c r="M808" s="12">
        <f t="shared" si="116"/>
        <v>0.17655867185227442</v>
      </c>
      <c r="N808" s="18">
        <f t="shared" si="113"/>
        <v>5.3463545810576023E-5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6.13</v>
      </c>
      <c r="D809" s="5" t="str">
        <f>'Исходные данные'!A811</f>
        <v>26.12.2013</v>
      </c>
      <c r="E809" s="1">
        <f>'Исходные данные'!B811</f>
        <v>3.78</v>
      </c>
      <c r="F809" s="12">
        <f t="shared" si="108"/>
        <v>0.61663947797716145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-0.48347074031662379</v>
      </c>
      <c r="J809" s="18">
        <f t="shared" si="111"/>
        <v>-1.4599065951227566E-4</v>
      </c>
      <c r="K809" s="12">
        <f t="shared" si="115"/>
        <v>0.66013770287380591</v>
      </c>
      <c r="L809" s="12">
        <f t="shared" si="112"/>
        <v>-0.41530682500622568</v>
      </c>
      <c r="M809" s="12">
        <f t="shared" si="116"/>
        <v>0.17247975889675166</v>
      </c>
      <c r="N809" s="18">
        <f t="shared" si="113"/>
        <v>5.208264255529604E-5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6.2</v>
      </c>
      <c r="D810" s="5" t="str">
        <f>'Исходные данные'!A812</f>
        <v>25.12.2013</v>
      </c>
      <c r="E810" s="1">
        <f>'Исходные данные'!B812</f>
        <v>3.81</v>
      </c>
      <c r="F810" s="12">
        <f t="shared" si="108"/>
        <v>0.61451612903225805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-0.48692010291243631</v>
      </c>
      <c r="J810" s="18">
        <f t="shared" si="111"/>
        <v>-1.4662186836939973E-4</v>
      </c>
      <c r="K810" s="12">
        <f t="shared" si="115"/>
        <v>0.65786457125484721</v>
      </c>
      <c r="L810" s="12">
        <f t="shared" si="112"/>
        <v>-0.41875618760203825</v>
      </c>
      <c r="M810" s="12">
        <f t="shared" si="116"/>
        <v>0.17535674465499337</v>
      </c>
      <c r="N810" s="18">
        <f t="shared" si="113"/>
        <v>5.2803598328973812E-5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6.19</v>
      </c>
      <c r="D811" s="5" t="str">
        <f>'Исходные данные'!A813</f>
        <v>24.12.2013</v>
      </c>
      <c r="E811" s="1">
        <f>'Исходные данные'!B813</f>
        <v>3.84</v>
      </c>
      <c r="F811" s="12">
        <f t="shared" si="108"/>
        <v>0.62035541195476573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-0.4774627200968693</v>
      </c>
      <c r="J811" s="18">
        <f t="shared" si="111"/>
        <v>-1.4337277179417223E-4</v>
      </c>
      <c r="K811" s="12">
        <f t="shared" si="115"/>
        <v>0.66411576170334008</v>
      </c>
      <c r="L811" s="12">
        <f t="shared" si="112"/>
        <v>-0.40929880478647124</v>
      </c>
      <c r="M811" s="12">
        <f t="shared" si="116"/>
        <v>0.1675255115996338</v>
      </c>
      <c r="N811" s="18">
        <f t="shared" si="113"/>
        <v>5.0304654024932612E-5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6.2</v>
      </c>
      <c r="D812" s="5" t="str">
        <f>'Исходные данные'!A814</f>
        <v>23.12.2013</v>
      </c>
      <c r="E812" s="1">
        <f>'Исходные данные'!B814</f>
        <v>3.82</v>
      </c>
      <c r="F812" s="12">
        <f t="shared" si="108"/>
        <v>0.61612903225806448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-0.48429886943256212</v>
      </c>
      <c r="J812" s="18">
        <f t="shared" si="111"/>
        <v>-1.4501964516045859E-4</v>
      </c>
      <c r="K812" s="12">
        <f t="shared" si="115"/>
        <v>0.65959124991955809</v>
      </c>
      <c r="L812" s="12">
        <f t="shared" si="112"/>
        <v>-0.41613495412216406</v>
      </c>
      <c r="M812" s="12">
        <f t="shared" si="116"/>
        <v>0.1731683000422555</v>
      </c>
      <c r="N812" s="18">
        <f t="shared" si="113"/>
        <v>5.1853941873933366E-5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6.27</v>
      </c>
      <c r="D813" s="5" t="str">
        <f>'Исходные данные'!A815</f>
        <v>20.12.2013</v>
      </c>
      <c r="E813" s="1">
        <f>'Исходные данные'!B815</f>
        <v>3.76</v>
      </c>
      <c r="F813" s="12">
        <f t="shared" si="108"/>
        <v>0.59968102073365237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-0.51135739724302609</v>
      </c>
      <c r="J813" s="18">
        <f t="shared" si="111"/>
        <v>-1.5269474642518605E-4</v>
      </c>
      <c r="K813" s="12">
        <f t="shared" si="115"/>
        <v>0.641982982962363</v>
      </c>
      <c r="L813" s="12">
        <f t="shared" si="112"/>
        <v>-0.44319348193262798</v>
      </c>
      <c r="M813" s="12">
        <f t="shared" si="116"/>
        <v>0.19642046242756653</v>
      </c>
      <c r="N813" s="18">
        <f t="shared" si="113"/>
        <v>5.8652466679466013E-5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6.18</v>
      </c>
      <c r="D814" s="5" t="str">
        <f>'Исходные данные'!A816</f>
        <v>19.12.2013</v>
      </c>
      <c r="E814" s="1">
        <f>'Исходные данные'!B816</f>
        <v>3.74</v>
      </c>
      <c r="F814" s="12">
        <f t="shared" si="108"/>
        <v>0.60517799352750812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-0.50223266004315881</v>
      </c>
      <c r="J814" s="18">
        <f t="shared" si="111"/>
        <v>-1.4955146544626868E-4</v>
      </c>
      <c r="K814" s="12">
        <f t="shared" si="115"/>
        <v>0.64786771646142405</v>
      </c>
      <c r="L814" s="12">
        <f t="shared" si="112"/>
        <v>-0.43406874473276075</v>
      </c>
      <c r="M814" s="12">
        <f t="shared" si="116"/>
        <v>0.1884156751538745</v>
      </c>
      <c r="N814" s="18">
        <f t="shared" si="113"/>
        <v>5.6105153197103135E-5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6.09</v>
      </c>
      <c r="D815" s="5" t="str">
        <f>'Исходные данные'!A817</f>
        <v>18.12.2013</v>
      </c>
      <c r="E815" s="1">
        <f>'Исходные данные'!B817</f>
        <v>3.75</v>
      </c>
      <c r="F815" s="12">
        <f t="shared" si="108"/>
        <v>0.61576354679802958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-0.48489224173948614</v>
      </c>
      <c r="J815" s="18">
        <f t="shared" si="111"/>
        <v>-1.4398495882024409E-4</v>
      </c>
      <c r="K815" s="12">
        <f t="shared" si="115"/>
        <v>0.65919998283297343</v>
      </c>
      <c r="L815" s="12">
        <f t="shared" si="112"/>
        <v>-0.41672832642908808</v>
      </c>
      <c r="M815" s="12">
        <f t="shared" si="116"/>
        <v>0.17366249804838849</v>
      </c>
      <c r="N815" s="18">
        <f t="shared" si="113"/>
        <v>5.156772057316612E-5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6.12</v>
      </c>
      <c r="D816" s="5" t="str">
        <f>'Исходные данные'!A818</f>
        <v>17.12.2013</v>
      </c>
      <c r="E816" s="1">
        <f>'Исходные данные'!B818</f>
        <v>3.79</v>
      </c>
      <c r="F816" s="12">
        <f t="shared" si="108"/>
        <v>0.61928104575163401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-0.47919607742989972</v>
      </c>
      <c r="J816" s="18">
        <f t="shared" si="111"/>
        <v>-1.4189637958709437E-4</v>
      </c>
      <c r="K816" s="12">
        <f t="shared" si="115"/>
        <v>0.66296560887869904</v>
      </c>
      <c r="L816" s="12">
        <f t="shared" si="112"/>
        <v>-0.41103216211950161</v>
      </c>
      <c r="M816" s="12">
        <f t="shared" si="116"/>
        <v>0.16894743829663217</v>
      </c>
      <c r="N816" s="18">
        <f t="shared" si="113"/>
        <v>5.0027600316309074E-5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6.09</v>
      </c>
      <c r="D817" s="5" t="str">
        <f>'Исходные данные'!A819</f>
        <v>16.12.2013</v>
      </c>
      <c r="E817" s="1">
        <f>'Исходные данные'!B819</f>
        <v>3.77</v>
      </c>
      <c r="F817" s="12">
        <f t="shared" si="108"/>
        <v>0.61904761904761907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-0.47957308026188622</v>
      </c>
      <c r="J817" s="18">
        <f t="shared" si="111"/>
        <v>-1.4161166426368232E-4</v>
      </c>
      <c r="K817" s="12">
        <f t="shared" si="115"/>
        <v>0.66271571607474933</v>
      </c>
      <c r="L817" s="12">
        <f t="shared" si="112"/>
        <v>-0.41140916495148805</v>
      </c>
      <c r="M817" s="12">
        <f t="shared" si="116"/>
        <v>0.16925750100608061</v>
      </c>
      <c r="N817" s="18">
        <f t="shared" si="113"/>
        <v>4.9979528445370643E-5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6.09</v>
      </c>
      <c r="D818" s="5" t="str">
        <f>'Исходные данные'!A820</f>
        <v>13.12.2013</v>
      </c>
      <c r="E818" s="1">
        <f>'Исходные данные'!B820</f>
        <v>3.75</v>
      </c>
      <c r="F818" s="12">
        <f t="shared" si="108"/>
        <v>0.61576354679802958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-0.48489224173948614</v>
      </c>
      <c r="J818" s="18">
        <f t="shared" si="111"/>
        <v>-1.4278271462810104E-4</v>
      </c>
      <c r="K818" s="12">
        <f t="shared" si="115"/>
        <v>0.65919998283297343</v>
      </c>
      <c r="L818" s="12">
        <f t="shared" si="112"/>
        <v>-0.41672832642908808</v>
      </c>
      <c r="M818" s="12">
        <f t="shared" si="116"/>
        <v>0.17366249804838849</v>
      </c>
      <c r="N818" s="18">
        <f t="shared" si="113"/>
        <v>5.1137140927423087E-5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6.05</v>
      </c>
      <c r="D819" s="5" t="str">
        <f>'Исходные данные'!A821</f>
        <v>12.12.2013</v>
      </c>
      <c r="E819" s="1">
        <f>'Исходные данные'!B821</f>
        <v>3.76</v>
      </c>
      <c r="F819" s="12">
        <f t="shared" si="108"/>
        <v>0.62148760330578512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-0.47563931464094694</v>
      </c>
      <c r="J819" s="18">
        <f t="shared" si="111"/>
        <v>-1.3966716351384534E-4</v>
      </c>
      <c r="K819" s="12">
        <f t="shared" si="115"/>
        <v>0.66532781870644886</v>
      </c>
      <c r="L819" s="12">
        <f t="shared" si="112"/>
        <v>-0.40747539933054883</v>
      </c>
      <c r="M819" s="12">
        <f t="shared" si="116"/>
        <v>0.16603620105959013</v>
      </c>
      <c r="N819" s="18">
        <f t="shared" si="113"/>
        <v>4.8755021985752198E-5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6.01</v>
      </c>
      <c r="D820" s="5" t="str">
        <f>'Исходные данные'!A822</f>
        <v>11.12.2013</v>
      </c>
      <c r="E820" s="1">
        <f>'Исходные данные'!B822</f>
        <v>3.81</v>
      </c>
      <c r="F820" s="12">
        <f t="shared" si="108"/>
        <v>0.63394342762063227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-0.45579555940850663</v>
      </c>
      <c r="J820" s="18">
        <f t="shared" si="111"/>
        <v>-1.3346667083718997E-4</v>
      </c>
      <c r="K820" s="12">
        <f t="shared" si="115"/>
        <v>0.67866228648586568</v>
      </c>
      <c r="L820" s="12">
        <f t="shared" si="112"/>
        <v>-0.38763164409810857</v>
      </c>
      <c r="M820" s="12">
        <f t="shared" si="116"/>
        <v>0.15025829150620262</v>
      </c>
      <c r="N820" s="18">
        <f t="shared" si="113"/>
        <v>4.3998835703976366E-5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5.95</v>
      </c>
      <c r="D821" s="5" t="str">
        <f>'Исходные данные'!A823</f>
        <v>10.12.2013</v>
      </c>
      <c r="E821" s="1">
        <f>'Исходные данные'!B823</f>
        <v>3.82</v>
      </c>
      <c r="F821" s="12">
        <f t="shared" si="108"/>
        <v>0.64201680672268902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-0.44314079693905467</v>
      </c>
      <c r="J821" s="18">
        <f t="shared" si="111"/>
        <v>-1.2939891704168323E-4</v>
      </c>
      <c r="K821" s="12">
        <f t="shared" si="115"/>
        <v>0.68730516798340502</v>
      </c>
      <c r="L821" s="12">
        <f t="shared" si="112"/>
        <v>-0.37497688162865661</v>
      </c>
      <c r="M821" s="12">
        <f t="shared" si="116"/>
        <v>0.14060766175595146</v>
      </c>
      <c r="N821" s="18">
        <f t="shared" si="113"/>
        <v>4.1058009744667474E-5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5.99</v>
      </c>
      <c r="D822" s="5" t="str">
        <f>'Исходные данные'!A824</f>
        <v>09.12.2013</v>
      </c>
      <c r="E822" s="1">
        <f>'Исходные данные'!B824</f>
        <v>3.86</v>
      </c>
      <c r="F822" s="12">
        <f t="shared" si="108"/>
        <v>0.64440734557595991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-0.43942422865061853</v>
      </c>
      <c r="J822" s="18">
        <f t="shared" si="111"/>
        <v>-1.2795553462026531E-4</v>
      </c>
      <c r="K822" s="12">
        <f t="shared" si="115"/>
        <v>0.68986433729317032</v>
      </c>
      <c r="L822" s="12">
        <f t="shared" si="112"/>
        <v>-0.37126031334022047</v>
      </c>
      <c r="M822" s="12">
        <f t="shared" si="116"/>
        <v>0.1378342202614786</v>
      </c>
      <c r="N822" s="18">
        <f t="shared" si="113"/>
        <v>4.0135819084631332E-5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6</v>
      </c>
      <c r="D823" s="5" t="str">
        <f>'Исходные данные'!A825</f>
        <v>06.12.2013</v>
      </c>
      <c r="E823" s="1">
        <f>'Исходные данные'!B825</f>
        <v>3.83</v>
      </c>
      <c r="F823" s="12">
        <f t="shared" si="108"/>
        <v>0.63833333333333331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-0.44889466603550043</v>
      </c>
      <c r="J823" s="18">
        <f t="shared" si="111"/>
        <v>-1.3034839589413499E-4</v>
      </c>
      <c r="K823" s="12">
        <f t="shared" si="115"/>
        <v>0.68336185953707795</v>
      </c>
      <c r="L823" s="12">
        <f t="shared" si="112"/>
        <v>-0.38073075072510237</v>
      </c>
      <c r="M823" s="12">
        <f t="shared" si="116"/>
        <v>0.14495590454769997</v>
      </c>
      <c r="N823" s="18">
        <f t="shared" si="113"/>
        <v>4.2091766872725018E-5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5.93</v>
      </c>
      <c r="D824" s="5" t="str">
        <f>'Исходные данные'!A826</f>
        <v>05.12.2013</v>
      </c>
      <c r="E824" s="1">
        <f>'Исходные данные'!B826</f>
        <v>3.75</v>
      </c>
      <c r="F824" s="12">
        <f t="shared" si="108"/>
        <v>0.63237774030354132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-0.4582683730273146</v>
      </c>
      <c r="J824" s="18">
        <f t="shared" si="111"/>
        <v>-1.3269889340692762E-4</v>
      </c>
      <c r="K824" s="12">
        <f t="shared" si="115"/>
        <v>0.67698615437652754</v>
      </c>
      <c r="L824" s="12">
        <f t="shared" si="112"/>
        <v>-0.39010445771691649</v>
      </c>
      <c r="M824" s="12">
        <f t="shared" si="116"/>
        <v>0.1521814879306094</v>
      </c>
      <c r="N824" s="18">
        <f t="shared" si="113"/>
        <v>4.4066569359801576E-5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5.94</v>
      </c>
      <c r="D825" s="5" t="str">
        <f>'Исходные данные'!A827</f>
        <v>04.12.2013</v>
      </c>
      <c r="E825" s="1">
        <f>'Исходные данные'!B827</f>
        <v>3.66</v>
      </c>
      <c r="F825" s="12">
        <f t="shared" si="108"/>
        <v>0.61616161616161613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-0.48424598596127871</v>
      </c>
      <c r="J825" s="18">
        <f t="shared" si="111"/>
        <v>-1.3982976063059028E-4</v>
      </c>
      <c r="K825" s="12">
        <f t="shared" si="115"/>
        <v>0.65962613231682499</v>
      </c>
      <c r="L825" s="12">
        <f t="shared" si="112"/>
        <v>-0.41608207065088065</v>
      </c>
      <c r="M825" s="12">
        <f t="shared" si="116"/>
        <v>0.17312428951712436</v>
      </c>
      <c r="N825" s="18">
        <f t="shared" si="113"/>
        <v>4.9990972902883752E-5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5.93</v>
      </c>
      <c r="D826" s="5" t="str">
        <f>'Исходные данные'!A828</f>
        <v>03.12.2013</v>
      </c>
      <c r="E826" s="1">
        <f>'Исходные данные'!B828</f>
        <v>3.64</v>
      </c>
      <c r="F826" s="12">
        <f t="shared" si="108"/>
        <v>0.61382799325463744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-0.4880405313609848</v>
      </c>
      <c r="J826" s="18">
        <f t="shared" si="111"/>
        <v>-1.4053213539425057E-4</v>
      </c>
      <c r="K826" s="12">
        <f t="shared" si="115"/>
        <v>0.65712789384814929</v>
      </c>
      <c r="L826" s="12">
        <f t="shared" si="112"/>
        <v>-0.41987661605058679</v>
      </c>
      <c r="M826" s="12">
        <f t="shared" si="116"/>
        <v>0.17629637270609178</v>
      </c>
      <c r="N826" s="18">
        <f t="shared" si="113"/>
        <v>5.0764852766546983E-5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5.89</v>
      </c>
      <c r="D827" s="5" t="str">
        <f>'Исходные данные'!A829</f>
        <v>02.12.2013</v>
      </c>
      <c r="E827" s="1">
        <f>'Исходные данные'!B829</f>
        <v>3.67</v>
      </c>
      <c r="F827" s="12">
        <f t="shared" si="108"/>
        <v>0.6230899830220713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-0.47306433559701644</v>
      </c>
      <c r="J827" s="18">
        <f t="shared" si="111"/>
        <v>-1.3583951780263422E-4</v>
      </c>
      <c r="K827" s="12">
        <f t="shared" si="115"/>
        <v>0.66704323152515244</v>
      </c>
      <c r="L827" s="12">
        <f t="shared" si="112"/>
        <v>-0.40490042028661843</v>
      </c>
      <c r="M827" s="12">
        <f t="shared" si="116"/>
        <v>0.16394435034828017</v>
      </c>
      <c r="N827" s="18">
        <f t="shared" si="113"/>
        <v>4.7076306163877645E-5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5.88</v>
      </c>
      <c r="D828" s="5" t="str">
        <f>'Исходные данные'!A830</f>
        <v>29.11.2013</v>
      </c>
      <c r="E828" s="1">
        <f>'Исходные данные'!B830</f>
        <v>3.65</v>
      </c>
      <c r="F828" s="12">
        <f t="shared" si="108"/>
        <v>0.62074829931972786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-0.47682959431613547</v>
      </c>
      <c r="J828" s="18">
        <f t="shared" si="111"/>
        <v>-1.3653855263587449E-4</v>
      </c>
      <c r="K828" s="12">
        <f t="shared" si="115"/>
        <v>0.66453636364638313</v>
      </c>
      <c r="L828" s="12">
        <f t="shared" si="112"/>
        <v>-0.40866567900573741</v>
      </c>
      <c r="M828" s="12">
        <f t="shared" si="116"/>
        <v>0.16700763719722031</v>
      </c>
      <c r="N828" s="18">
        <f t="shared" si="113"/>
        <v>4.7822075923684058E-5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5.94</v>
      </c>
      <c r="D829" s="5" t="str">
        <f>'Исходные данные'!A831</f>
        <v>28.11.2013</v>
      </c>
      <c r="E829" s="1">
        <f>'Исходные данные'!B831</f>
        <v>3.65</v>
      </c>
      <c r="F829" s="12">
        <f t="shared" si="108"/>
        <v>0.6144781144781144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-0.48698196578015357</v>
      </c>
      <c r="J829" s="18">
        <f t="shared" si="111"/>
        <v>-1.390564508675493E-4</v>
      </c>
      <c r="K829" s="12">
        <f t="shared" si="115"/>
        <v>0.65782387512470242</v>
      </c>
      <c r="L829" s="12">
        <f t="shared" si="112"/>
        <v>-0.41881805046975557</v>
      </c>
      <c r="M829" s="12">
        <f t="shared" si="116"/>
        <v>0.17540855939928662</v>
      </c>
      <c r="N829" s="18">
        <f t="shared" si="113"/>
        <v>5.0087464086639408E-5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5.99</v>
      </c>
      <c r="D830" s="5" t="str">
        <f>'Исходные данные'!A832</f>
        <v>27.11.2013</v>
      </c>
      <c r="E830" s="1">
        <f>'Исходные данные'!B832</f>
        <v>3.66</v>
      </c>
      <c r="F830" s="12">
        <f t="shared" si="108"/>
        <v>0.61101836393989983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-0.49262826471408311</v>
      </c>
      <c r="J830" s="18">
        <f t="shared" si="111"/>
        <v>-1.4027612411461035E-4</v>
      </c>
      <c r="K830" s="12">
        <f t="shared" si="115"/>
        <v>0.65412007111217707</v>
      </c>
      <c r="L830" s="12">
        <f t="shared" si="112"/>
        <v>-0.42446434940368499</v>
      </c>
      <c r="M830" s="12">
        <f t="shared" si="116"/>
        <v>0.18016998391469349</v>
      </c>
      <c r="N830" s="18">
        <f t="shared" si="113"/>
        <v>5.1303485479083156E-5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6.01</v>
      </c>
      <c r="D831" s="5" t="str">
        <f>'Исходные данные'!A833</f>
        <v>26.11.2013</v>
      </c>
      <c r="E831" s="1">
        <f>'Исходные данные'!B833</f>
        <v>3.66</v>
      </c>
      <c r="F831" s="12">
        <f t="shared" si="108"/>
        <v>0.60898502495840268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-0.4959616011338413</v>
      </c>
      <c r="J831" s="18">
        <f t="shared" si="111"/>
        <v>-1.4083112688704225E-4</v>
      </c>
      <c r="K831" s="12">
        <f t="shared" si="115"/>
        <v>0.65194329882894186</v>
      </c>
      <c r="L831" s="12">
        <f t="shared" si="112"/>
        <v>-0.42779768582344324</v>
      </c>
      <c r="M831" s="12">
        <f t="shared" si="116"/>
        <v>0.18301085999589337</v>
      </c>
      <c r="N831" s="18">
        <f t="shared" si="113"/>
        <v>5.1966978062144482E-5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5.94</v>
      </c>
      <c r="D832" s="5" t="str">
        <f>'Исходные данные'!A834</f>
        <v>25.11.2013</v>
      </c>
      <c r="E832" s="1">
        <f>'Исходные данные'!B834</f>
        <v>3.69</v>
      </c>
      <c r="F832" s="12">
        <f t="shared" si="108"/>
        <v>0.62121212121212122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-0.47608267532211773</v>
      </c>
      <c r="J832" s="18">
        <f t="shared" si="111"/>
        <v>-1.348090810117504E-4</v>
      </c>
      <c r="K832" s="12">
        <f t="shared" si="115"/>
        <v>0.66503290389319247</v>
      </c>
      <c r="L832" s="12">
        <f t="shared" si="112"/>
        <v>-0.40791876001171962</v>
      </c>
      <c r="M832" s="12">
        <f t="shared" si="116"/>
        <v>0.1663977147694988</v>
      </c>
      <c r="N832" s="18">
        <f t="shared" si="113"/>
        <v>4.7117704914076217E-5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5.89</v>
      </c>
      <c r="D833" s="5" t="str">
        <f>'Исходные данные'!A835</f>
        <v>22.11.2013</v>
      </c>
      <c r="E833" s="1">
        <f>'Исходные данные'!B835</f>
        <v>3.71</v>
      </c>
      <c r="F833" s="12">
        <f t="shared" si="108"/>
        <v>0.62988115449915116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-0.46222412104415145</v>
      </c>
      <c r="J833" s="18">
        <f t="shared" si="111"/>
        <v>-1.3051954316373464E-4</v>
      </c>
      <c r="K833" s="12">
        <f t="shared" si="115"/>
        <v>0.67431345748182991</v>
      </c>
      <c r="L833" s="12">
        <f t="shared" si="112"/>
        <v>-0.39406020573375344</v>
      </c>
      <c r="M833" s="12">
        <f t="shared" si="116"/>
        <v>0.15528344574292799</v>
      </c>
      <c r="N833" s="18">
        <f t="shared" si="113"/>
        <v>4.3847829389504296E-5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5.91</v>
      </c>
      <c r="D834" s="5" t="str">
        <f>'Исходные данные'!A836</f>
        <v>21.11.2013</v>
      </c>
      <c r="E834" s="1">
        <f>'Исходные данные'!B836</f>
        <v>3.69</v>
      </c>
      <c r="F834" s="12">
        <f t="shared" ref="F834:F897" si="117">E834/C834</f>
        <v>0.62436548223350252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-0.47101937336557104</v>
      </c>
      <c r="J834" s="18">
        <f t="shared" ref="J834:J897" si="120">H834*I834</f>
        <v>-1.3263186590793788E-4</v>
      </c>
      <c r="K834" s="12">
        <f t="shared" si="115"/>
        <v>0.66840870543579745</v>
      </c>
      <c r="L834" s="12">
        <f t="shared" ref="L834:L897" si="121">LN(K834)</f>
        <v>-0.40285545805517298</v>
      </c>
      <c r="M834" s="12">
        <f t="shared" si="116"/>
        <v>0.16229252008484316</v>
      </c>
      <c r="N834" s="18">
        <f t="shared" ref="N834:N897" si="122">M834*H834</f>
        <v>4.5699096425590051E-5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5.94</v>
      </c>
      <c r="D835" s="5" t="str">
        <f>'Исходные данные'!A837</f>
        <v>20.11.2013</v>
      </c>
      <c r="E835" s="1">
        <f>'Исходные данные'!B837</f>
        <v>3.71</v>
      </c>
      <c r="F835" s="12">
        <f t="shared" si="117"/>
        <v>0.62457912457912457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-0.47067725675520983</v>
      </c>
      <c r="J835" s="18">
        <f t="shared" si="120"/>
        <v>-1.3216561831839771E-4</v>
      </c>
      <c r="K835" s="12">
        <f t="shared" ref="K835:K898" si="124">F835/GEOMEAN(F$2:F$1242)</f>
        <v>0.66863741827743739</v>
      </c>
      <c r="L835" s="12">
        <f t="shared" si="121"/>
        <v>-0.40251334144481171</v>
      </c>
      <c r="M835" s="12">
        <f t="shared" ref="M835:M898" si="125">POWER(L835-AVERAGE(L$2:L$1242),2)</f>
        <v>0.16201699004106748</v>
      </c>
      <c r="N835" s="18">
        <f t="shared" si="122"/>
        <v>4.5494179630608106E-5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5.89</v>
      </c>
      <c r="D836" s="5" t="str">
        <f>'Исходные данные'!A838</f>
        <v>19.11.2013</v>
      </c>
      <c r="E836" s="1">
        <f>'Исходные данные'!B838</f>
        <v>3.76</v>
      </c>
      <c r="F836" s="12">
        <f t="shared" si="117"/>
        <v>0.63837011884550088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-0.44883704026169213</v>
      </c>
      <c r="J836" s="18">
        <f t="shared" si="120"/>
        <v>-1.2568114763485767E-4</v>
      </c>
      <c r="K836" s="12">
        <f t="shared" si="124"/>
        <v>0.68340123992767665</v>
      </c>
      <c r="L836" s="12">
        <f t="shared" si="121"/>
        <v>-0.38067312495129413</v>
      </c>
      <c r="M836" s="12">
        <f t="shared" si="125"/>
        <v>0.1449120280601835</v>
      </c>
      <c r="N836" s="18">
        <f t="shared" si="122"/>
        <v>4.0577555680519883E-5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5.86</v>
      </c>
      <c r="D837" s="5" t="str">
        <f>'Исходные данные'!A839</f>
        <v>18.11.2013</v>
      </c>
      <c r="E837" s="1">
        <f>'Исходные данные'!B839</f>
        <v>3.77</v>
      </c>
      <c r="F837" s="12">
        <f t="shared" si="117"/>
        <v>0.64334470989761094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-0.44107460212900179</v>
      </c>
      <c r="J837" s="18">
        <f t="shared" si="120"/>
        <v>-1.2316283250685662E-4</v>
      </c>
      <c r="K837" s="12">
        <f t="shared" si="124"/>
        <v>0.68872674247358756</v>
      </c>
      <c r="L837" s="12">
        <f t="shared" si="121"/>
        <v>-0.37291068681860373</v>
      </c>
      <c r="M837" s="12">
        <f t="shared" si="125"/>
        <v>0.13906238034352267</v>
      </c>
      <c r="N837" s="18">
        <f t="shared" si="122"/>
        <v>3.8830883881282326E-5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5.86</v>
      </c>
      <c r="D838" s="5" t="str">
        <f>'Исходные данные'!A840</f>
        <v>15.11.2013</v>
      </c>
      <c r="E838" s="1">
        <f>'Исходные данные'!B840</f>
        <v>3.77</v>
      </c>
      <c r="F838" s="12">
        <f t="shared" si="117"/>
        <v>0.64334470989761094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-0.44107460212900179</v>
      </c>
      <c r="J838" s="18">
        <f t="shared" si="120"/>
        <v>-1.2281907936635074E-4</v>
      </c>
      <c r="K838" s="12">
        <f t="shared" si="124"/>
        <v>0.68872674247358756</v>
      </c>
      <c r="L838" s="12">
        <f t="shared" si="121"/>
        <v>-0.37291068681860373</v>
      </c>
      <c r="M838" s="12">
        <f t="shared" si="125"/>
        <v>0.13906238034352267</v>
      </c>
      <c r="N838" s="18">
        <f t="shared" si="122"/>
        <v>3.8722505095157329E-5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5.92</v>
      </c>
      <c r="D839" s="5" t="str">
        <f>'Исходные данные'!A841</f>
        <v>14.11.2013</v>
      </c>
      <c r="E839" s="1">
        <f>'Исходные данные'!B841</f>
        <v>3.76</v>
      </c>
      <c r="F839" s="12">
        <f t="shared" si="117"/>
        <v>0.63513513513513509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-0.45391749149411126</v>
      </c>
      <c r="J839" s="18">
        <f t="shared" si="120"/>
        <v>-1.2604246103597994E-4</v>
      </c>
      <c r="K839" s="12">
        <f t="shared" si="124"/>
        <v>0.67993805796858364</v>
      </c>
      <c r="L839" s="12">
        <f t="shared" si="121"/>
        <v>-0.3857535761837132</v>
      </c>
      <c r="M839" s="12">
        <f t="shared" si="125"/>
        <v>0.14880582153852373</v>
      </c>
      <c r="N839" s="18">
        <f t="shared" si="122"/>
        <v>4.131995861507726E-5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5.96</v>
      </c>
      <c r="D840" s="5" t="str">
        <f>'Исходные данные'!A842</f>
        <v>13.11.2013</v>
      </c>
      <c r="E840" s="1">
        <f>'Исходные данные'!B842</f>
        <v>3.79</v>
      </c>
      <c r="F840" s="12">
        <f t="shared" si="117"/>
        <v>0.63590604026845643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-0.4527044619829233</v>
      </c>
      <c r="J840" s="18">
        <f t="shared" si="120"/>
        <v>-1.2535478039649734E-4</v>
      </c>
      <c r="K840" s="12">
        <f t="shared" si="124"/>
        <v>0.68076334334524136</v>
      </c>
      <c r="L840" s="12">
        <f t="shared" si="121"/>
        <v>-0.38454054667252519</v>
      </c>
      <c r="M840" s="12">
        <f t="shared" si="125"/>
        <v>0.14787143203520445</v>
      </c>
      <c r="N840" s="18">
        <f t="shared" si="122"/>
        <v>4.0945898364898058E-5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5.94</v>
      </c>
      <c r="D841" s="5" t="str">
        <f>'Исходные данные'!A843</f>
        <v>12.11.2013</v>
      </c>
      <c r="E841" s="1">
        <f>'Исходные данные'!B843</f>
        <v>3.85</v>
      </c>
      <c r="F841" s="12">
        <f t="shared" si="117"/>
        <v>0.64814814814814814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-0.43363598507486073</v>
      </c>
      <c r="J841" s="18">
        <f t="shared" si="120"/>
        <v>-1.197395466387893E-4</v>
      </c>
      <c r="K841" s="12">
        <f t="shared" si="124"/>
        <v>0.69386901896715203</v>
      </c>
      <c r="L841" s="12">
        <f t="shared" si="121"/>
        <v>-0.36547206976446256</v>
      </c>
      <c r="M841" s="12">
        <f t="shared" si="125"/>
        <v>0.13356983377792012</v>
      </c>
      <c r="N841" s="18">
        <f t="shared" si="122"/>
        <v>3.6882527953545062E-5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6.03</v>
      </c>
      <c r="D842" s="5" t="str">
        <f>'Исходные данные'!A844</f>
        <v>11.11.2013</v>
      </c>
      <c r="E842" s="1">
        <f>'Исходные данные'!B844</f>
        <v>3.88</v>
      </c>
      <c r="F842" s="12">
        <f t="shared" si="117"/>
        <v>0.64344941956882251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-0.44091185710391206</v>
      </c>
      <c r="J842" s="18">
        <f t="shared" si="120"/>
        <v>-1.2140882114845332E-4</v>
      </c>
      <c r="K842" s="12">
        <f t="shared" si="124"/>
        <v>0.68883883844585492</v>
      </c>
      <c r="L842" s="12">
        <f t="shared" si="121"/>
        <v>-0.37274794179351395</v>
      </c>
      <c r="M842" s="12">
        <f t="shared" si="125"/>
        <v>0.13894102811130077</v>
      </c>
      <c r="N842" s="18">
        <f t="shared" si="122"/>
        <v>3.8258591054791277E-5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6.17</v>
      </c>
      <c r="D843" s="5" t="str">
        <f>'Исходные данные'!A845</f>
        <v>08.11.2013</v>
      </c>
      <c r="E843" s="1">
        <f>'Исходные данные'!B845</f>
        <v>3.9</v>
      </c>
      <c r="F843" s="12">
        <f t="shared" si="117"/>
        <v>0.63209076175040513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-0.4587222847816958</v>
      </c>
      <c r="J843" s="18">
        <f t="shared" si="120"/>
        <v>-1.2596052792900763E-4</v>
      </c>
      <c r="K843" s="12">
        <f t="shared" si="124"/>
        <v>0.67667893213467101</v>
      </c>
      <c r="L843" s="12">
        <f t="shared" si="121"/>
        <v>-0.39055836947129768</v>
      </c>
      <c r="M843" s="12">
        <f t="shared" si="125"/>
        <v>0.15253583996407857</v>
      </c>
      <c r="N843" s="18">
        <f t="shared" si="122"/>
        <v>4.1884808232313346E-5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6.2</v>
      </c>
      <c r="D844" s="5" t="str">
        <f>'Исходные данные'!A846</f>
        <v>07.11.2013</v>
      </c>
      <c r="E844" s="1">
        <f>'Исходные данные'!B846</f>
        <v>3.93</v>
      </c>
      <c r="F844" s="12">
        <f t="shared" si="117"/>
        <v>0.63387096774193552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-0.45590986616987594</v>
      </c>
      <c r="J844" s="18">
        <f t="shared" si="120"/>
        <v>-1.2483885983220573E-4</v>
      </c>
      <c r="K844" s="12">
        <f t="shared" si="124"/>
        <v>0.67858471523137787</v>
      </c>
      <c r="L844" s="12">
        <f t="shared" si="121"/>
        <v>-0.38774595085947794</v>
      </c>
      <c r="M844" s="12">
        <f t="shared" si="125"/>
        <v>0.15034692240792061</v>
      </c>
      <c r="N844" s="18">
        <f t="shared" si="122"/>
        <v>4.1168528618093928E-5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6.13</v>
      </c>
      <c r="D845" s="5" t="str">
        <f>'Исходные данные'!A847</f>
        <v>06.11.2013</v>
      </c>
      <c r="E845" s="1">
        <f>'Исходные данные'!B847</f>
        <v>3.95</v>
      </c>
      <c r="F845" s="12">
        <f t="shared" si="117"/>
        <v>0.64437194127243069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-0.43947917103508949</v>
      </c>
      <c r="J845" s="18">
        <f t="shared" si="120"/>
        <v>-1.2000387471369439E-4</v>
      </c>
      <c r="K845" s="12">
        <f t="shared" si="124"/>
        <v>0.68982643554273371</v>
      </c>
      <c r="L845" s="12">
        <f t="shared" si="121"/>
        <v>-0.37131525572469148</v>
      </c>
      <c r="M845" s="12">
        <f t="shared" si="125"/>
        <v>0.13787501913389294</v>
      </c>
      <c r="N845" s="18">
        <f t="shared" si="122"/>
        <v>3.7648056182782902E-5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6.1</v>
      </c>
      <c r="D846" s="5" t="str">
        <f>'Исходные данные'!A848</f>
        <v>05.11.2013</v>
      </c>
      <c r="E846" s="1">
        <f>'Исходные данные'!B848</f>
        <v>3.98</v>
      </c>
      <c r="F846" s="12">
        <f t="shared" si="117"/>
        <v>0.65245901639344261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-0.42700695188291926</v>
      </c>
      <c r="J846" s="18">
        <f t="shared" si="120"/>
        <v>-1.1627278828268982E-4</v>
      </c>
      <c r="K846" s="12">
        <f t="shared" si="124"/>
        <v>0.69848397918698035</v>
      </c>
      <c r="L846" s="12">
        <f t="shared" si="121"/>
        <v>-0.35884303657252115</v>
      </c>
      <c r="M846" s="12">
        <f t="shared" si="125"/>
        <v>0.12876832489658768</v>
      </c>
      <c r="N846" s="18">
        <f t="shared" si="122"/>
        <v>3.5063251575170573E-5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6.13</v>
      </c>
      <c r="D847" s="5" t="str">
        <f>'Исходные данные'!A849</f>
        <v>01.11.2013</v>
      </c>
      <c r="E847" s="1">
        <f>'Исходные данные'!B849</f>
        <v>4</v>
      </c>
      <c r="F847" s="12">
        <f t="shared" si="117"/>
        <v>0.65252854812398042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-0.42690038882822939</v>
      </c>
      <c r="J847" s="18">
        <f t="shared" si="120"/>
        <v>-1.1591932974122013E-4</v>
      </c>
      <c r="K847" s="12">
        <f t="shared" si="124"/>
        <v>0.69855841573947719</v>
      </c>
      <c r="L847" s="12">
        <f t="shared" si="121"/>
        <v>-0.35873647351783133</v>
      </c>
      <c r="M847" s="12">
        <f t="shared" si="125"/>
        <v>0.12869185743200962</v>
      </c>
      <c r="N847" s="18">
        <f t="shared" si="122"/>
        <v>3.4944624664358579E-5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6.1</v>
      </c>
      <c r="D848" s="5" t="str">
        <f>'Исходные данные'!A850</f>
        <v>31.10.2013</v>
      </c>
      <c r="E848" s="1">
        <f>'Исходные данные'!B850</f>
        <v>4.0199999999999996</v>
      </c>
      <c r="F848" s="12">
        <f t="shared" si="117"/>
        <v>0.65901639344262297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-0.41700686854833585</v>
      </c>
      <c r="J848" s="18">
        <f t="shared" si="120"/>
        <v>-1.1291683293671097E-4</v>
      </c>
      <c r="K848" s="12">
        <f t="shared" si="124"/>
        <v>0.7055039186762968</v>
      </c>
      <c r="L848" s="12">
        <f t="shared" si="121"/>
        <v>-0.34884295323793774</v>
      </c>
      <c r="M848" s="12">
        <f t="shared" si="125"/>
        <v>0.12169140602376594</v>
      </c>
      <c r="N848" s="18">
        <f t="shared" si="122"/>
        <v>3.2951515191233116E-5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6.07</v>
      </c>
      <c r="D849" s="5" t="str">
        <f>'Исходные данные'!A851</f>
        <v>30.10.2013</v>
      </c>
      <c r="E849" s="1">
        <f>'Исходные данные'!B851</f>
        <v>4.0599999999999996</v>
      </c>
      <c r="F849" s="12">
        <f t="shared" si="117"/>
        <v>0.66886326194398671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-0.4021756314577658</v>
      </c>
      <c r="J849" s="18">
        <f t="shared" si="120"/>
        <v>-1.0859689349782014E-4</v>
      </c>
      <c r="K849" s="12">
        <f t="shared" si="124"/>
        <v>0.71604539288471813</v>
      </c>
      <c r="L849" s="12">
        <f t="shared" si="121"/>
        <v>-0.3340117161473678</v>
      </c>
      <c r="M849" s="12">
        <f t="shared" si="125"/>
        <v>0.11156382652370972</v>
      </c>
      <c r="N849" s="18">
        <f t="shared" si="122"/>
        <v>3.012486097998925E-5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6.12</v>
      </c>
      <c r="D850" s="5" t="str">
        <f>'Исходные данные'!A852</f>
        <v>29.10.2013</v>
      </c>
      <c r="E850" s="1">
        <f>'Исходные данные'!B852</f>
        <v>4.03</v>
      </c>
      <c r="F850" s="12">
        <f t="shared" si="117"/>
        <v>0.65849673202614378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-0.41779572056564312</v>
      </c>
      <c r="J850" s="18">
        <f t="shared" si="120"/>
        <v>-1.1249981449337846E-4</v>
      </c>
      <c r="K850" s="12">
        <f t="shared" si="124"/>
        <v>0.70494759994225775</v>
      </c>
      <c r="L850" s="12">
        <f t="shared" si="121"/>
        <v>-0.34963180525524507</v>
      </c>
      <c r="M850" s="12">
        <f t="shared" si="125"/>
        <v>0.12224239924604154</v>
      </c>
      <c r="N850" s="18">
        <f t="shared" si="122"/>
        <v>3.291619938037268E-5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6.25</v>
      </c>
      <c r="D851" s="5" t="str">
        <f>'Исходные данные'!A853</f>
        <v>28.10.2013</v>
      </c>
      <c r="E851" s="1">
        <f>'Исходные данные'!B853</f>
        <v>4.0599999999999996</v>
      </c>
      <c r="F851" s="12">
        <f t="shared" si="117"/>
        <v>0.64959999999999996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-0.43139849013466891</v>
      </c>
      <c r="J851" s="18">
        <f t="shared" si="120"/>
        <v>-1.1583841572398818E-4</v>
      </c>
      <c r="K851" s="12">
        <f t="shared" si="124"/>
        <v>0.69542328556963839</v>
      </c>
      <c r="L851" s="12">
        <f t="shared" si="121"/>
        <v>-0.3632345748242708</v>
      </c>
      <c r="M851" s="12">
        <f t="shared" si="125"/>
        <v>0.13193935634776871</v>
      </c>
      <c r="N851" s="18">
        <f t="shared" si="122"/>
        <v>3.5428139783700172E-5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6.29</v>
      </c>
      <c r="D852" s="5" t="str">
        <f>'Исходные данные'!A854</f>
        <v>25.10.2013</v>
      </c>
      <c r="E852" s="1">
        <f>'Исходные данные'!B854</f>
        <v>4.08</v>
      </c>
      <c r="F852" s="12">
        <f t="shared" si="117"/>
        <v>0.64864864864864868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-0.43286408229627876</v>
      </c>
      <c r="J852" s="18">
        <f t="shared" si="120"/>
        <v>-1.1590754539024777E-4</v>
      </c>
      <c r="K852" s="12">
        <f t="shared" si="124"/>
        <v>0.6944048251594046</v>
      </c>
      <c r="L852" s="12">
        <f t="shared" si="121"/>
        <v>-0.36470016698588076</v>
      </c>
      <c r="M852" s="12">
        <f t="shared" si="125"/>
        <v>0.13300621179952923</v>
      </c>
      <c r="N852" s="18">
        <f t="shared" si="122"/>
        <v>3.561492893925742E-5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6.41</v>
      </c>
      <c r="D853" s="5" t="str">
        <f>'Исходные данные'!A855</f>
        <v>24.10.2013</v>
      </c>
      <c r="E853" s="1">
        <f>'Исходные данные'!B855</f>
        <v>4.1100000000000003</v>
      </c>
      <c r="F853" s="12">
        <f t="shared" si="117"/>
        <v>0.64118564742589712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-0.4444362424244353</v>
      </c>
      <c r="J853" s="18">
        <f t="shared" si="120"/>
        <v>-1.1867405832881871E-4</v>
      </c>
      <c r="K853" s="12">
        <f t="shared" si="124"/>
        <v>0.68641537806806208</v>
      </c>
      <c r="L853" s="12">
        <f t="shared" si="121"/>
        <v>-0.3762723271140373</v>
      </c>
      <c r="M853" s="12">
        <f t="shared" si="125"/>
        <v>0.14158086415181301</v>
      </c>
      <c r="N853" s="18">
        <f t="shared" si="122"/>
        <v>3.780514307055764E-5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6.49</v>
      </c>
      <c r="D854" s="5" t="str">
        <f>'Исходные данные'!A856</f>
        <v>23.10.2013</v>
      </c>
      <c r="E854" s="1">
        <f>'Исходные данные'!B856</f>
        <v>4.1399999999999997</v>
      </c>
      <c r="F854" s="12">
        <f t="shared" si="117"/>
        <v>0.6379044684129429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-0.44956674287877574</v>
      </c>
      <c r="J854" s="18">
        <f t="shared" si="120"/>
        <v>-1.1970896418826893E-4</v>
      </c>
      <c r="K854" s="12">
        <f t="shared" si="124"/>
        <v>0.68290274215406765</v>
      </c>
      <c r="L854" s="12">
        <f t="shared" si="121"/>
        <v>-0.38140282756837773</v>
      </c>
      <c r="M854" s="12">
        <f t="shared" si="125"/>
        <v>0.14546811687715358</v>
      </c>
      <c r="N854" s="18">
        <f t="shared" si="122"/>
        <v>3.873471040645389E-5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6.52</v>
      </c>
      <c r="D855" s="5" t="str">
        <f>'Исходные данные'!A857</f>
        <v>22.10.2013</v>
      </c>
      <c r="E855" s="1">
        <f>'Исходные данные'!B857</f>
        <v>4.1900000000000004</v>
      </c>
      <c r="F855" s="12">
        <f t="shared" si="117"/>
        <v>0.64263803680981602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-0.44217364200451514</v>
      </c>
      <c r="J855" s="18">
        <f t="shared" si="120"/>
        <v>-1.1741173795864449E-4</v>
      </c>
      <c r="K855" s="12">
        <f t="shared" si="124"/>
        <v>0.68797022012054265</v>
      </c>
      <c r="L855" s="12">
        <f t="shared" si="121"/>
        <v>-0.37400972669411703</v>
      </c>
      <c r="M855" s="12">
        <f t="shared" si="125"/>
        <v>0.13988327566180803</v>
      </c>
      <c r="N855" s="18">
        <f t="shared" si="122"/>
        <v>3.7143639843266207E-5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6.59</v>
      </c>
      <c r="D856" s="5" t="str">
        <f>'Исходные данные'!A858</f>
        <v>21.10.2013</v>
      </c>
      <c r="E856" s="1">
        <f>'Исходные данные'!B858</f>
        <v>4.1900000000000004</v>
      </c>
      <c r="F856" s="12">
        <f t="shared" si="117"/>
        <v>0.63581183611532632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-0.45285261458036935</v>
      </c>
      <c r="J856" s="18">
        <f t="shared" si="120"/>
        <v>-1.1991174273430521E-4</v>
      </c>
      <c r="K856" s="12">
        <f t="shared" si="124"/>
        <v>0.68066249395841238</v>
      </c>
      <c r="L856" s="12">
        <f t="shared" si="121"/>
        <v>-0.3846886992699714</v>
      </c>
      <c r="M856" s="12">
        <f t="shared" si="125"/>
        <v>0.1479853953460224</v>
      </c>
      <c r="N856" s="18">
        <f t="shared" si="122"/>
        <v>3.918534658701277E-5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6.53</v>
      </c>
      <c r="D857" s="5" t="str">
        <f>'Исходные данные'!A859</f>
        <v>18.10.2013</v>
      </c>
      <c r="E857" s="1">
        <f>'Исходные данные'!B859</f>
        <v>4.1399999999999997</v>
      </c>
      <c r="F857" s="12">
        <f t="shared" si="117"/>
        <v>0.63399693721286365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-0.45571115545111673</v>
      </c>
      <c r="J857" s="18">
        <f t="shared" si="120"/>
        <v>-1.2033186965156884E-4</v>
      </c>
      <c r="K857" s="12">
        <f t="shared" si="124"/>
        <v>0.67871957068604893</v>
      </c>
      <c r="L857" s="12">
        <f t="shared" si="121"/>
        <v>-0.38754724014071873</v>
      </c>
      <c r="M857" s="12">
        <f t="shared" si="125"/>
        <v>0.15019286334068782</v>
      </c>
      <c r="N857" s="18">
        <f t="shared" si="122"/>
        <v>3.9658866889525142E-5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6.51</v>
      </c>
      <c r="D858" s="5" t="str">
        <f>'Исходные данные'!A860</f>
        <v>17.10.2013</v>
      </c>
      <c r="E858" s="1">
        <f>'Исходные данные'!B860</f>
        <v>4.13</v>
      </c>
      <c r="F858" s="12">
        <f t="shared" si="117"/>
        <v>0.63440860215053763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-0.45506204924753652</v>
      </c>
      <c r="J858" s="18">
        <f t="shared" si="120"/>
        <v>-1.1982509783928836E-4</v>
      </c>
      <c r="K858" s="12">
        <f t="shared" si="124"/>
        <v>0.67916027478628149</v>
      </c>
      <c r="L858" s="12">
        <f t="shared" si="121"/>
        <v>-0.3868981339371384</v>
      </c>
      <c r="M858" s="12">
        <f t="shared" si="125"/>
        <v>0.14969016604403979</v>
      </c>
      <c r="N858" s="18">
        <f t="shared" si="122"/>
        <v>3.9415808946198311E-5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6.54</v>
      </c>
      <c r="D859" s="5" t="str">
        <f>'Исходные данные'!A861</f>
        <v>16.10.2013</v>
      </c>
      <c r="E859" s="1">
        <f>'Исходные данные'!B861</f>
        <v>4.12</v>
      </c>
      <c r="F859" s="12">
        <f t="shared" si="117"/>
        <v>0.62996941896024461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-0.46208400210767236</v>
      </c>
      <c r="J859" s="18">
        <f t="shared" si="120"/>
        <v>-1.2133449206714005E-4</v>
      </c>
      <c r="K859" s="12">
        <f t="shared" si="124"/>
        <v>0.67440794818615979</v>
      </c>
      <c r="L859" s="12">
        <f t="shared" si="121"/>
        <v>-0.39392008679727425</v>
      </c>
      <c r="M859" s="12">
        <f t="shared" si="125"/>
        <v>0.15517303478237199</v>
      </c>
      <c r="N859" s="18">
        <f t="shared" si="122"/>
        <v>4.0745494914252833E-5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6.56</v>
      </c>
      <c r="D860" s="5" t="str">
        <f>'Исходные данные'!A862</f>
        <v>15.10.2013</v>
      </c>
      <c r="E860" s="1">
        <f>'Исходные данные'!B862</f>
        <v>4.13</v>
      </c>
      <c r="F860" s="12">
        <f t="shared" si="117"/>
        <v>0.62957317073170738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-0.46271319598305621</v>
      </c>
      <c r="J860" s="18">
        <f t="shared" si="120"/>
        <v>-1.2116059516241302E-4</v>
      </c>
      <c r="K860" s="12">
        <f t="shared" si="124"/>
        <v>0.67398374830162999</v>
      </c>
      <c r="L860" s="12">
        <f t="shared" si="121"/>
        <v>-0.39454928067265815</v>
      </c>
      <c r="M860" s="12">
        <f t="shared" si="125"/>
        <v>0.15566913487931189</v>
      </c>
      <c r="N860" s="18">
        <f t="shared" si="122"/>
        <v>4.0761675253986127E-5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6.61</v>
      </c>
      <c r="D861" s="5" t="str">
        <f>'Исходные данные'!A863</f>
        <v>14.10.2013</v>
      </c>
      <c r="E861" s="1">
        <f>'Исходные данные'!B863</f>
        <v>4.12</v>
      </c>
      <c r="F861" s="12">
        <f t="shared" si="117"/>
        <v>0.62329803328290467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-0.47273049050215993</v>
      </c>
      <c r="J861" s="18">
        <f t="shared" si="120"/>
        <v>-1.2343811947211473E-4</v>
      </c>
      <c r="K861" s="12">
        <f t="shared" si="124"/>
        <v>0.66726595781202491</v>
      </c>
      <c r="L861" s="12">
        <f t="shared" si="121"/>
        <v>-0.40456657519176192</v>
      </c>
      <c r="M861" s="12">
        <f t="shared" si="125"/>
        <v>0.16367411376239147</v>
      </c>
      <c r="N861" s="18">
        <f t="shared" si="122"/>
        <v>4.2738146184802229E-5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6.59</v>
      </c>
      <c r="D862" s="5" t="str">
        <f>'Исходные данные'!A864</f>
        <v>11.10.2013</v>
      </c>
      <c r="E862" s="1">
        <f>'Исходные данные'!B864</f>
        <v>4.1100000000000003</v>
      </c>
      <c r="F862" s="12">
        <f t="shared" si="117"/>
        <v>0.62367223065250388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-0.47213032000627247</v>
      </c>
      <c r="J862" s="18">
        <f t="shared" si="120"/>
        <v>-1.2293732047921526E-4</v>
      </c>
      <c r="K862" s="12">
        <f t="shared" si="124"/>
        <v>0.66766655135300124</v>
      </c>
      <c r="L862" s="12">
        <f t="shared" si="121"/>
        <v>-0.40396640469587441</v>
      </c>
      <c r="M862" s="12">
        <f t="shared" si="125"/>
        <v>0.1631888561229109</v>
      </c>
      <c r="N862" s="18">
        <f t="shared" si="122"/>
        <v>4.2492506525639607E-5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6.69</v>
      </c>
      <c r="D863" s="5" t="str">
        <f>'Исходные данные'!A865</f>
        <v>10.10.2013</v>
      </c>
      <c r="E863" s="1">
        <f>'Исходные данные'!B865</f>
        <v>4.0599999999999996</v>
      </c>
      <c r="F863" s="12">
        <f t="shared" si="117"/>
        <v>0.60687593423019426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-0.49943090052649591</v>
      </c>
      <c r="J863" s="18">
        <f t="shared" si="120"/>
        <v>-1.2968311393969444E-4</v>
      </c>
      <c r="K863" s="12">
        <f t="shared" si="124"/>
        <v>0.64968543121229294</v>
      </c>
      <c r="L863" s="12">
        <f t="shared" si="121"/>
        <v>-0.4312669852160978</v>
      </c>
      <c r="M863" s="12">
        <f t="shared" si="125"/>
        <v>0.18599121253738182</v>
      </c>
      <c r="N863" s="18">
        <f t="shared" si="122"/>
        <v>4.8294808314503956E-5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6.7</v>
      </c>
      <c r="D864" s="5" t="str">
        <f>'Исходные данные'!A866</f>
        <v>09.10.2013</v>
      </c>
      <c r="E864" s="1">
        <f>'Исходные данные'!B866</f>
        <v>4.05</v>
      </c>
      <c r="F864" s="12">
        <f t="shared" si="117"/>
        <v>0.60447761194029848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-0.50339064527847266</v>
      </c>
      <c r="J864" s="18">
        <f t="shared" si="120"/>
        <v>-1.3034648700488012E-4</v>
      </c>
      <c r="K864" s="12">
        <f t="shared" si="124"/>
        <v>0.64711792941627344</v>
      </c>
      <c r="L864" s="12">
        <f t="shared" si="121"/>
        <v>-0.43522672996807465</v>
      </c>
      <c r="M864" s="12">
        <f t="shared" si="125"/>
        <v>0.18942230647870328</v>
      </c>
      <c r="N864" s="18">
        <f t="shared" si="122"/>
        <v>4.9048452611196354E-5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6.73</v>
      </c>
      <c r="D865" s="5" t="str">
        <f>'Исходные данные'!A867</f>
        <v>08.10.2013</v>
      </c>
      <c r="E865" s="1">
        <f>'Исходные данные'!B867</f>
        <v>4.09</v>
      </c>
      <c r="F865" s="12">
        <f t="shared" si="117"/>
        <v>0.60772659732540857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-0.49803017360192614</v>
      </c>
      <c r="J865" s="18">
        <f t="shared" si="120"/>
        <v>-1.2859853328994373E-4</v>
      </c>
      <c r="K865" s="12">
        <f t="shared" si="124"/>
        <v>0.65059610073905827</v>
      </c>
      <c r="L865" s="12">
        <f t="shared" si="121"/>
        <v>-0.42986625829152808</v>
      </c>
      <c r="M865" s="12">
        <f t="shared" si="125"/>
        <v>0.18478500001755863</v>
      </c>
      <c r="N865" s="18">
        <f t="shared" si="122"/>
        <v>4.771413708606743E-5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6.71</v>
      </c>
      <c r="D866" s="5" t="str">
        <f>'Исходные данные'!A868</f>
        <v>07.10.2013</v>
      </c>
      <c r="E866" s="1">
        <f>'Исходные данные'!B868</f>
        <v>4.0999999999999996</v>
      </c>
      <c r="F866" s="12">
        <f t="shared" si="117"/>
        <v>0.61102831594634865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-0.49261197727332845</v>
      </c>
      <c r="J866" s="18">
        <f t="shared" si="120"/>
        <v>-1.2684445769110375E-4</v>
      </c>
      <c r="K866" s="12">
        <f t="shared" si="124"/>
        <v>0.65413072514084492</v>
      </c>
      <c r="L866" s="12">
        <f t="shared" si="121"/>
        <v>-0.42444806196293039</v>
      </c>
      <c r="M866" s="12">
        <f t="shared" si="125"/>
        <v>0.18015615730408749</v>
      </c>
      <c r="N866" s="18">
        <f t="shared" si="122"/>
        <v>4.6389067110056694E-5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6.83</v>
      </c>
      <c r="D867" s="5" t="str">
        <f>'Исходные данные'!A869</f>
        <v>04.10.2013</v>
      </c>
      <c r="E867" s="1">
        <f>'Исходные данные'!B869</f>
        <v>4.1100000000000003</v>
      </c>
      <c r="F867" s="12">
        <f t="shared" si="117"/>
        <v>0.60175695461200585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-0.50790164507455549</v>
      </c>
      <c r="J867" s="18">
        <f t="shared" si="120"/>
        <v>-1.3041643305781596E-4</v>
      </c>
      <c r="K867" s="12">
        <f t="shared" si="124"/>
        <v>0.64420535481936714</v>
      </c>
      <c r="L867" s="12">
        <f t="shared" si="121"/>
        <v>-0.43973772976415737</v>
      </c>
      <c r="M867" s="12">
        <f t="shared" si="125"/>
        <v>0.193369270978135</v>
      </c>
      <c r="N867" s="18">
        <f t="shared" si="122"/>
        <v>4.9652390041494659E-5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6.87</v>
      </c>
      <c r="D868" s="5" t="str">
        <f>'Исходные данные'!A870</f>
        <v>03.10.2013</v>
      </c>
      <c r="E868" s="1">
        <f>'Исходные данные'!B870</f>
        <v>4.16</v>
      </c>
      <c r="F868" s="12">
        <f t="shared" si="117"/>
        <v>0.60553129548762741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-0.50164903196108601</v>
      </c>
      <c r="J868" s="18">
        <f t="shared" si="120"/>
        <v>-1.2845140126288226E-4</v>
      </c>
      <c r="K868" s="12">
        <f t="shared" si="124"/>
        <v>0.64824594061460195</v>
      </c>
      <c r="L868" s="12">
        <f t="shared" si="121"/>
        <v>-0.4334851166506879</v>
      </c>
      <c r="M868" s="12">
        <f t="shared" si="125"/>
        <v>0.18790934635766041</v>
      </c>
      <c r="N868" s="18">
        <f t="shared" si="122"/>
        <v>4.8115748884582991E-5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6.81</v>
      </c>
      <c r="D869" s="5" t="str">
        <f>'Исходные данные'!A871</f>
        <v>02.10.2013</v>
      </c>
      <c r="E869" s="1">
        <f>'Исходные данные'!B871</f>
        <v>4.16</v>
      </c>
      <c r="F869" s="12">
        <f t="shared" si="117"/>
        <v>0.61086637298091051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-0.49287704588824893</v>
      </c>
      <c r="J869" s="18">
        <f t="shared" si="120"/>
        <v>-1.2585301667034928E-4</v>
      </c>
      <c r="K869" s="12">
        <f t="shared" si="124"/>
        <v>0.65395735859358528</v>
      </c>
      <c r="L869" s="12">
        <f t="shared" si="121"/>
        <v>-0.42471313057785082</v>
      </c>
      <c r="M869" s="12">
        <f t="shared" si="125"/>
        <v>0.18038124328523847</v>
      </c>
      <c r="N869" s="18">
        <f t="shared" si="122"/>
        <v>4.6059202406724804E-5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6.74</v>
      </c>
      <c r="D870" s="5" t="str">
        <f>'Исходные данные'!A872</f>
        <v>01.10.2013</v>
      </c>
      <c r="E870" s="1">
        <f>'Исходные данные'!B872</f>
        <v>4.1500000000000004</v>
      </c>
      <c r="F870" s="12">
        <f t="shared" si="117"/>
        <v>0.61572700296735905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-0.48495159068160876</v>
      </c>
      <c r="J870" s="18">
        <f t="shared" si="120"/>
        <v>-1.2348368883827757E-4</v>
      </c>
      <c r="K870" s="12">
        <f t="shared" si="124"/>
        <v>0.65916086117227113</v>
      </c>
      <c r="L870" s="12">
        <f t="shared" si="121"/>
        <v>-0.4167876753712107</v>
      </c>
      <c r="M870" s="12">
        <f t="shared" si="125"/>
        <v>0.17371196634133762</v>
      </c>
      <c r="N870" s="18">
        <f t="shared" si="122"/>
        <v>4.4232444663249499E-5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6.69</v>
      </c>
      <c r="D871" s="5" t="str">
        <f>'Исходные данные'!A873</f>
        <v>30.09.2013</v>
      </c>
      <c r="E871" s="1">
        <f>'Исходные данные'!B873</f>
        <v>4.17</v>
      </c>
      <c r="F871" s="12">
        <f t="shared" si="117"/>
        <v>0.62331838565022413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-0.47269783832942713</v>
      </c>
      <c r="J871" s="18">
        <f t="shared" si="120"/>
        <v>-1.2002756403357695E-4</v>
      </c>
      <c r="K871" s="12">
        <f t="shared" si="124"/>
        <v>0.66728774585104955</v>
      </c>
      <c r="L871" s="12">
        <f t="shared" si="121"/>
        <v>-0.40453392301902913</v>
      </c>
      <c r="M871" s="12">
        <f t="shared" si="125"/>
        <v>0.16364769487316569</v>
      </c>
      <c r="N871" s="18">
        <f t="shared" si="122"/>
        <v>4.1553467315937493E-5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6.7</v>
      </c>
      <c r="D872" s="5" t="str">
        <f>'Исходные данные'!A874</f>
        <v>27.09.2013</v>
      </c>
      <c r="E872" s="1">
        <f>'Исходные данные'!B874</f>
        <v>4.25</v>
      </c>
      <c r="F872" s="12">
        <f t="shared" si="117"/>
        <v>0.63432835820895517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-0.45518854346059501</v>
      </c>
      <c r="J872" s="18">
        <f t="shared" si="120"/>
        <v>-1.152590055361873E-4</v>
      </c>
      <c r="K872" s="12">
        <f t="shared" si="124"/>
        <v>0.67907437037510177</v>
      </c>
      <c r="L872" s="12">
        <f t="shared" si="121"/>
        <v>-0.38702462815019695</v>
      </c>
      <c r="M872" s="12">
        <f t="shared" si="125"/>
        <v>0.14978806279479814</v>
      </c>
      <c r="N872" s="18">
        <f t="shared" si="122"/>
        <v>3.7928070481885858E-5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6.82</v>
      </c>
      <c r="D873" s="5" t="str">
        <f>'Исходные данные'!A875</f>
        <v>26.09.2013</v>
      </c>
      <c r="E873" s="1">
        <f>'Исходные данные'!B875</f>
        <v>4.28</v>
      </c>
      <c r="F873" s="12">
        <f t="shared" si="117"/>
        <v>0.62756598240469208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-0.46590646226166532</v>
      </c>
      <c r="J873" s="18">
        <f t="shared" si="120"/>
        <v>-1.1764363876013913E-4</v>
      </c>
      <c r="K873" s="12">
        <f t="shared" si="124"/>
        <v>0.67183497136023529</v>
      </c>
      <c r="L873" s="12">
        <f t="shared" si="121"/>
        <v>-0.39774254695126726</v>
      </c>
      <c r="M873" s="12">
        <f t="shared" si="125"/>
        <v>0.15819913365528096</v>
      </c>
      <c r="N873" s="18">
        <f t="shared" si="122"/>
        <v>3.9946047628453678E-5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6.77</v>
      </c>
      <c r="D874" s="5" t="str">
        <f>'Исходные данные'!A876</f>
        <v>25.09.2013</v>
      </c>
      <c r="E874" s="1">
        <f>'Исходные данные'!B876</f>
        <v>4.28</v>
      </c>
      <c r="F874" s="12">
        <f t="shared" si="117"/>
        <v>0.6322008862629247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-0.45854807733047814</v>
      </c>
      <c r="J874" s="18">
        <f t="shared" si="120"/>
        <v>-1.1546244794289503E-4</v>
      </c>
      <c r="K874" s="12">
        <f t="shared" si="124"/>
        <v>0.67679682491533311</v>
      </c>
      <c r="L874" s="12">
        <f t="shared" si="121"/>
        <v>-0.39038416202008008</v>
      </c>
      <c r="M874" s="12">
        <f t="shared" si="125"/>
        <v>0.15239979395612005</v>
      </c>
      <c r="N874" s="18">
        <f t="shared" si="122"/>
        <v>3.8374282100597658E-5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6.87</v>
      </c>
      <c r="D875" s="5" t="str">
        <f>'Исходные данные'!A877</f>
        <v>24.09.2013</v>
      </c>
      <c r="E875" s="1">
        <f>'Исходные данные'!B877</f>
        <v>4.33</v>
      </c>
      <c r="F875" s="12">
        <f t="shared" si="117"/>
        <v>0.63027656477438132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-0.46159656421985956</v>
      </c>
      <c r="J875" s="18">
        <f t="shared" si="120"/>
        <v>-1.159056537760931E-4</v>
      </c>
      <c r="K875" s="12">
        <f t="shared" si="124"/>
        <v>0.67473676030317931</v>
      </c>
      <c r="L875" s="12">
        <f t="shared" si="121"/>
        <v>-0.3934326489094615</v>
      </c>
      <c r="M875" s="12">
        <f t="shared" si="125"/>
        <v>0.15478924922791551</v>
      </c>
      <c r="N875" s="18">
        <f t="shared" si="122"/>
        <v>3.8867163492852265E-5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6.83</v>
      </c>
      <c r="D876" s="5" t="str">
        <f>'Исходные данные'!A878</f>
        <v>23.09.2013</v>
      </c>
      <c r="E876" s="1">
        <f>'Исходные данные'!B878</f>
        <v>4.3600000000000003</v>
      </c>
      <c r="F876" s="12">
        <f t="shared" si="117"/>
        <v>0.63836017569546122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-0.44885261622175571</v>
      </c>
      <c r="J876" s="18">
        <f t="shared" si="120"/>
        <v>-1.1239111601107446E-4</v>
      </c>
      <c r="K876" s="12">
        <f t="shared" si="124"/>
        <v>0.6833905953801559</v>
      </c>
      <c r="L876" s="12">
        <f t="shared" si="121"/>
        <v>-0.38068870091135765</v>
      </c>
      <c r="M876" s="12">
        <f t="shared" si="125"/>
        <v>0.14492388700157705</v>
      </c>
      <c r="N876" s="18">
        <f t="shared" si="122"/>
        <v>3.628843145412998E-5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6.92</v>
      </c>
      <c r="D877" s="5" t="str">
        <f>'Исходные данные'!A879</f>
        <v>20.09.2013</v>
      </c>
      <c r="E877" s="1">
        <f>'Исходные данные'!B879</f>
        <v>4.4000000000000004</v>
      </c>
      <c r="F877" s="12">
        <f t="shared" si="117"/>
        <v>0.63583815028901736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-0.45281122870536267</v>
      </c>
      <c r="J877" s="18">
        <f t="shared" si="120"/>
        <v>-1.130658833188337E-4</v>
      </c>
      <c r="K877" s="12">
        <f t="shared" si="124"/>
        <v>0.68069066435423331</v>
      </c>
      <c r="L877" s="12">
        <f t="shared" si="121"/>
        <v>-0.38464731339496466</v>
      </c>
      <c r="M877" s="12">
        <f t="shared" si="125"/>
        <v>0.14795355570196408</v>
      </c>
      <c r="N877" s="18">
        <f t="shared" si="122"/>
        <v>3.694364981503101E-5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7.04</v>
      </c>
      <c r="D878" s="5" t="str">
        <f>'Исходные данные'!A880</f>
        <v>19.09.2013</v>
      </c>
      <c r="E878" s="1">
        <f>'Исходные данные'!B880</f>
        <v>4.45</v>
      </c>
      <c r="F878" s="12">
        <f t="shared" si="117"/>
        <v>0.63210227272727271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-0.45870407399180224</v>
      </c>
      <c r="J878" s="18">
        <f t="shared" si="120"/>
        <v>-1.1421763380811315E-4</v>
      </c>
      <c r="K878" s="12">
        <f t="shared" si="124"/>
        <v>0.6766912551047346</v>
      </c>
      <c r="L878" s="12">
        <f t="shared" si="121"/>
        <v>-0.39054015868140424</v>
      </c>
      <c r="M878" s="12">
        <f t="shared" si="125"/>
        <v>0.15252161554289631</v>
      </c>
      <c r="N878" s="18">
        <f t="shared" si="122"/>
        <v>3.7977988467160824E-5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6.98</v>
      </c>
      <c r="D879" s="5" t="str">
        <f>'Исходные данные'!A881</f>
        <v>18.09.2013</v>
      </c>
      <c r="E879" s="1">
        <f>'Исходные данные'!B881</f>
        <v>4.47</v>
      </c>
      <c r="F879" s="12">
        <f t="shared" si="117"/>
        <v>0.6404011461318051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-0.44566050814880376</v>
      </c>
      <c r="J879" s="18">
        <f t="shared" si="120"/>
        <v>-1.1066005507100299E-4</v>
      </c>
      <c r="K879" s="12">
        <f t="shared" si="124"/>
        <v>0.6855755374469551</v>
      </c>
      <c r="L879" s="12">
        <f t="shared" si="121"/>
        <v>-0.3774965928384057</v>
      </c>
      <c r="M879" s="12">
        <f t="shared" si="125"/>
        <v>0.14250367760460497</v>
      </c>
      <c r="N879" s="18">
        <f t="shared" si="122"/>
        <v>3.5384478820099305E-5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6.88</v>
      </c>
      <c r="D880" s="5" t="str">
        <f>'Исходные данные'!A882</f>
        <v>17.09.2013</v>
      </c>
      <c r="E880" s="1">
        <f>'Исходные данные'!B882</f>
        <v>4.51</v>
      </c>
      <c r="F880" s="12">
        <f t="shared" si="117"/>
        <v>0.65552325581395343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-0.42232149843066541</v>
      </c>
      <c r="J880" s="18">
        <f t="shared" si="120"/>
        <v>-1.045721627535154E-4</v>
      </c>
      <c r="K880" s="12">
        <f t="shared" si="124"/>
        <v>0.70176437242217682</v>
      </c>
      <c r="L880" s="12">
        <f t="shared" si="121"/>
        <v>-0.35415758312026735</v>
      </c>
      <c r="M880" s="12">
        <f t="shared" si="125"/>
        <v>0.12542759368158901</v>
      </c>
      <c r="N880" s="18">
        <f t="shared" si="122"/>
        <v>3.1057464014956569E-5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6.54</v>
      </c>
      <c r="D881" s="5" t="str">
        <f>'Исходные данные'!A883</f>
        <v>16.09.2013</v>
      </c>
      <c r="E881" s="1">
        <f>'Исходные данные'!B883</f>
        <v>4.54</v>
      </c>
      <c r="F881" s="12">
        <f t="shared" si="117"/>
        <v>0.6941896024464832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-0.36501015341585069</v>
      </c>
      <c r="J881" s="18">
        <f t="shared" si="120"/>
        <v>-9.0128888437386066E-5</v>
      </c>
      <c r="K881" s="12">
        <f t="shared" si="124"/>
        <v>0.74315827300125381</v>
      </c>
      <c r="L881" s="12">
        <f t="shared" si="121"/>
        <v>-0.29684623810545258</v>
      </c>
      <c r="M881" s="12">
        <f t="shared" si="125"/>
        <v>8.8117689077358979E-2</v>
      </c>
      <c r="N881" s="18">
        <f t="shared" si="122"/>
        <v>2.1758160133056393E-5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6.61</v>
      </c>
      <c r="D882" s="5" t="str">
        <f>'Исходные данные'!A884</f>
        <v>13.09.2013</v>
      </c>
      <c r="E882" s="1">
        <f>'Исходные данные'!B884</f>
        <v>4.55</v>
      </c>
      <c r="F882" s="12">
        <f t="shared" si="117"/>
        <v>0.68835098335854761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-0.37345642090073594</v>
      </c>
      <c r="J882" s="18">
        <f t="shared" si="120"/>
        <v>-9.1957079466421698E-5</v>
      </c>
      <c r="K882" s="12">
        <f t="shared" si="124"/>
        <v>0.73690779321473621</v>
      </c>
      <c r="L882" s="12">
        <f t="shared" si="121"/>
        <v>-0.30529250559033794</v>
      </c>
      <c r="M882" s="12">
        <f t="shared" si="125"/>
        <v>9.320351396962645E-2</v>
      </c>
      <c r="N882" s="18">
        <f t="shared" si="122"/>
        <v>2.2949727092609736E-5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6.57</v>
      </c>
      <c r="D883" s="5" t="str">
        <f>'Исходные данные'!A885</f>
        <v>12.09.2013</v>
      </c>
      <c r="E883" s="1">
        <f>'Исходные данные'!B885</f>
        <v>4.62</v>
      </c>
      <c r="F883" s="12">
        <f t="shared" si="117"/>
        <v>0.70319634703196343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-0.35211912740287171</v>
      </c>
      <c r="J883" s="18">
        <f t="shared" si="120"/>
        <v>-8.6461153509106168E-5</v>
      </c>
      <c r="K883" s="12">
        <f t="shared" si="124"/>
        <v>0.75280036030408815</v>
      </c>
      <c r="L883" s="12">
        <f t="shared" si="121"/>
        <v>-0.28395521209247365</v>
      </c>
      <c r="M883" s="12">
        <f t="shared" si="125"/>
        <v>8.0630562474481637E-2</v>
      </c>
      <c r="N883" s="18">
        <f t="shared" si="122"/>
        <v>1.9798445744912625E-5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6.46</v>
      </c>
      <c r="D884" s="5" t="str">
        <f>'Исходные данные'!A886</f>
        <v>11.09.2013</v>
      </c>
      <c r="E884" s="1">
        <f>'Исходные данные'!B886</f>
        <v>4.68</v>
      </c>
      <c r="F884" s="12">
        <f t="shared" si="117"/>
        <v>0.72445820433436525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-0.32233120786495523</v>
      </c>
      <c r="J884" s="18">
        <f t="shared" si="120"/>
        <v>-7.8925970958949507E-5</v>
      </c>
      <c r="K884" s="12">
        <f t="shared" si="124"/>
        <v>0.77556204543732254</v>
      </c>
      <c r="L884" s="12">
        <f t="shared" si="121"/>
        <v>-0.25416729255455717</v>
      </c>
      <c r="M884" s="12">
        <f t="shared" si="125"/>
        <v>6.4601012604513799E-2</v>
      </c>
      <c r="N884" s="18">
        <f t="shared" si="122"/>
        <v>1.5818194206248722E-5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6.34</v>
      </c>
      <c r="D885" s="5" t="str">
        <f>'Исходные данные'!A887</f>
        <v>10.09.2013</v>
      </c>
      <c r="E885" s="1">
        <f>'Исходные данные'!B887</f>
        <v>4.63</v>
      </c>
      <c r="F885" s="12">
        <f t="shared" si="117"/>
        <v>0.7302839116719243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-0.31432190035099183</v>
      </c>
      <c r="J885" s="18">
        <f t="shared" si="120"/>
        <v>-7.6750000788915085E-5</v>
      </c>
      <c r="K885" s="12">
        <f t="shared" si="124"/>
        <v>0.7817987026686225</v>
      </c>
      <c r="L885" s="12">
        <f t="shared" si="121"/>
        <v>-0.24615798504059383</v>
      </c>
      <c r="M885" s="12">
        <f t="shared" si="125"/>
        <v>6.0593753599245161E-2</v>
      </c>
      <c r="N885" s="18">
        <f t="shared" si="122"/>
        <v>1.4795566682920502E-5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6.17</v>
      </c>
      <c r="D886" s="5" t="str">
        <f>'Исходные данные'!A888</f>
        <v>09.09.2013</v>
      </c>
      <c r="E886" s="1">
        <f>'Исходные данные'!B888</f>
        <v>4.63</v>
      </c>
      <c r="F886" s="12">
        <f t="shared" si="117"/>
        <v>0.75040518638573739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-0.2871419698191538</v>
      </c>
      <c r="J886" s="18">
        <f t="shared" si="120"/>
        <v>-6.9917612815164338E-5</v>
      </c>
      <c r="K886" s="12">
        <f t="shared" si="124"/>
        <v>0.8033393476368017</v>
      </c>
      <c r="L886" s="12">
        <f t="shared" si="121"/>
        <v>-0.21897805450875574</v>
      </c>
      <c r="M886" s="12">
        <f t="shared" si="125"/>
        <v>4.7951388356439549E-2</v>
      </c>
      <c r="N886" s="18">
        <f t="shared" si="122"/>
        <v>1.1675919779914673E-5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6.11</v>
      </c>
      <c r="D887" s="5" t="str">
        <f>'Исходные данные'!A889</f>
        <v>06.09.2013</v>
      </c>
      <c r="E887" s="1">
        <f>'Исходные данные'!B889</f>
        <v>4.63</v>
      </c>
      <c r="F887" s="12">
        <f t="shared" si="117"/>
        <v>0.75777414075286409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-0.27736990508536136</v>
      </c>
      <c r="J887" s="18">
        <f t="shared" si="120"/>
        <v>-6.7349662502325306E-5</v>
      </c>
      <c r="K887" s="12">
        <f t="shared" si="124"/>
        <v>0.81122811373470805</v>
      </c>
      <c r="L887" s="12">
        <f t="shared" si="121"/>
        <v>-0.20920598977496332</v>
      </c>
      <c r="M887" s="12">
        <f t="shared" si="125"/>
        <v>4.3767146157722016E-2</v>
      </c>
      <c r="N887" s="18">
        <f t="shared" si="122"/>
        <v>1.0627333637747605E-5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6.17</v>
      </c>
      <c r="D888" s="5" t="str">
        <f>'Исходные данные'!A890</f>
        <v>05.09.2013</v>
      </c>
      <c r="E888" s="1">
        <f>'Исходные данные'!B890</f>
        <v>4.63</v>
      </c>
      <c r="F888" s="12">
        <f t="shared" si="117"/>
        <v>0.75040518638573739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-0.2871419698191538</v>
      </c>
      <c r="J888" s="18">
        <f t="shared" si="120"/>
        <v>-6.9527870911119481E-5</v>
      </c>
      <c r="K888" s="12">
        <f t="shared" si="124"/>
        <v>0.8033393476368017</v>
      </c>
      <c r="L888" s="12">
        <f t="shared" si="121"/>
        <v>-0.21897805450875574</v>
      </c>
      <c r="M888" s="12">
        <f t="shared" si="125"/>
        <v>4.7951388356439549E-2</v>
      </c>
      <c r="N888" s="18">
        <f t="shared" si="122"/>
        <v>1.1610834674413015E-5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6.15</v>
      </c>
      <c r="D889" s="5" t="str">
        <f>'Исходные данные'!A891</f>
        <v>04.09.2013</v>
      </c>
      <c r="E889" s="1">
        <f>'Исходные данные'!B891</f>
        <v>4.62</v>
      </c>
      <c r="F889" s="12">
        <f t="shared" si="117"/>
        <v>0.75121951219512195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-0.28605737672477904</v>
      </c>
      <c r="J889" s="18">
        <f t="shared" si="120"/>
        <v>-6.9071927624478631E-5</v>
      </c>
      <c r="K889" s="12">
        <f t="shared" si="124"/>
        <v>0.80421111661753808</v>
      </c>
      <c r="L889" s="12">
        <f t="shared" si="121"/>
        <v>-0.21789346141438098</v>
      </c>
      <c r="M889" s="12">
        <f t="shared" si="125"/>
        <v>4.7477560527140285E-2</v>
      </c>
      <c r="N889" s="18">
        <f t="shared" si="122"/>
        <v>1.146401698171404E-5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6.11</v>
      </c>
      <c r="D890" s="5" t="str">
        <f>'Исходные данные'!A892</f>
        <v>03.09.2013</v>
      </c>
      <c r="E890" s="1">
        <f>'Исходные данные'!B892</f>
        <v>4.66</v>
      </c>
      <c r="F890" s="12">
        <f t="shared" si="117"/>
        <v>0.76268412438625199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-0.2709113250459495</v>
      </c>
      <c r="J890" s="18">
        <f t="shared" si="120"/>
        <v>-6.5232159261719035E-5</v>
      </c>
      <c r="K890" s="12">
        <f t="shared" si="124"/>
        <v>0.81648445140469539</v>
      </c>
      <c r="L890" s="12">
        <f t="shared" si="121"/>
        <v>-0.2027474097355515</v>
      </c>
      <c r="M890" s="12">
        <f t="shared" si="125"/>
        <v>4.1106512154475555E-2</v>
      </c>
      <c r="N890" s="18">
        <f t="shared" si="122"/>
        <v>9.8979492536893133E-6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6.1</v>
      </c>
      <c r="D891" s="5" t="str">
        <f>'Исходные данные'!A893</f>
        <v>02.09.2013</v>
      </c>
      <c r="E891" s="1">
        <f>'Исходные данные'!B893</f>
        <v>4.67</v>
      </c>
      <c r="F891" s="12">
        <f t="shared" si="117"/>
        <v>0.76557377049180331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-0.26712969949845961</v>
      </c>
      <c r="J891" s="18">
        <f t="shared" si="120"/>
        <v>-6.4142065203434283E-5</v>
      </c>
      <c r="K891" s="12">
        <f t="shared" si="124"/>
        <v>0.81957793537768808</v>
      </c>
      <c r="L891" s="12">
        <f t="shared" si="121"/>
        <v>-0.19896578418806146</v>
      </c>
      <c r="M891" s="12">
        <f t="shared" si="125"/>
        <v>3.9587383277570207E-2</v>
      </c>
      <c r="N891" s="18">
        <f t="shared" si="122"/>
        <v>9.5055567546052463E-6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6.23</v>
      </c>
      <c r="D892" s="5" t="str">
        <f>'Исходные данные'!A894</f>
        <v>30.08.2013</v>
      </c>
      <c r="E892" s="1">
        <f>'Исходные данные'!B894</f>
        <v>4.67</v>
      </c>
      <c r="F892" s="12">
        <f t="shared" si="117"/>
        <v>0.7495987158908507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-0.28821726111855589</v>
      </c>
      <c r="J892" s="18">
        <f t="shared" si="120"/>
        <v>-6.9012366423025029E-5</v>
      </c>
      <c r="K892" s="12">
        <f t="shared" si="124"/>
        <v>0.80247598809051313</v>
      </c>
      <c r="L892" s="12">
        <f t="shared" si="121"/>
        <v>-0.22005334580815777</v>
      </c>
      <c r="M892" s="12">
        <f t="shared" si="125"/>
        <v>4.8423475001364617E-2</v>
      </c>
      <c r="N892" s="18">
        <f t="shared" si="122"/>
        <v>1.1594789941799276E-5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6.39</v>
      </c>
      <c r="D893" s="5" t="str">
        <f>'Исходные данные'!A895</f>
        <v>29.08.2013</v>
      </c>
      <c r="E893" s="1">
        <f>'Исходные данные'!B895</f>
        <v>4.66</v>
      </c>
      <c r="F893" s="12">
        <f t="shared" si="117"/>
        <v>0.72926447574334907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-0.3157188202518888</v>
      </c>
      <c r="J893" s="18">
        <f t="shared" si="120"/>
        <v>-7.5386498747414583E-5</v>
      </c>
      <c r="K893" s="12">
        <f t="shared" si="124"/>
        <v>0.78070735494251797</v>
      </c>
      <c r="L893" s="12">
        <f t="shared" si="121"/>
        <v>-0.24755490494149077</v>
      </c>
      <c r="M893" s="12">
        <f t="shared" si="125"/>
        <v>6.1283430960590475E-2</v>
      </c>
      <c r="N893" s="18">
        <f t="shared" si="122"/>
        <v>1.4633094370686897E-5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6.46</v>
      </c>
      <c r="D894" s="5" t="str">
        <f>'Исходные данные'!A896</f>
        <v>28.08.2013</v>
      </c>
      <c r="E894" s="1">
        <f>'Исходные данные'!B896</f>
        <v>4.6900000000000004</v>
      </c>
      <c r="F894" s="12">
        <f t="shared" si="117"/>
        <v>0.72600619195046445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-0.32019673533632242</v>
      </c>
      <c r="J894" s="18">
        <f t="shared" si="120"/>
        <v>-7.6242331934202068E-5</v>
      </c>
      <c r="K894" s="12">
        <f t="shared" si="124"/>
        <v>0.77721922929509479</v>
      </c>
      <c r="L894" s="12">
        <f t="shared" si="121"/>
        <v>-0.25203282002592431</v>
      </c>
      <c r="M894" s="12">
        <f t="shared" si="125"/>
        <v>6.3520542370219896E-2</v>
      </c>
      <c r="N894" s="18">
        <f t="shared" si="122"/>
        <v>1.5124933334951083E-5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6.44</v>
      </c>
      <c r="D895" s="5" t="str">
        <f>'Исходные данные'!A897</f>
        <v>27.08.2013</v>
      </c>
      <c r="E895" s="1">
        <f>'Исходные данные'!B897</f>
        <v>4.72</v>
      </c>
      <c r="F895" s="12">
        <f t="shared" si="117"/>
        <v>0.73291925465838503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-0.3107197405187983</v>
      </c>
      <c r="J895" s="18">
        <f t="shared" si="120"/>
        <v>-7.3779258540773805E-5</v>
      </c>
      <c r="K895" s="12">
        <f t="shared" si="124"/>
        <v>0.7846199447841512</v>
      </c>
      <c r="L895" s="12">
        <f t="shared" si="121"/>
        <v>-0.24255582520840027</v>
      </c>
      <c r="M895" s="12">
        <f t="shared" si="125"/>
        <v>5.8833328342527969E-2</v>
      </c>
      <c r="N895" s="18">
        <f t="shared" si="122"/>
        <v>1.3969757233158472E-5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6.45</v>
      </c>
      <c r="D896" s="5" t="str">
        <f>'Исходные данные'!A898</f>
        <v>26.08.2013</v>
      </c>
      <c r="E896" s="1">
        <f>'Исходные данные'!B898</f>
        <v>4.78</v>
      </c>
      <c r="F896" s="12">
        <f t="shared" si="117"/>
        <v>0.74108527131782953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-0.29963958430431642</v>
      </c>
      <c r="J896" s="18">
        <f t="shared" si="120"/>
        <v>-7.0949738007847679E-5</v>
      </c>
      <c r="K896" s="12">
        <f t="shared" si="124"/>
        <v>0.79336199856390388</v>
      </c>
      <c r="L896" s="12">
        <f t="shared" si="121"/>
        <v>-0.23147566899391828</v>
      </c>
      <c r="M896" s="12">
        <f t="shared" si="125"/>
        <v>5.3580985336181969E-2</v>
      </c>
      <c r="N896" s="18">
        <f t="shared" si="122"/>
        <v>1.268709833725956E-5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6.37</v>
      </c>
      <c r="D897" s="5" t="str">
        <f>'Исходные данные'!A899</f>
        <v>23.08.2013</v>
      </c>
      <c r="E897" s="1">
        <f>'Исходные данные'!B899</f>
        <v>4.7699999999999996</v>
      </c>
      <c r="F897" s="12">
        <f t="shared" si="117"/>
        <v>0.74882260596546302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-0.28925316468382223</v>
      </c>
      <c r="J897" s="18">
        <f t="shared" si="120"/>
        <v>-6.8299244355779729E-5</v>
      </c>
      <c r="K897" s="12">
        <f t="shared" si="124"/>
        <v>0.80164513077173805</v>
      </c>
      <c r="L897" s="12">
        <f t="shared" si="121"/>
        <v>-0.22108924937342414</v>
      </c>
      <c r="M897" s="12">
        <f t="shared" si="125"/>
        <v>4.8880456188504076E-2</v>
      </c>
      <c r="N897" s="18">
        <f t="shared" si="122"/>
        <v>1.1541786327869159E-5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6.39</v>
      </c>
      <c r="D898" s="5" t="str">
        <f>'Исходные данные'!A900</f>
        <v>22.08.2013</v>
      </c>
      <c r="E898" s="1">
        <f>'Исходные данные'!B900</f>
        <v>4.74</v>
      </c>
      <c r="F898" s="12">
        <f t="shared" ref="F898:F961" si="126">E898/C898</f>
        <v>0.74178403755868549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-0.29869713268245823</v>
      </c>
      <c r="J898" s="18">
        <f t="shared" ref="J898:J961" si="129">H898*I898</f>
        <v>-7.0332329587840083E-5</v>
      </c>
      <c r="K898" s="12">
        <f t="shared" si="124"/>
        <v>0.79411005631492171</v>
      </c>
      <c r="L898" s="12">
        <f t="shared" ref="L898:L961" si="130">LN(K898)</f>
        <v>-0.23053321737206015</v>
      </c>
      <c r="M898" s="12">
        <f t="shared" si="125"/>
        <v>5.314556431191348E-2</v>
      </c>
      <c r="N898" s="18">
        <f t="shared" ref="N898:N961" si="131">M898*H898</f>
        <v>1.2513850775028767E-5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6.3</v>
      </c>
      <c r="D899" s="5" t="str">
        <f>'Исходные данные'!A901</f>
        <v>21.08.2013</v>
      </c>
      <c r="E899" s="1">
        <f>'Исходные данные'!B901</f>
        <v>4.72</v>
      </c>
      <c r="F899" s="12">
        <f t="shared" si="126"/>
        <v>0.74920634920634921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-0.28874083380002297</v>
      </c>
      <c r="J899" s="18">
        <f t="shared" si="129"/>
        <v>-6.7798225104048171E-5</v>
      </c>
      <c r="K899" s="12">
        <f t="shared" ref="K899:K962" si="133">F899/GEOMEAN(F$2:F$1242)</f>
        <v>0.80205594355713239</v>
      </c>
      <c r="L899" s="12">
        <f t="shared" si="130"/>
        <v>-0.22057691848962496</v>
      </c>
      <c r="M899" s="12">
        <f t="shared" ref="M899:M962" si="134">POWER(L899-AVERAGE(L$2:L$1242),2)</f>
        <v>4.8654176970378604E-2</v>
      </c>
      <c r="N899" s="18">
        <f t="shared" si="131"/>
        <v>1.1424317091134142E-5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6.33</v>
      </c>
      <c r="D900" s="5" t="str">
        <f>'Исходные данные'!A902</f>
        <v>20.08.2013</v>
      </c>
      <c r="E900" s="1">
        <f>'Исходные данные'!B902</f>
        <v>4.7300000000000004</v>
      </c>
      <c r="F900" s="12">
        <f t="shared" si="126"/>
        <v>0.7472353870458136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-0.29137503365224321</v>
      </c>
      <c r="J900" s="18">
        <f t="shared" si="129"/>
        <v>-6.8225798048054823E-5</v>
      </c>
      <c r="K900" s="12">
        <f t="shared" si="133"/>
        <v>0.79994594820397191</v>
      </c>
      <c r="L900" s="12">
        <f t="shared" si="130"/>
        <v>-0.22321111834184507</v>
      </c>
      <c r="M900" s="12">
        <f t="shared" si="134"/>
        <v>4.9823203351417114E-2</v>
      </c>
      <c r="N900" s="18">
        <f t="shared" si="131"/>
        <v>1.166616016256883E-5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6.3</v>
      </c>
      <c r="D901" s="5" t="str">
        <f>'Исходные данные'!A903</f>
        <v>19.08.2013</v>
      </c>
      <c r="E901" s="1">
        <f>'Исходные данные'!B903</f>
        <v>4.7699999999999996</v>
      </c>
      <c r="F901" s="12">
        <f t="shared" si="126"/>
        <v>0.75714285714285712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-0.27820332849723717</v>
      </c>
      <c r="J901" s="18">
        <f t="shared" si="129"/>
        <v>-6.4959814905303745E-5</v>
      </c>
      <c r="K901" s="12">
        <f t="shared" si="133"/>
        <v>0.81055229889142411</v>
      </c>
      <c r="L901" s="12">
        <f t="shared" si="130"/>
        <v>-0.21003941318683905</v>
      </c>
      <c r="M901" s="12">
        <f t="shared" si="134"/>
        <v>4.4116555091871651E-2</v>
      </c>
      <c r="N901" s="18">
        <f t="shared" si="131"/>
        <v>1.0301110588819134E-5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6.31</v>
      </c>
      <c r="D902" s="5" t="str">
        <f>'Исходные данные'!A904</f>
        <v>16.08.2013</v>
      </c>
      <c r="E902" s="1">
        <f>'Исходные данные'!B904</f>
        <v>4.7699999999999996</v>
      </c>
      <c r="F902" s="12">
        <f t="shared" si="126"/>
        <v>0.75594294770206016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-0.27978937165287204</v>
      </c>
      <c r="J902" s="18">
        <f t="shared" si="129"/>
        <v>-6.5147812741336557E-5</v>
      </c>
      <c r="K902" s="12">
        <f t="shared" si="133"/>
        <v>0.80926774691219827</v>
      </c>
      <c r="L902" s="12">
        <f t="shared" si="130"/>
        <v>-0.21162545634247401</v>
      </c>
      <c r="M902" s="12">
        <f t="shared" si="134"/>
        <v>4.4785333772160325E-2</v>
      </c>
      <c r="N902" s="18">
        <f t="shared" si="131"/>
        <v>1.0428082099440274E-5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6.28</v>
      </c>
      <c r="D903" s="5" t="str">
        <f>'Исходные данные'!A905</f>
        <v>15.08.2013</v>
      </c>
      <c r="E903" s="1">
        <f>'Исходные данные'!B905</f>
        <v>4.83</v>
      </c>
      <c r="F903" s="12">
        <f t="shared" si="126"/>
        <v>0.76910828025477707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-0.26252351281562597</v>
      </c>
      <c r="J903" s="18">
        <f t="shared" si="129"/>
        <v>-6.0956918264526894E-5</v>
      </c>
      <c r="K903" s="12">
        <f t="shared" si="133"/>
        <v>0.82336177218841033</v>
      </c>
      <c r="L903" s="12">
        <f t="shared" si="130"/>
        <v>-0.19435959750522788</v>
      </c>
      <c r="M903" s="12">
        <f t="shared" si="134"/>
        <v>3.7775653142394144E-2</v>
      </c>
      <c r="N903" s="18">
        <f t="shared" si="131"/>
        <v>8.7713568064558424E-6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6.25</v>
      </c>
      <c r="D904" s="5" t="str">
        <f>'Исходные данные'!A906</f>
        <v>14.08.2013</v>
      </c>
      <c r="E904" s="1">
        <f>'Исходные данные'!B906</f>
        <v>4.87</v>
      </c>
      <c r="F904" s="12">
        <f t="shared" si="126"/>
        <v>0.7792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-0.24948752665381171</v>
      </c>
      <c r="J904" s="18">
        <f t="shared" si="129"/>
        <v>-5.7768328652250366E-5</v>
      </c>
      <c r="K904" s="12">
        <f t="shared" si="133"/>
        <v>0.83416536963648746</v>
      </c>
      <c r="L904" s="12">
        <f t="shared" si="130"/>
        <v>-0.18132361134341363</v>
      </c>
      <c r="M904" s="12">
        <f t="shared" si="134"/>
        <v>3.2878252030617276E-2</v>
      </c>
      <c r="N904" s="18">
        <f t="shared" si="131"/>
        <v>7.6128922928147466E-6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6.22</v>
      </c>
      <c r="D905" s="5" t="str">
        <f>'Исходные данные'!A907</f>
        <v>13.08.2013</v>
      </c>
      <c r="E905" s="1">
        <f>'Исходные данные'!B907</f>
        <v>4.8499999999999996</v>
      </c>
      <c r="F905" s="12">
        <f t="shared" si="126"/>
        <v>0.77974276527331188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-0.24879120180169628</v>
      </c>
      <c r="J905" s="18">
        <f t="shared" si="129"/>
        <v>-5.7446311991541704E-5</v>
      </c>
      <c r="K905" s="12">
        <f t="shared" si="133"/>
        <v>0.83474642199125904</v>
      </c>
      <c r="L905" s="12">
        <f t="shared" si="130"/>
        <v>-0.18062728649129825</v>
      </c>
      <c r="M905" s="12">
        <f t="shared" si="134"/>
        <v>3.2626216625209495E-2</v>
      </c>
      <c r="N905" s="18">
        <f t="shared" si="131"/>
        <v>7.5334489555194171E-6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6.35</v>
      </c>
      <c r="D906" s="5" t="str">
        <f>'Исходные данные'!A908</f>
        <v>12.08.2013</v>
      </c>
      <c r="E906" s="1">
        <f>'Исходные данные'!B908</f>
        <v>4.8099999999999996</v>
      </c>
      <c r="F906" s="12">
        <f t="shared" si="126"/>
        <v>0.75748031496062995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-0.27775772878693045</v>
      </c>
      <c r="J906" s="18">
        <f t="shared" si="129"/>
        <v>-6.3955729386410421E-5</v>
      </c>
      <c r="K906" s="12">
        <f t="shared" si="133"/>
        <v>0.81091356124422076</v>
      </c>
      <c r="L906" s="12">
        <f t="shared" si="130"/>
        <v>-0.20959381347653236</v>
      </c>
      <c r="M906" s="12">
        <f t="shared" si="134"/>
        <v>4.3929566647635393E-2</v>
      </c>
      <c r="N906" s="18">
        <f t="shared" si="131"/>
        <v>1.0115100986924004E-5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6.27</v>
      </c>
      <c r="D907" s="5" t="str">
        <f>'Исходные данные'!A909</f>
        <v>09.08.2013</v>
      </c>
      <c r="E907" s="1">
        <f>'Исходные данные'!B909</f>
        <v>4.7699999999999996</v>
      </c>
      <c r="F907" s="12">
        <f t="shared" si="126"/>
        <v>0.76076555023923442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-0.27343004974457952</v>
      </c>
      <c r="J907" s="18">
        <f t="shared" si="129"/>
        <v>-6.278352776567014E-5</v>
      </c>
      <c r="K907" s="12">
        <f t="shared" si="133"/>
        <v>0.81443053955597633</v>
      </c>
      <c r="L907" s="12">
        <f t="shared" si="130"/>
        <v>-0.20526613443418143</v>
      </c>
      <c r="M907" s="12">
        <f t="shared" si="134"/>
        <v>4.2134185945551399E-2</v>
      </c>
      <c r="N907" s="18">
        <f t="shared" si="131"/>
        <v>9.6746236767594925E-6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6.24</v>
      </c>
      <c r="D908" s="5" t="str">
        <f>'Исходные данные'!A910</f>
        <v>08.08.2013</v>
      </c>
      <c r="E908" s="1">
        <f>'Исходные данные'!B910</f>
        <v>4.79</v>
      </c>
      <c r="F908" s="12">
        <f t="shared" si="126"/>
        <v>0.76762820512820507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-0.26444977095851252</v>
      </c>
      <c r="J908" s="18">
        <f t="shared" si="129"/>
        <v>-6.0552048193475407E-5</v>
      </c>
      <c r="K908" s="12">
        <f t="shared" si="133"/>
        <v>0.8217772914196132</v>
      </c>
      <c r="L908" s="12">
        <f t="shared" si="130"/>
        <v>-0.19628585564811443</v>
      </c>
      <c r="M908" s="12">
        <f t="shared" si="134"/>
        <v>3.8528137127512373E-2</v>
      </c>
      <c r="N908" s="18">
        <f t="shared" si="131"/>
        <v>8.8219309386959455E-6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6.2</v>
      </c>
      <c r="D909" s="5" t="str">
        <f>'Исходные данные'!A911</f>
        <v>07.08.2013</v>
      </c>
      <c r="E909" s="1">
        <f>'Исходные данные'!B911</f>
        <v>4.78</v>
      </c>
      <c r="F909" s="12">
        <f t="shared" si="126"/>
        <v>0.7709677419354839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-0.26010874554768121</v>
      </c>
      <c r="J909" s="18">
        <f t="shared" si="129"/>
        <v>-5.9391838139726772E-5</v>
      </c>
      <c r="K909" s="12">
        <f t="shared" si="133"/>
        <v>0.82535240173180313</v>
      </c>
      <c r="L909" s="12">
        <f t="shared" si="130"/>
        <v>-0.19194483023728315</v>
      </c>
      <c r="M909" s="12">
        <f t="shared" si="134"/>
        <v>3.6842817854819403E-2</v>
      </c>
      <c r="N909" s="18">
        <f t="shared" si="131"/>
        <v>8.4124917447028002E-6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6.1</v>
      </c>
      <c r="D910" s="5" t="str">
        <f>'Исходные данные'!A912</f>
        <v>06.08.2013</v>
      </c>
      <c r="E910" s="1">
        <f>'Исходные данные'!B912</f>
        <v>4.78</v>
      </c>
      <c r="F910" s="12">
        <f t="shared" si="126"/>
        <v>0.78360655737704932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-0.24384822467590078</v>
      </c>
      <c r="J910" s="18">
        <f t="shared" si="129"/>
        <v>-5.5523595226378762E-5</v>
      </c>
      <c r="K910" s="12">
        <f t="shared" si="133"/>
        <v>0.83888276897330827</v>
      </c>
      <c r="L910" s="12">
        <f t="shared" si="130"/>
        <v>-0.17568430936550264</v>
      </c>
      <c r="M910" s="12">
        <f t="shared" si="134"/>
        <v>3.0864976557233598E-2</v>
      </c>
      <c r="N910" s="18">
        <f t="shared" si="131"/>
        <v>7.0278734541259679E-6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6.13</v>
      </c>
      <c r="D911" s="5" t="str">
        <f>'Исходные данные'!A913</f>
        <v>05.08.2013</v>
      </c>
      <c r="E911" s="1">
        <f>'Исходные данные'!B913</f>
        <v>4.9000000000000004</v>
      </c>
      <c r="F911" s="12">
        <f t="shared" si="126"/>
        <v>0.79934747145187612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-0.22395954483153899</v>
      </c>
      <c r="J911" s="18">
        <f t="shared" si="129"/>
        <v>-5.0852666094468496E-5</v>
      </c>
      <c r="K911" s="12">
        <f t="shared" si="133"/>
        <v>0.85573405928085966</v>
      </c>
      <c r="L911" s="12">
        <f t="shared" si="130"/>
        <v>-0.15579562952114093</v>
      </c>
      <c r="M911" s="12">
        <f t="shared" si="134"/>
        <v>2.4272278177888563E-2</v>
      </c>
      <c r="N911" s="18">
        <f t="shared" si="131"/>
        <v>5.5113081179936397E-6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6.13</v>
      </c>
      <c r="D912" s="5" t="str">
        <f>'Исходные данные'!A914</f>
        <v>02.08.2013</v>
      </c>
      <c r="E912" s="1">
        <f>'Исходные данные'!B914</f>
        <v>4.87</v>
      </c>
      <c r="F912" s="12">
        <f t="shared" si="126"/>
        <v>0.79445350734094622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-0.23010081285362155</v>
      </c>
      <c r="J912" s="18">
        <f t="shared" si="129"/>
        <v>-5.2101289603156785E-5</v>
      </c>
      <c r="K912" s="12">
        <f t="shared" si="133"/>
        <v>0.85049487116281353</v>
      </c>
      <c r="L912" s="12">
        <f t="shared" si="130"/>
        <v>-0.16193689754322349</v>
      </c>
      <c r="M912" s="12">
        <f t="shared" si="134"/>
        <v>2.6223558785924427E-2</v>
      </c>
      <c r="N912" s="18">
        <f t="shared" si="131"/>
        <v>5.9377505615332782E-6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6.18</v>
      </c>
      <c r="D913" s="5" t="str">
        <f>'Исходные данные'!A915</f>
        <v>01.08.2013</v>
      </c>
      <c r="E913" s="1">
        <f>'Исходные данные'!B915</f>
        <v>4.84</v>
      </c>
      <c r="F913" s="12">
        <f t="shared" si="126"/>
        <v>0.78317152103559873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-0.24440355074105904</v>
      </c>
      <c r="J913" s="18">
        <f t="shared" si="129"/>
        <v>-5.5185375332463603E-5</v>
      </c>
      <c r="K913" s="12">
        <f t="shared" si="133"/>
        <v>0.83841704483243107</v>
      </c>
      <c r="L913" s="12">
        <f t="shared" si="130"/>
        <v>-0.17623963543066101</v>
      </c>
      <c r="M913" s="12">
        <f t="shared" si="134"/>
        <v>3.1060409096732265E-2</v>
      </c>
      <c r="N913" s="18">
        <f t="shared" si="131"/>
        <v>7.0133200961514371E-6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6.22</v>
      </c>
      <c r="D914" s="5" t="str">
        <f>'Исходные данные'!A916</f>
        <v>31.07.2013</v>
      </c>
      <c r="E914" s="1">
        <f>'Исходные данные'!B916</f>
        <v>4.82</v>
      </c>
      <c r="F914" s="12">
        <f t="shared" si="126"/>
        <v>0.77491961414791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-0.25499597868857909</v>
      </c>
      <c r="J914" s="18">
        <f t="shared" si="129"/>
        <v>-5.7416404193276871E-5</v>
      </c>
      <c r="K914" s="12">
        <f t="shared" si="133"/>
        <v>0.82958304206141631</v>
      </c>
      <c r="L914" s="12">
        <f t="shared" si="130"/>
        <v>-0.18683206337818101</v>
      </c>
      <c r="M914" s="12">
        <f t="shared" si="134"/>
        <v>3.4906219906148603E-2</v>
      </c>
      <c r="N914" s="18">
        <f t="shared" si="131"/>
        <v>7.859691126496184E-6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6.16</v>
      </c>
      <c r="D915" s="5" t="str">
        <f>'Исходные данные'!A917</f>
        <v>30.07.2013</v>
      </c>
      <c r="E915" s="1">
        <f>'Исходные данные'!B917</f>
        <v>4.8600000000000003</v>
      </c>
      <c r="F915" s="12">
        <f t="shared" si="126"/>
        <v>0.78896103896103897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-0.23703833963302601</v>
      </c>
      <c r="J915" s="18">
        <f t="shared" si="129"/>
        <v>-5.3223989491290115E-5</v>
      </c>
      <c r="K915" s="12">
        <f t="shared" si="133"/>
        <v>0.84461495982253887</v>
      </c>
      <c r="L915" s="12">
        <f t="shared" si="130"/>
        <v>-0.16887442432262789</v>
      </c>
      <c r="M915" s="12">
        <f t="shared" si="134"/>
        <v>2.8518571190298936E-2</v>
      </c>
      <c r="N915" s="18">
        <f t="shared" si="131"/>
        <v>6.4034878732655356E-6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6.09</v>
      </c>
      <c r="D916" s="5" t="str">
        <f>'Исходные данные'!A918</f>
        <v>29.07.2013</v>
      </c>
      <c r="E916" s="1">
        <f>'Исходные данные'!B918</f>
        <v>4.8099999999999996</v>
      </c>
      <c r="F916" s="12">
        <f t="shared" si="126"/>
        <v>0.7898193760262725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-0.23595099760413593</v>
      </c>
      <c r="J916" s="18">
        <f t="shared" si="129"/>
        <v>-5.283197128530362E-5</v>
      </c>
      <c r="K916" s="12">
        <f t="shared" si="133"/>
        <v>0.8455338446470938</v>
      </c>
      <c r="L916" s="12">
        <f t="shared" si="130"/>
        <v>-0.16778708229373787</v>
      </c>
      <c r="M916" s="12">
        <f t="shared" si="134"/>
        <v>2.8152504984645527E-2</v>
      </c>
      <c r="N916" s="18">
        <f t="shared" si="131"/>
        <v>6.3036492748954077E-6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6.08</v>
      </c>
      <c r="D917" s="5" t="str">
        <f>'Исходные данные'!A919</f>
        <v>26.07.2013</v>
      </c>
      <c r="E917" s="1">
        <f>'Исходные данные'!B919</f>
        <v>4.84</v>
      </c>
      <c r="F917" s="12">
        <f t="shared" si="126"/>
        <v>0.79605263157894735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-0.22808997524953534</v>
      </c>
      <c r="J917" s="18">
        <f t="shared" si="129"/>
        <v>-5.0929259902026631E-5</v>
      </c>
      <c r="K917" s="12">
        <f t="shared" si="133"/>
        <v>0.8522067988592803</v>
      </c>
      <c r="L917" s="12">
        <f t="shared" si="130"/>
        <v>-0.15992605993913722</v>
      </c>
      <c r="M917" s="12">
        <f t="shared" si="134"/>
        <v>2.5576344647656474E-2</v>
      </c>
      <c r="N917" s="18">
        <f t="shared" si="131"/>
        <v>5.7108353950200969E-6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6.06</v>
      </c>
      <c r="D918" s="5" t="str">
        <f>'Исходные данные'!A920</f>
        <v>25.07.2013</v>
      </c>
      <c r="E918" s="1">
        <f>'Исходные данные'!B920</f>
        <v>4.9000000000000004</v>
      </c>
      <c r="F918" s="12">
        <f t="shared" si="126"/>
        <v>0.80858085808580871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-0.21247459496464199</v>
      </c>
      <c r="J918" s="18">
        <f t="shared" si="129"/>
        <v>-4.7310152332863235E-5</v>
      </c>
      <c r="K918" s="12">
        <f t="shared" si="133"/>
        <v>0.86561877613723925</v>
      </c>
      <c r="L918" s="12">
        <f t="shared" si="130"/>
        <v>-0.14431067965424393</v>
      </c>
      <c r="M918" s="12">
        <f t="shared" si="134"/>
        <v>2.0825572262269783E-2</v>
      </c>
      <c r="N918" s="18">
        <f t="shared" si="131"/>
        <v>4.6370767117404905E-6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6.12</v>
      </c>
      <c r="D919" s="5" t="str">
        <f>'Исходные данные'!A921</f>
        <v>24.07.2013</v>
      </c>
      <c r="E919" s="1">
        <f>'Исходные данные'!B921</f>
        <v>4.93</v>
      </c>
      <c r="F919" s="12">
        <f t="shared" si="126"/>
        <v>0.80555555555555547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-0.21622310846963608</v>
      </c>
      <c r="J919" s="18">
        <f t="shared" si="129"/>
        <v>-4.8010431839669441E-5</v>
      </c>
      <c r="K919" s="12">
        <f t="shared" si="133"/>
        <v>0.86238006643060305</v>
      </c>
      <c r="L919" s="12">
        <f t="shared" si="130"/>
        <v>-0.14805919315923807</v>
      </c>
      <c r="M919" s="12">
        <f t="shared" si="134"/>
        <v>2.1921524678964539E-2</v>
      </c>
      <c r="N919" s="18">
        <f t="shared" si="131"/>
        <v>4.8674809731026239E-6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6.32</v>
      </c>
      <c r="D920" s="5" t="str">
        <f>'Исходные данные'!A922</f>
        <v>23.07.2013</v>
      </c>
      <c r="E920" s="1">
        <f>'Исходные данные'!B922</f>
        <v>4.96</v>
      </c>
      <c r="F920" s="12">
        <f t="shared" si="126"/>
        <v>0.78481012658227844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-0.24231346742193</v>
      </c>
      <c r="J920" s="18">
        <f t="shared" si="129"/>
        <v>-5.365339741870684E-5</v>
      </c>
      <c r="K920" s="12">
        <f t="shared" si="133"/>
        <v>0.84017123887957501</v>
      </c>
      <c r="L920" s="12">
        <f t="shared" si="130"/>
        <v>-0.17414955211153185</v>
      </c>
      <c r="M920" s="12">
        <f t="shared" si="134"/>
        <v>3.0328066500647108E-2</v>
      </c>
      <c r="N920" s="18">
        <f t="shared" si="131"/>
        <v>6.7152842234179624E-6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6.33</v>
      </c>
      <c r="D921" s="5" t="str">
        <f>'Исходные данные'!A923</f>
        <v>22.07.2013</v>
      </c>
      <c r="E921" s="1">
        <f>'Исходные данные'!B923</f>
        <v>4.93</v>
      </c>
      <c r="F921" s="12">
        <f t="shared" si="126"/>
        <v>0.77883096366508686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-0.24996124810148612</v>
      </c>
      <c r="J921" s="18">
        <f t="shared" si="129"/>
        <v>-5.5192304633004291E-5</v>
      </c>
      <c r="K921" s="12">
        <f t="shared" si="133"/>
        <v>0.83377030119356899</v>
      </c>
      <c r="L921" s="12">
        <f t="shared" si="130"/>
        <v>-0.18179733279108798</v>
      </c>
      <c r="M921" s="12">
        <f t="shared" si="134"/>
        <v>3.3050270209953554E-2</v>
      </c>
      <c r="N921" s="18">
        <f t="shared" si="131"/>
        <v>7.2976135120363006E-6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6.28</v>
      </c>
      <c r="D922" s="5" t="str">
        <f>'Исходные данные'!A924</f>
        <v>19.07.2013</v>
      </c>
      <c r="E922" s="1">
        <f>'Исходные данные'!B924</f>
        <v>4.9400000000000004</v>
      </c>
      <c r="F922" s="12">
        <f t="shared" si="126"/>
        <v>0.7866242038216561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-0.24000464928027612</v>
      </c>
      <c r="J922" s="18">
        <f t="shared" si="129"/>
        <v>-5.2845945028956314E-5</v>
      </c>
      <c r="K922" s="12">
        <f t="shared" si="133"/>
        <v>0.84211328252810502</v>
      </c>
      <c r="L922" s="12">
        <f t="shared" si="130"/>
        <v>-0.17184073396987801</v>
      </c>
      <c r="M922" s="12">
        <f t="shared" si="134"/>
        <v>2.9529237851306348E-2</v>
      </c>
      <c r="N922" s="18">
        <f t="shared" si="131"/>
        <v>6.5019593783567394E-6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6.23</v>
      </c>
      <c r="D923" s="5" t="str">
        <f>'Исходные данные'!A925</f>
        <v>18.07.2013</v>
      </c>
      <c r="E923" s="1">
        <f>'Исходные данные'!B925</f>
        <v>4.93</v>
      </c>
      <c r="F923" s="12">
        <f t="shared" si="126"/>
        <v>0.79133226324237549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-0.23403734474476318</v>
      </c>
      <c r="J923" s="18">
        <f t="shared" si="129"/>
        <v>-5.1388192872513726E-5</v>
      </c>
      <c r="K923" s="12">
        <f t="shared" si="133"/>
        <v>0.84715345209555226</v>
      </c>
      <c r="L923" s="12">
        <f t="shared" si="130"/>
        <v>-0.16587342943436514</v>
      </c>
      <c r="M923" s="12">
        <f t="shared" si="134"/>
        <v>2.7513994592317275E-2</v>
      </c>
      <c r="N923" s="18">
        <f t="shared" si="131"/>
        <v>6.0413198686101447E-6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6.15</v>
      </c>
      <c r="D924" s="5" t="str">
        <f>'Исходные данные'!A926</f>
        <v>17.07.2013</v>
      </c>
      <c r="E924" s="1">
        <f>'Исходные данные'!B926</f>
        <v>4.88</v>
      </c>
      <c r="F924" s="12">
        <f t="shared" si="126"/>
        <v>0.79349593495934956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-0.23130686195337075</v>
      </c>
      <c r="J924" s="18">
        <f t="shared" si="129"/>
        <v>-5.0646900140778283E-5</v>
      </c>
      <c r="K924" s="12">
        <f t="shared" si="133"/>
        <v>0.84946975088605758</v>
      </c>
      <c r="L924" s="12">
        <f t="shared" si="130"/>
        <v>-0.1631429466429726</v>
      </c>
      <c r="M924" s="12">
        <f t="shared" si="134"/>
        <v>2.6615621039351771E-2</v>
      </c>
      <c r="N924" s="18">
        <f t="shared" si="131"/>
        <v>5.8277505888977484E-6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6.07</v>
      </c>
      <c r="D925" s="5" t="str">
        <f>'Исходные данные'!A927</f>
        <v>16.07.2013</v>
      </c>
      <c r="E925" s="1">
        <f>'Исходные данные'!B927</f>
        <v>4.83</v>
      </c>
      <c r="F925" s="12">
        <f t="shared" si="126"/>
        <v>0.79571663920922564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-0.22851213740692566</v>
      </c>
      <c r="J925" s="18">
        <f t="shared" si="129"/>
        <v>-4.9895317961696749E-5</v>
      </c>
      <c r="K925" s="12">
        <f t="shared" si="133"/>
        <v>0.85184710532837171</v>
      </c>
      <c r="L925" s="12">
        <f t="shared" si="130"/>
        <v>-0.16034822209652758</v>
      </c>
      <c r="M925" s="12">
        <f t="shared" si="134"/>
        <v>2.5711552329517297E-2</v>
      </c>
      <c r="N925" s="18">
        <f t="shared" si="131"/>
        <v>5.6140828812325006E-6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6.04</v>
      </c>
      <c r="D926" s="5" t="str">
        <f>'Исходные данные'!A928</f>
        <v>15.07.2013</v>
      </c>
      <c r="E926" s="1">
        <f>'Исходные данные'!B928</f>
        <v>4.79</v>
      </c>
      <c r="F926" s="12">
        <f t="shared" si="126"/>
        <v>0.79304635761589404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-0.23187360052389971</v>
      </c>
      <c r="J926" s="18">
        <f t="shared" si="129"/>
        <v>-5.0487980235498592E-5</v>
      </c>
      <c r="K926" s="12">
        <f t="shared" si="133"/>
        <v>0.84898846000966666</v>
      </c>
      <c r="L926" s="12">
        <f t="shared" si="130"/>
        <v>-0.16370968521350165</v>
      </c>
      <c r="M926" s="12">
        <f t="shared" si="134"/>
        <v>2.6800861032703766E-2</v>
      </c>
      <c r="N926" s="18">
        <f t="shared" si="131"/>
        <v>5.8355989601930686E-6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6.11</v>
      </c>
      <c r="D927" s="5" t="str">
        <f>'Исходные данные'!A929</f>
        <v>12.07.2013</v>
      </c>
      <c r="E927" s="1">
        <f>'Исходные данные'!B929</f>
        <v>4.76</v>
      </c>
      <c r="F927" s="12">
        <f t="shared" si="126"/>
        <v>0.77905073649754497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-0.24967910494017537</v>
      </c>
      <c r="J927" s="18">
        <f t="shared" si="129"/>
        <v>-5.4213202089141581E-5</v>
      </c>
      <c r="K927" s="12">
        <f t="shared" si="133"/>
        <v>0.83400557697131983</v>
      </c>
      <c r="L927" s="12">
        <f t="shared" si="130"/>
        <v>-0.18151518962977728</v>
      </c>
      <c r="M927" s="12">
        <f t="shared" si="134"/>
        <v>3.2947764066333964E-2</v>
      </c>
      <c r="N927" s="18">
        <f t="shared" si="131"/>
        <v>7.1539978971868935E-6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6.07</v>
      </c>
      <c r="D928" s="5" t="str">
        <f>'Исходные данные'!A930</f>
        <v>11.07.2013</v>
      </c>
      <c r="E928" s="1">
        <f>'Исходные данные'!B930</f>
        <v>4.72</v>
      </c>
      <c r="F928" s="12">
        <f t="shared" si="126"/>
        <v>0.77759472817133435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-0.25154980547394301</v>
      </c>
      <c r="J928" s="18">
        <f t="shared" si="129"/>
        <v>-5.446694489387542E-5</v>
      </c>
      <c r="K928" s="12">
        <f t="shared" si="133"/>
        <v>0.83244686069356399</v>
      </c>
      <c r="L928" s="12">
        <f t="shared" si="130"/>
        <v>-0.18338589016354498</v>
      </c>
      <c r="M928" s="12">
        <f t="shared" si="134"/>
        <v>3.3630384711075739E-2</v>
      </c>
      <c r="N928" s="18">
        <f t="shared" si="131"/>
        <v>7.2818355290190649E-6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6.03</v>
      </c>
      <c r="D929" s="5" t="str">
        <f>'Исходные данные'!A931</f>
        <v>10.07.2013</v>
      </c>
      <c r="E929" s="1">
        <f>'Исходные данные'!B931</f>
        <v>4.68</v>
      </c>
      <c r="F929" s="12">
        <f t="shared" si="126"/>
        <v>0.77611940298507454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-0.2534489008095388</v>
      </c>
      <c r="J929" s="18">
        <f t="shared" si="129"/>
        <v>-5.4724980003870487E-5</v>
      </c>
      <c r="K929" s="12">
        <f t="shared" si="133"/>
        <v>0.83086746492953623</v>
      </c>
      <c r="L929" s="12">
        <f t="shared" si="130"/>
        <v>-0.18528498549914083</v>
      </c>
      <c r="M929" s="12">
        <f t="shared" si="134"/>
        <v>3.4330525851416785E-2</v>
      </c>
      <c r="N929" s="18">
        <f t="shared" si="131"/>
        <v>7.412686875896028E-6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6.05</v>
      </c>
      <c r="D930" s="5" t="str">
        <f>'Исходные данные'!A932</f>
        <v>09.07.2013</v>
      </c>
      <c r="E930" s="1">
        <f>'Исходные данные'!B932</f>
        <v>4.71</v>
      </c>
      <c r="F930" s="12">
        <f t="shared" si="126"/>
        <v>0.7785123966942149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-0.2503703640144237</v>
      </c>
      <c r="J930" s="18">
        <f t="shared" si="129"/>
        <v>-5.3909374102798363E-5</v>
      </c>
      <c r="K930" s="12">
        <f t="shared" si="133"/>
        <v>0.8334292622625995</v>
      </c>
      <c r="L930" s="12">
        <f t="shared" si="130"/>
        <v>-0.18220644870402561</v>
      </c>
      <c r="M930" s="12">
        <f t="shared" si="134"/>
        <v>3.3199189949332672E-2</v>
      </c>
      <c r="N930" s="18">
        <f t="shared" si="131"/>
        <v>7.1484001628297039E-6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6.12</v>
      </c>
      <c r="D931" s="5" t="str">
        <f>'Исходные данные'!A933</f>
        <v>08.07.2013</v>
      </c>
      <c r="E931" s="1">
        <f>'Исходные данные'!B933</f>
        <v>4.6900000000000004</v>
      </c>
      <c r="F931" s="12">
        <f t="shared" si="126"/>
        <v>0.7663398692810458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-0.26612951406604662</v>
      </c>
      <c r="J931" s="18">
        <f t="shared" si="129"/>
        <v>-5.7142676607213768E-5</v>
      </c>
      <c r="K931" s="12">
        <f t="shared" si="133"/>
        <v>0.82039807536704445</v>
      </c>
      <c r="L931" s="12">
        <f t="shared" si="130"/>
        <v>-0.19796559875564859</v>
      </c>
      <c r="M931" s="12">
        <f t="shared" si="134"/>
        <v>3.9190378290682414E-2</v>
      </c>
      <c r="N931" s="18">
        <f t="shared" si="131"/>
        <v>8.4148619165293439E-6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6.09</v>
      </c>
      <c r="D932" s="5" t="str">
        <f>'Исходные данные'!A934</f>
        <v>05.07.2013</v>
      </c>
      <c r="E932" s="1">
        <f>'Исходные данные'!B934</f>
        <v>4.72</v>
      </c>
      <c r="F932" s="12">
        <f t="shared" si="126"/>
        <v>0.77504105090311981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-0.2548392821243417</v>
      </c>
      <c r="J932" s="18">
        <f t="shared" si="129"/>
        <v>-5.4565743933716039E-5</v>
      </c>
      <c r="K932" s="12">
        <f t="shared" si="133"/>
        <v>0.82971304505910248</v>
      </c>
      <c r="L932" s="12">
        <f t="shared" si="130"/>
        <v>-0.18667536681394362</v>
      </c>
      <c r="M932" s="12">
        <f t="shared" si="134"/>
        <v>3.4847692575120361E-2</v>
      </c>
      <c r="N932" s="18">
        <f t="shared" si="131"/>
        <v>7.4615273355192407E-6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6.06</v>
      </c>
      <c r="D933" s="5" t="str">
        <f>'Исходные данные'!A935</f>
        <v>04.07.2013</v>
      </c>
      <c r="E933" s="1">
        <f>'Исходные данные'!B935</f>
        <v>4.6900000000000004</v>
      </c>
      <c r="F933" s="12">
        <f t="shared" si="126"/>
        <v>0.77392739273927402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-0.25627721762303496</v>
      </c>
      <c r="J933" s="18">
        <f t="shared" si="129"/>
        <v>-5.4720477346351917E-5</v>
      </c>
      <c r="K933" s="12">
        <f t="shared" si="133"/>
        <v>0.8285208285885004</v>
      </c>
      <c r="L933" s="12">
        <f t="shared" si="130"/>
        <v>-0.1881133023126369</v>
      </c>
      <c r="M933" s="12">
        <f t="shared" si="134"/>
        <v>3.538661450696548E-2</v>
      </c>
      <c r="N933" s="18">
        <f t="shared" si="131"/>
        <v>7.5557728285498826E-6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5.88</v>
      </c>
      <c r="D934" s="5" t="str">
        <f>'Исходные данные'!A936</f>
        <v>03.07.2013</v>
      </c>
      <c r="E934" s="1">
        <f>'Исходные данные'!B936</f>
        <v>4.66</v>
      </c>
      <c r="F934" s="12">
        <f t="shared" si="126"/>
        <v>0.79251700680272108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-0.23254131377298107</v>
      </c>
      <c r="J934" s="18">
        <f t="shared" si="129"/>
        <v>-4.9513789739035335E-5</v>
      </c>
      <c r="K934" s="12">
        <f t="shared" si="133"/>
        <v>0.8484217683814097</v>
      </c>
      <c r="L934" s="12">
        <f t="shared" si="130"/>
        <v>-0.16437739846258304</v>
      </c>
      <c r="M934" s="12">
        <f t="shared" si="134"/>
        <v>2.7019929125326757E-2</v>
      </c>
      <c r="N934" s="18">
        <f t="shared" si="131"/>
        <v>5.7532103339759822E-6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5.79</v>
      </c>
      <c r="D935" s="5" t="str">
        <f>'Исходные данные'!A937</f>
        <v>02.07.2013</v>
      </c>
      <c r="E935" s="1">
        <f>'Исходные данные'!B937</f>
        <v>4.67</v>
      </c>
      <c r="F935" s="12">
        <f t="shared" si="126"/>
        <v>0.8065630397236615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-0.2149732199040979</v>
      </c>
      <c r="J935" s="18">
        <f t="shared" si="129"/>
        <v>-4.5645353747113146E-5</v>
      </c>
      <c r="K935" s="12">
        <f t="shared" si="133"/>
        <v>0.86345861930982681</v>
      </c>
      <c r="L935" s="12">
        <f t="shared" si="130"/>
        <v>-0.14680930459369979</v>
      </c>
      <c r="M935" s="12">
        <f t="shared" si="134"/>
        <v>2.1552971915285688E-2</v>
      </c>
      <c r="N935" s="18">
        <f t="shared" si="131"/>
        <v>4.5763515465493408E-6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5.72</v>
      </c>
      <c r="D936" s="5" t="str">
        <f>'Исходные данные'!A938</f>
        <v>01.07.2013</v>
      </c>
      <c r="E936" s="1">
        <f>'Исходные данные'!B938</f>
        <v>4.66</v>
      </c>
      <c r="F936" s="12">
        <f t="shared" si="126"/>
        <v>0.8146853146853148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-0.2049533572541519</v>
      </c>
      <c r="J936" s="18">
        <f t="shared" si="129"/>
        <v>-4.3396371842790895E-5</v>
      </c>
      <c r="K936" s="12">
        <f t="shared" si="133"/>
        <v>0.87215384581865207</v>
      </c>
      <c r="L936" s="12">
        <f t="shared" si="130"/>
        <v>-0.13678944194375386</v>
      </c>
      <c r="M936" s="12">
        <f t="shared" si="134"/>
        <v>1.8711351427283578E-2</v>
      </c>
      <c r="N936" s="18">
        <f t="shared" si="131"/>
        <v>3.9619002835489532E-6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5.71</v>
      </c>
      <c r="D937" s="5" t="str">
        <f>'Исходные данные'!A939</f>
        <v>28.06.2013</v>
      </c>
      <c r="E937" s="1">
        <f>'Исходные данные'!B939</f>
        <v>4.6500000000000004</v>
      </c>
      <c r="F937" s="12">
        <f t="shared" si="126"/>
        <v>0.81436077057793355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-0.20535180406865378</v>
      </c>
      <c r="J937" s="18">
        <f t="shared" si="129"/>
        <v>-4.3359381349043682E-5</v>
      </c>
      <c r="K937" s="12">
        <f t="shared" si="133"/>
        <v>0.87180640811934895</v>
      </c>
      <c r="L937" s="12">
        <f t="shared" si="130"/>
        <v>-0.13718788875825572</v>
      </c>
      <c r="M937" s="12">
        <f t="shared" si="134"/>
        <v>1.8820516821947516E-2</v>
      </c>
      <c r="N937" s="18">
        <f t="shared" si="131"/>
        <v>3.9738923637412569E-6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5.7</v>
      </c>
      <c r="D938" s="5" t="str">
        <f>'Исходные данные'!A940</f>
        <v>27.06.2013</v>
      </c>
      <c r="E938" s="1">
        <f>'Исходные данные'!B940</f>
        <v>4.66</v>
      </c>
      <c r="F938" s="12">
        <f t="shared" si="126"/>
        <v>0.81754385964912279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-0.20145072670294997</v>
      </c>
      <c r="J938" s="18">
        <f t="shared" si="129"/>
        <v>-4.241696220457949E-5</v>
      </c>
      <c r="K938" s="12">
        <f t="shared" si="133"/>
        <v>0.87521403475134896</v>
      </c>
      <c r="L938" s="12">
        <f t="shared" si="130"/>
        <v>-0.13328681139255194</v>
      </c>
      <c r="M938" s="12">
        <f t="shared" si="134"/>
        <v>1.7765374091193685E-2</v>
      </c>
      <c r="N938" s="18">
        <f t="shared" si="131"/>
        <v>3.7406328272398505E-6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5.67</v>
      </c>
      <c r="D939" s="5" t="str">
        <f>'Исходные данные'!A941</f>
        <v>26.06.2013</v>
      </c>
      <c r="E939" s="1">
        <f>'Исходные данные'!B941</f>
        <v>4.7</v>
      </c>
      <c r="F939" s="12">
        <f t="shared" si="126"/>
        <v>0.82892416225749566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-0.18762660902364772</v>
      </c>
      <c r="J939" s="18">
        <f t="shared" si="129"/>
        <v>-3.9395926892280286E-5</v>
      </c>
      <c r="K939" s="12">
        <f t="shared" si="133"/>
        <v>0.88739711269268429</v>
      </c>
      <c r="L939" s="12">
        <f t="shared" si="130"/>
        <v>-0.11946269371324962</v>
      </c>
      <c r="M939" s="12">
        <f t="shared" si="134"/>
        <v>1.4271335189225664E-2</v>
      </c>
      <c r="N939" s="18">
        <f t="shared" si="131"/>
        <v>2.9965498001357563E-6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5.67</v>
      </c>
      <c r="D940" s="5" t="str">
        <f>'Исходные данные'!A942</f>
        <v>25.06.2013</v>
      </c>
      <c r="E940" s="1">
        <f>'Исходные данные'!B942</f>
        <v>4.6900000000000004</v>
      </c>
      <c r="F940" s="12">
        <f t="shared" si="126"/>
        <v>0.82716049382716061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-0.18975653528147257</v>
      </c>
      <c r="J940" s="18">
        <f t="shared" si="129"/>
        <v>-3.9731943083522445E-5</v>
      </c>
      <c r="K940" s="12">
        <f t="shared" si="133"/>
        <v>0.8855090337295084</v>
      </c>
      <c r="L940" s="12">
        <f t="shared" si="130"/>
        <v>-0.12159261997107448</v>
      </c>
      <c r="M940" s="12">
        <f t="shared" si="134"/>
        <v>1.4784765231430115E-2</v>
      </c>
      <c r="N940" s="18">
        <f t="shared" si="131"/>
        <v>3.0956902211935465E-6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5.71</v>
      </c>
      <c r="D941" s="5" t="str">
        <f>'Исходные данные'!A943</f>
        <v>24.06.2013</v>
      </c>
      <c r="E941" s="1">
        <f>'Исходные данные'!B943</f>
        <v>4.6500000000000004</v>
      </c>
      <c r="F941" s="12">
        <f t="shared" si="126"/>
        <v>0.81436077057793355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-0.20535180406865378</v>
      </c>
      <c r="J941" s="18">
        <f t="shared" si="129"/>
        <v>-4.2877332057321414E-5</v>
      </c>
      <c r="K941" s="12">
        <f t="shared" si="133"/>
        <v>0.87180640811934895</v>
      </c>
      <c r="L941" s="12">
        <f t="shared" si="130"/>
        <v>-0.13718788875825572</v>
      </c>
      <c r="M941" s="12">
        <f t="shared" si="134"/>
        <v>1.8820516821947516E-2</v>
      </c>
      <c r="N941" s="18">
        <f t="shared" si="131"/>
        <v>3.9297124898657216E-6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5.78</v>
      </c>
      <c r="D942" s="5" t="str">
        <f>'Исходные данные'!A944</f>
        <v>21.06.2013</v>
      </c>
      <c r="E942" s="1">
        <f>'Исходные данные'!B944</f>
        <v>4.66</v>
      </c>
      <c r="F942" s="12">
        <f t="shared" si="126"/>
        <v>0.80622837370242217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-0.21538823454673156</v>
      </c>
      <c r="J942" s="18">
        <f t="shared" si="129"/>
        <v>-4.4847411122583493E-5</v>
      </c>
      <c r="K942" s="12">
        <f t="shared" si="133"/>
        <v>0.86310034568904659</v>
      </c>
      <c r="L942" s="12">
        <f t="shared" si="130"/>
        <v>-0.14722431923633356</v>
      </c>
      <c r="M942" s="12">
        <f t="shared" si="134"/>
        <v>2.1675000174601822E-2</v>
      </c>
      <c r="N942" s="18">
        <f t="shared" si="131"/>
        <v>4.5130953691973041E-6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5.95</v>
      </c>
      <c r="D943" s="5" t="str">
        <f>'Исходные данные'!A945</f>
        <v>20.06.2013</v>
      </c>
      <c r="E943" s="1">
        <f>'Исходные данные'!B945</f>
        <v>4.6500000000000004</v>
      </c>
      <c r="F943" s="12">
        <f t="shared" si="126"/>
        <v>0.78151260504201681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-0.24652399995827345</v>
      </c>
      <c r="J943" s="18">
        <f t="shared" si="129"/>
        <v>-5.118712959535073E-5</v>
      </c>
      <c r="K943" s="12">
        <f t="shared" si="133"/>
        <v>0.83664110762377841</v>
      </c>
      <c r="L943" s="12">
        <f t="shared" si="130"/>
        <v>-0.17836008464787545</v>
      </c>
      <c r="M943" s="12">
        <f t="shared" si="134"/>
        <v>3.1812319795597253E-2</v>
      </c>
      <c r="N943" s="18">
        <f t="shared" si="131"/>
        <v>6.60536635938731E-6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6.01</v>
      </c>
      <c r="D944" s="5" t="str">
        <f>'Исходные данные'!A946</f>
        <v>19.06.2013</v>
      </c>
      <c r="E944" s="1">
        <f>'Исходные данные'!B946</f>
        <v>4.68</v>
      </c>
      <c r="F944" s="12">
        <f t="shared" si="126"/>
        <v>0.77870216306156403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-0.25012663861756085</v>
      </c>
      <c r="J944" s="18">
        <f t="shared" si="129"/>
        <v>-5.1790211771299035E-5</v>
      </c>
      <c r="K944" s="12">
        <f t="shared" si="133"/>
        <v>0.83363241489602402</v>
      </c>
      <c r="L944" s="12">
        <f t="shared" si="130"/>
        <v>-0.18196272330716276</v>
      </c>
      <c r="M944" s="12">
        <f t="shared" si="134"/>
        <v>3.311043267335903E-2</v>
      </c>
      <c r="N944" s="18">
        <f t="shared" si="131"/>
        <v>6.8557124881628301E-6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5.92</v>
      </c>
      <c r="D945" s="5" t="str">
        <f>'Исходные данные'!A947</f>
        <v>18.06.2013</v>
      </c>
      <c r="E945" s="1">
        <f>'Исходные данные'!B947</f>
        <v>4.74</v>
      </c>
      <c r="F945" s="12">
        <f t="shared" si="126"/>
        <v>0.80067567567567577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-0.22229931318892907</v>
      </c>
      <c r="J945" s="18">
        <f t="shared" si="129"/>
        <v>-4.589993075579234E-5</v>
      </c>
      <c r="K945" s="12">
        <f t="shared" si="133"/>
        <v>0.85715595605614014</v>
      </c>
      <c r="L945" s="12">
        <f t="shared" si="130"/>
        <v>-0.15413539787853103</v>
      </c>
      <c r="M945" s="12">
        <f t="shared" si="134"/>
        <v>2.3757720879173036E-2</v>
      </c>
      <c r="N945" s="18">
        <f t="shared" si="131"/>
        <v>4.9054480989003438E-6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5.83</v>
      </c>
      <c r="D946" s="5" t="str">
        <f>'Исходные данные'!A948</f>
        <v>17.06.2013</v>
      </c>
      <c r="E946" s="1">
        <f>'Исходные данные'!B948</f>
        <v>4.72</v>
      </c>
      <c r="F946" s="12">
        <f t="shared" si="126"/>
        <v>0.80960548885077177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-0.21120820076493713</v>
      </c>
      <c r="J946" s="18">
        <f t="shared" si="129"/>
        <v>-4.3488142260801115E-5</v>
      </c>
      <c r="K946" s="12">
        <f t="shared" si="133"/>
        <v>0.86671568514750152</v>
      </c>
      <c r="L946" s="12">
        <f t="shared" si="130"/>
        <v>-0.14304428545453901</v>
      </c>
      <c r="M946" s="12">
        <f t="shared" si="134"/>
        <v>2.046166760119961E-2</v>
      </c>
      <c r="N946" s="18">
        <f t="shared" si="131"/>
        <v>4.2130935650767444E-6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5.91</v>
      </c>
      <c r="D947" s="5" t="str">
        <f>'Исходные данные'!A949</f>
        <v>14.06.2013</v>
      </c>
      <c r="E947" s="1">
        <f>'Исходные данные'!B949</f>
        <v>4.66</v>
      </c>
      <c r="F947" s="12">
        <f t="shared" si="126"/>
        <v>0.78849407783417935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-0.23763038328045233</v>
      </c>
      <c r="J947" s="18">
        <f t="shared" si="129"/>
        <v>-4.8791954649859429E-5</v>
      </c>
      <c r="K947" s="12">
        <f t="shared" si="133"/>
        <v>0.84411505889724014</v>
      </c>
      <c r="L947" s="12">
        <f t="shared" si="130"/>
        <v>-0.16946646797005427</v>
      </c>
      <c r="M947" s="12">
        <f t="shared" si="134"/>
        <v>2.8718883766245391E-2</v>
      </c>
      <c r="N947" s="18">
        <f t="shared" si="131"/>
        <v>5.8967647780270084E-6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5.9</v>
      </c>
      <c r="D948" s="5" t="str">
        <f>'Исходные данные'!A950</f>
        <v>13.06.2013</v>
      </c>
      <c r="E948" s="1">
        <f>'Исходные данные'!B950</f>
        <v>4.6100000000000003</v>
      </c>
      <c r="F948" s="12">
        <f t="shared" si="126"/>
        <v>0.78135593220338984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-0.2467244939031166</v>
      </c>
      <c r="J948" s="18">
        <f t="shared" si="129"/>
        <v>-5.0517829680571666E-5</v>
      </c>
      <c r="K948" s="12">
        <f t="shared" si="133"/>
        <v>0.83647338296214435</v>
      </c>
      <c r="L948" s="12">
        <f t="shared" si="130"/>
        <v>-0.17856057859271859</v>
      </c>
      <c r="M948" s="12">
        <f t="shared" si="134"/>
        <v>3.1883880227366393E-2</v>
      </c>
      <c r="N948" s="18">
        <f t="shared" si="131"/>
        <v>6.5283523552968801E-6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5.79</v>
      </c>
      <c r="D949" s="5" t="str">
        <f>'Исходные данные'!A951</f>
        <v>11.06.2013</v>
      </c>
      <c r="E949" s="1">
        <f>'Исходные данные'!B951</f>
        <v>4.67</v>
      </c>
      <c r="F949" s="12">
        <f t="shared" si="126"/>
        <v>0.8065630397236615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-0.2149732199040979</v>
      </c>
      <c r="J949" s="18">
        <f t="shared" si="129"/>
        <v>-4.3893776542735416E-5</v>
      </c>
      <c r="K949" s="12">
        <f t="shared" si="133"/>
        <v>0.86345861930982681</v>
      </c>
      <c r="L949" s="12">
        <f t="shared" si="130"/>
        <v>-0.14680930459369979</v>
      </c>
      <c r="M949" s="12">
        <f t="shared" si="134"/>
        <v>2.1552971915285688E-2</v>
      </c>
      <c r="N949" s="18">
        <f t="shared" si="131"/>
        <v>4.4007403968896333E-6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5.73</v>
      </c>
      <c r="D950" s="5" t="str">
        <f>'Исходные данные'!A952</f>
        <v>10.06.2013</v>
      </c>
      <c r="E950" s="1">
        <f>'Исходные данные'!B952</f>
        <v>4.76</v>
      </c>
      <c r="F950" s="12">
        <f t="shared" si="126"/>
        <v>0.83071553228621287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-0.18546786248331962</v>
      </c>
      <c r="J950" s="18">
        <f t="shared" si="129"/>
        <v>-3.7763602975415946E-5</v>
      </c>
      <c r="K950" s="12">
        <f t="shared" si="133"/>
        <v>0.88931484734638111</v>
      </c>
      <c r="L950" s="12">
        <f t="shared" si="130"/>
        <v>-0.11730394717292159</v>
      </c>
      <c r="M950" s="12">
        <f t="shared" si="134"/>
        <v>1.3760216022347551E-2</v>
      </c>
      <c r="N950" s="18">
        <f t="shared" si="131"/>
        <v>2.8017540492796942E-6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5.6</v>
      </c>
      <c r="D951" s="5" t="str">
        <f>'Исходные данные'!A953</f>
        <v>07.06.2013</v>
      </c>
      <c r="E951" s="1">
        <f>'Исходные данные'!B953</f>
        <v>4.75</v>
      </c>
      <c r="F951" s="12">
        <f t="shared" si="126"/>
        <v>0.84821428571428581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-0.16462197969455358</v>
      </c>
      <c r="J951" s="18">
        <f t="shared" si="129"/>
        <v>-3.3425564137092319E-5</v>
      </c>
      <c r="K951" s="12">
        <f t="shared" si="133"/>
        <v>0.90804797635242096</v>
      </c>
      <c r="L951" s="12">
        <f t="shared" si="130"/>
        <v>-9.6458064384155523E-2</v>
      </c>
      <c r="M951" s="12">
        <f t="shared" si="134"/>
        <v>9.3041581847378707E-3</v>
      </c>
      <c r="N951" s="18">
        <f t="shared" si="131"/>
        <v>1.8891568229384942E-6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5.49</v>
      </c>
      <c r="D952" s="5" t="str">
        <f>'Исходные данные'!A954</f>
        <v>06.06.2013</v>
      </c>
      <c r="E952" s="1">
        <f>'Исходные данные'!B954</f>
        <v>4.72</v>
      </c>
      <c r="F952" s="12">
        <f t="shared" si="126"/>
        <v>0.85974499089253176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-0.15111945592397538</v>
      </c>
      <c r="J952" s="18">
        <f t="shared" si="129"/>
        <v>-3.0598312543929371E-5</v>
      </c>
      <c r="K952" s="12">
        <f t="shared" si="133"/>
        <v>0.92039206637703708</v>
      </c>
      <c r="L952" s="12">
        <f t="shared" si="130"/>
        <v>-8.2955540613577336E-2</v>
      </c>
      <c r="M952" s="12">
        <f t="shared" si="134"/>
        <v>6.8816217184908606E-3</v>
      </c>
      <c r="N952" s="18">
        <f t="shared" si="131"/>
        <v>1.3933746046399642E-6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5.4</v>
      </c>
      <c r="D953" s="5" t="str">
        <f>'Исходные данные'!A955</f>
        <v>05.06.2013</v>
      </c>
      <c r="E953" s="1">
        <f>'Исходные данные'!B955</f>
        <v>4.79</v>
      </c>
      <c r="F953" s="12">
        <f t="shared" si="126"/>
        <v>0.88703703703703696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-0.11986854214740492</v>
      </c>
      <c r="J953" s="18">
        <f t="shared" si="129"/>
        <v>-2.4202960268069196E-5</v>
      </c>
      <c r="K953" s="12">
        <f t="shared" si="133"/>
        <v>0.94960931452933084</v>
      </c>
      <c r="L953" s="12">
        <f t="shared" si="130"/>
        <v>-5.1704626837006801E-2</v>
      </c>
      <c r="M953" s="12">
        <f t="shared" si="134"/>
        <v>2.6733684363541123E-3</v>
      </c>
      <c r="N953" s="18">
        <f t="shared" si="131"/>
        <v>5.3978657692709451E-7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5.45</v>
      </c>
      <c r="D954" s="5" t="str">
        <f>'Исходные данные'!A956</f>
        <v>04.06.2013</v>
      </c>
      <c r="E954" s="1">
        <f>'Исходные данные'!B956</f>
        <v>4.83</v>
      </c>
      <c r="F954" s="12">
        <f t="shared" si="126"/>
        <v>0.88623853211009174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-0.12076914101067139</v>
      </c>
      <c r="J954" s="18">
        <f t="shared" si="129"/>
        <v>-2.4316743353232656E-5</v>
      </c>
      <c r="K954" s="12">
        <f t="shared" si="133"/>
        <v>0.94875448244829663</v>
      </c>
      <c r="L954" s="12">
        <f t="shared" si="130"/>
        <v>-5.2605225700273324E-2</v>
      </c>
      <c r="M954" s="12">
        <f t="shared" si="134"/>
        <v>2.7673097709766852E-3</v>
      </c>
      <c r="N954" s="18">
        <f t="shared" si="131"/>
        <v>5.571949996215262E-7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5.66</v>
      </c>
      <c r="D955" s="5" t="str">
        <f>'Исходные данные'!A957</f>
        <v>03.06.2013</v>
      </c>
      <c r="E955" s="1">
        <f>'Исходные данные'!B957</f>
        <v>4.8</v>
      </c>
      <c r="F955" s="12">
        <f t="shared" si="126"/>
        <v>0.84805653710247342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-0.16480797430124641</v>
      </c>
      <c r="J955" s="18">
        <f t="shared" si="129"/>
        <v>-3.309129967214967E-5</v>
      </c>
      <c r="K955" s="12">
        <f t="shared" si="133"/>
        <v>0.90787910003173034</v>
      </c>
      <c r="L955" s="12">
        <f t="shared" si="130"/>
        <v>-9.6644058990848353E-2</v>
      </c>
      <c r="M955" s="12">
        <f t="shared" si="134"/>
        <v>9.3400741382265555E-3</v>
      </c>
      <c r="N955" s="18">
        <f t="shared" si="131"/>
        <v>1.8753655190446241E-6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5.77</v>
      </c>
      <c r="D956" s="5" t="str">
        <f>'Исходные данные'!A958</f>
        <v>31.05.2013</v>
      </c>
      <c r="E956" s="1">
        <f>'Исходные данные'!B958</f>
        <v>4.8899999999999997</v>
      </c>
      <c r="F956" s="12">
        <f t="shared" si="126"/>
        <v>0.84748700173310221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-0.16547977703322758</v>
      </c>
      <c r="J956" s="18">
        <f t="shared" si="129"/>
        <v>-3.3133453106840598E-5</v>
      </c>
      <c r="K956" s="12">
        <f t="shared" si="133"/>
        <v>0.90726938919765365</v>
      </c>
      <c r="L956" s="12">
        <f t="shared" si="130"/>
        <v>-9.7315861722829466E-2</v>
      </c>
      <c r="M956" s="12">
        <f t="shared" si="134"/>
        <v>9.4703769428568438E-3</v>
      </c>
      <c r="N956" s="18">
        <f t="shared" si="131"/>
        <v>1.8962213749976519E-6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5.87</v>
      </c>
      <c r="D957" s="5" t="str">
        <f>'Исходные данные'!A959</f>
        <v>30.05.2013</v>
      </c>
      <c r="E957" s="1">
        <f>'Исходные данные'!B959</f>
        <v>5.05</v>
      </c>
      <c r="F957" s="12">
        <f t="shared" si="126"/>
        <v>0.86030664395229983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-0.15046639055273661</v>
      </c>
      <c r="J957" s="18">
        <f t="shared" si="129"/>
        <v>-3.0043286890536406E-5</v>
      </c>
      <c r="K957" s="12">
        <f t="shared" si="133"/>
        <v>0.92099333887730517</v>
      </c>
      <c r="L957" s="12">
        <f t="shared" si="130"/>
        <v>-8.2302475242338566E-2</v>
      </c>
      <c r="M957" s="12">
        <f t="shared" si="134"/>
        <v>6.7736974310157339E-3</v>
      </c>
      <c r="N957" s="18">
        <f t="shared" si="131"/>
        <v>1.3524889809752528E-6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5.95</v>
      </c>
      <c r="D958" s="5" t="str">
        <f>'Исходные данные'!A960</f>
        <v>29.05.2013</v>
      </c>
      <c r="E958" s="1">
        <f>'Исходные данные'!B960</f>
        <v>5.08</v>
      </c>
      <c r="F958" s="12">
        <f t="shared" si="126"/>
        <v>0.85378151260504198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-0.15807995796714791</v>
      </c>
      <c r="J958" s="18">
        <f t="shared" si="129"/>
        <v>-3.1475375726867214E-5</v>
      </c>
      <c r="K958" s="12">
        <f t="shared" si="133"/>
        <v>0.91400791972662243</v>
      </c>
      <c r="L958" s="12">
        <f t="shared" si="130"/>
        <v>-8.9916042656749878E-2</v>
      </c>
      <c r="M958" s="12">
        <f t="shared" si="134"/>
        <v>8.0848947270504446E-3</v>
      </c>
      <c r="N958" s="18">
        <f t="shared" si="131"/>
        <v>1.6097872400685048E-6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5.88</v>
      </c>
      <c r="D959" s="5" t="str">
        <f>'Исходные данные'!A961</f>
        <v>28.05.2013</v>
      </c>
      <c r="E959" s="1">
        <f>'Исходные данные'!B961</f>
        <v>5.12</v>
      </c>
      <c r="F959" s="12">
        <f t="shared" si="126"/>
        <v>0.87074829931972797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-0.13840232285911905</v>
      </c>
      <c r="J959" s="18">
        <f t="shared" si="129"/>
        <v>-2.748043858734612E-5</v>
      </c>
      <c r="K959" s="12">
        <f t="shared" si="133"/>
        <v>0.93217155667657048</v>
      </c>
      <c r="L959" s="12">
        <f t="shared" si="130"/>
        <v>-7.023840754872096E-2</v>
      </c>
      <c r="M959" s="12">
        <f t="shared" si="134"/>
        <v>4.9334338949802064E-3</v>
      </c>
      <c r="N959" s="18">
        <f t="shared" si="131"/>
        <v>9.7955673268385975E-7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5.78</v>
      </c>
      <c r="D960" s="5" t="str">
        <f>'Исходные данные'!A962</f>
        <v>27.05.2013</v>
      </c>
      <c r="E960" s="1">
        <f>'Исходные данные'!B962</f>
        <v>5.0599999999999996</v>
      </c>
      <c r="F960" s="12">
        <f t="shared" si="126"/>
        <v>0.87543252595155696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-0.13303719938491207</v>
      </c>
      <c r="J960" s="18">
        <f t="shared" si="129"/>
        <v>-2.6341441887697187E-5</v>
      </c>
      <c r="K960" s="12">
        <f t="shared" si="133"/>
        <v>0.93718621227179721</v>
      </c>
      <c r="L960" s="12">
        <f t="shared" si="130"/>
        <v>-6.4873284074514037E-2</v>
      </c>
      <c r="M960" s="12">
        <f t="shared" si="134"/>
        <v>4.2085429866125824E-3</v>
      </c>
      <c r="N960" s="18">
        <f t="shared" si="131"/>
        <v>8.3329392851232536E-7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6.08</v>
      </c>
      <c r="D961" s="5" t="str">
        <f>'Исходные данные'!A963</f>
        <v>24.05.2013</v>
      </c>
      <c r="E961" s="1">
        <f>'Исходные данные'!B963</f>
        <v>5.07</v>
      </c>
      <c r="F961" s="12">
        <f t="shared" si="126"/>
        <v>0.83388157894736847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-0.18166387837498377</v>
      </c>
      <c r="J961" s="18">
        <f t="shared" si="129"/>
        <v>-3.5869159578588995E-5</v>
      </c>
      <c r="K961" s="12">
        <f t="shared" si="133"/>
        <v>0.89270422938358496</v>
      </c>
      <c r="L961" s="12">
        <f t="shared" si="130"/>
        <v>-0.11349996306458575</v>
      </c>
      <c r="M961" s="12">
        <f t="shared" si="134"/>
        <v>1.2882241615662303E-2</v>
      </c>
      <c r="N961" s="18">
        <f t="shared" si="131"/>
        <v>2.5435721419991543E-6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6.31</v>
      </c>
      <c r="D962" s="5" t="str">
        <f>'Исходные данные'!A964</f>
        <v>23.05.2013</v>
      </c>
      <c r="E962" s="1">
        <f>'Исходные данные'!B964</f>
        <v>5.13</v>
      </c>
      <c r="F962" s="12">
        <f t="shared" ref="F962:F1025" si="135">E962/C962</f>
        <v>0.81299524564183834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-0.20703001737044363</v>
      </c>
      <c r="J962" s="18">
        <f t="shared" ref="J962:J1025" si="138">H962*I962</f>
        <v>-4.0763560202396809E-5</v>
      </c>
      <c r="K962" s="12">
        <f t="shared" si="133"/>
        <v>0.87034455799991139</v>
      </c>
      <c r="L962" s="12">
        <f t="shared" ref="L962:L1025" si="139">LN(K962)</f>
        <v>-0.13886610206004563</v>
      </c>
      <c r="M962" s="12">
        <f t="shared" si="134"/>
        <v>1.9283794301350979E-2</v>
      </c>
      <c r="N962" s="18">
        <f t="shared" ref="N962:N1025" si="140">M962*H962</f>
        <v>3.7969185334473154E-6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6.29</v>
      </c>
      <c r="D963" s="5" t="str">
        <f>'Исходные данные'!A965</f>
        <v>22.05.2013</v>
      </c>
      <c r="E963" s="1">
        <f>'Исходные данные'!B965</f>
        <v>5.2</v>
      </c>
      <c r="F963" s="12">
        <f t="shared" si="135"/>
        <v>0.82670906200317973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-0.19030244512496738</v>
      </c>
      <c r="J963" s="18">
        <f t="shared" si="138"/>
        <v>-3.7365373395982589E-5</v>
      </c>
      <c r="K963" s="12">
        <f t="shared" ref="K963:K1026" si="142">F963/GEOMEAN(F$2:F$1242)</f>
        <v>0.88502575755610402</v>
      </c>
      <c r="L963" s="12">
        <f t="shared" si="139"/>
        <v>-0.12213852981456931</v>
      </c>
      <c r="M963" s="12">
        <f t="shared" ref="M963:M1026" si="143">POWER(L963-AVERAGE(L$2:L$1242),2)</f>
        <v>1.4917820465264409E-2</v>
      </c>
      <c r="N963" s="18">
        <f t="shared" si="140"/>
        <v>2.9290739358225097E-6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6.28</v>
      </c>
      <c r="D964" s="5" t="str">
        <f>'Исходные данные'!A966</f>
        <v>21.05.2013</v>
      </c>
      <c r="E964" s="1">
        <f>'Исходные данные'!B966</f>
        <v>5.01</v>
      </c>
      <c r="F964" s="12">
        <f t="shared" si="135"/>
        <v>0.79777070063694266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-0.22593406538333388</v>
      </c>
      <c r="J964" s="18">
        <f t="shared" si="138"/>
        <v>-4.4237731104278277E-5</v>
      </c>
      <c r="K964" s="12">
        <f t="shared" si="142"/>
        <v>0.85404606183518339</v>
      </c>
      <c r="L964" s="12">
        <f t="shared" si="139"/>
        <v>-0.15777015007293577</v>
      </c>
      <c r="M964" s="12">
        <f t="shared" si="143"/>
        <v>2.489142025403664E-2</v>
      </c>
      <c r="N964" s="18">
        <f t="shared" si="140"/>
        <v>4.8737225797862578E-6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6.43</v>
      </c>
      <c r="D965" s="5" t="str">
        <f>'Исходные данные'!A967</f>
        <v>20.05.2013</v>
      </c>
      <c r="E965" s="1">
        <f>'Исходные данные'!B967</f>
        <v>5</v>
      </c>
      <c r="F965" s="12">
        <f t="shared" si="135"/>
        <v>0.77760497667185069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-0.25153662581542768</v>
      </c>
      <c r="J965" s="18">
        <f t="shared" si="138"/>
        <v>-4.9113233473305666E-5</v>
      </c>
      <c r="K965" s="12">
        <f t="shared" si="142"/>
        <v>0.83245783213121993</v>
      </c>
      <c r="L965" s="12">
        <f t="shared" si="139"/>
        <v>-0.18337271050502954</v>
      </c>
      <c r="M965" s="12">
        <f t="shared" si="143"/>
        <v>3.3625550957961332E-2</v>
      </c>
      <c r="N965" s="18">
        <f t="shared" si="140"/>
        <v>6.5654833744915486E-6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6.51</v>
      </c>
      <c r="D966" s="5" t="str">
        <f>'Исходные данные'!A968</f>
        <v>17.05.2013</v>
      </c>
      <c r="E966" s="1">
        <f>'Исходные данные'!B968</f>
        <v>4.96</v>
      </c>
      <c r="F966" s="12">
        <f t="shared" si="135"/>
        <v>0.76190476190476197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-0.27193371548364165</v>
      </c>
      <c r="J966" s="18">
        <f t="shared" si="138"/>
        <v>-5.2947629697215154E-5</v>
      </c>
      <c r="K966" s="12">
        <f t="shared" si="142"/>
        <v>0.81565011209199911</v>
      </c>
      <c r="L966" s="12">
        <f t="shared" si="139"/>
        <v>-0.20376980017324364</v>
      </c>
      <c r="M966" s="12">
        <f t="shared" si="143"/>
        <v>4.1522131462643601E-2</v>
      </c>
      <c r="N966" s="18">
        <f t="shared" si="140"/>
        <v>8.0846850380911746E-6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6.48</v>
      </c>
      <c r="D967" s="5" t="str">
        <f>'Исходные данные'!A969</f>
        <v>16.05.2013</v>
      </c>
      <c r="E967" s="1">
        <f>'Исходные данные'!B969</f>
        <v>4.9000000000000004</v>
      </c>
      <c r="F967" s="12">
        <f t="shared" si="135"/>
        <v>0.75617283950617287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-0.27948530524760234</v>
      </c>
      <c r="J967" s="18">
        <f t="shared" si="138"/>
        <v>-5.4266100421830057E-5</v>
      </c>
      <c r="K967" s="12">
        <f t="shared" si="142"/>
        <v>0.80951385546167731</v>
      </c>
      <c r="L967" s="12">
        <f t="shared" si="139"/>
        <v>-0.21132138993720434</v>
      </c>
      <c r="M967" s="12">
        <f t="shared" si="143"/>
        <v>4.4656729844991923E-2</v>
      </c>
      <c r="N967" s="18">
        <f t="shared" si="140"/>
        <v>8.6707477666203929E-6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6.69</v>
      </c>
      <c r="D968" s="5" t="str">
        <f>'Исходные данные'!A970</f>
        <v>15.05.2013</v>
      </c>
      <c r="E968" s="1">
        <f>'Исходные данные'!B970</f>
        <v>4.97</v>
      </c>
      <c r="F968" s="12">
        <f t="shared" si="135"/>
        <v>0.74289985052316887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-0.29719403403159977</v>
      </c>
      <c r="J968" s="18">
        <f t="shared" si="138"/>
        <v>-5.7543449429634636E-5</v>
      </c>
      <c r="K968" s="12">
        <f t="shared" si="142"/>
        <v>0.79530457958746203</v>
      </c>
      <c r="L968" s="12">
        <f t="shared" si="139"/>
        <v>-0.22903011872120174</v>
      </c>
      <c r="M968" s="12">
        <f t="shared" si="143"/>
        <v>5.2454795281447711E-2</v>
      </c>
      <c r="N968" s="18">
        <f t="shared" si="140"/>
        <v>1.0156428171431205E-5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6.87</v>
      </c>
      <c r="D969" s="5" t="str">
        <f>'Исходные данные'!A971</f>
        <v>14.05.2013</v>
      </c>
      <c r="E969" s="1">
        <f>'Исходные данные'!B971</f>
        <v>4.96</v>
      </c>
      <c r="F969" s="12">
        <f t="shared" si="135"/>
        <v>0.72197962154294026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-0.32575836549742193</v>
      </c>
      <c r="J969" s="18">
        <f t="shared" si="138"/>
        <v>-6.2898103616778169E-5</v>
      </c>
      <c r="K969" s="12">
        <f t="shared" si="142"/>
        <v>0.77290862150202522</v>
      </c>
      <c r="L969" s="12">
        <f t="shared" si="139"/>
        <v>-0.25759445018702393</v>
      </c>
      <c r="M969" s="12">
        <f t="shared" si="143"/>
        <v>6.6354900767155098E-2</v>
      </c>
      <c r="N969" s="18">
        <f t="shared" si="140"/>
        <v>1.2811942427205556E-5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6.92</v>
      </c>
      <c r="D970" s="5" t="str">
        <f>'Исходные данные'!A972</f>
        <v>13.05.2013</v>
      </c>
      <c r="E970" s="1">
        <f>'Исходные данные'!B972</f>
        <v>4.9800000000000004</v>
      </c>
      <c r="F970" s="12">
        <f t="shared" si="135"/>
        <v>0.71965317919075156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-0.32898587859301648</v>
      </c>
      <c r="J970" s="18">
        <f t="shared" si="138"/>
        <v>-6.3343987751365177E-5</v>
      </c>
      <c r="K970" s="12">
        <f t="shared" si="142"/>
        <v>0.77041807011001873</v>
      </c>
      <c r="L970" s="12">
        <f t="shared" si="139"/>
        <v>-0.26082196328261847</v>
      </c>
      <c r="M970" s="12">
        <f t="shared" si="143"/>
        <v>6.8028096530599519E-2</v>
      </c>
      <c r="N970" s="18">
        <f t="shared" si="140"/>
        <v>1.3098346141214755E-5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7.2</v>
      </c>
      <c r="D971" s="5" t="str">
        <f>'Исходные данные'!A973</f>
        <v>08.05.2013</v>
      </c>
      <c r="E971" s="1">
        <f>'Исходные данные'!B973</f>
        <v>5.01</v>
      </c>
      <c r="F971" s="12">
        <f t="shared" si="135"/>
        <v>0.6958333333333333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-0.36264511092523621</v>
      </c>
      <c r="J971" s="18">
        <f t="shared" si="138"/>
        <v>-6.9629959078005673E-5</v>
      </c>
      <c r="K971" s="12">
        <f t="shared" si="142"/>
        <v>0.74491795393402105</v>
      </c>
      <c r="L971" s="12">
        <f t="shared" si="139"/>
        <v>-0.2944811956148381</v>
      </c>
      <c r="M971" s="12">
        <f t="shared" si="143"/>
        <v>8.6719174570744476E-2</v>
      </c>
      <c r="N971" s="18">
        <f t="shared" si="140"/>
        <v>1.6650583158928148E-5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7.21</v>
      </c>
      <c r="D972" s="5" t="str">
        <f>'Исходные данные'!A974</f>
        <v>07.05.2013</v>
      </c>
      <c r="E972" s="1">
        <f>'Исходные данные'!B974</f>
        <v>5.01</v>
      </c>
      <c r="F972" s="12">
        <f t="shared" si="135"/>
        <v>0.69486823855755897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-0.36403303620008426</v>
      </c>
      <c r="J972" s="18">
        <f t="shared" si="138"/>
        <v>-6.970136455034941E-5</v>
      </c>
      <c r="K972" s="12">
        <f t="shared" si="142"/>
        <v>0.74388478062759389</v>
      </c>
      <c r="L972" s="12">
        <f t="shared" si="139"/>
        <v>-0.29586912088968614</v>
      </c>
      <c r="M972" s="12">
        <f t="shared" si="143"/>
        <v>8.7538536696035646E-2</v>
      </c>
      <c r="N972" s="18">
        <f t="shared" si="140"/>
        <v>1.6760993788214619E-5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7.39</v>
      </c>
      <c r="D973" s="5" t="str">
        <f>'Исходные данные'!A975</f>
        <v>06.05.2013</v>
      </c>
      <c r="E973" s="1">
        <f>'Исходные данные'!B975</f>
        <v>5.03</v>
      </c>
      <c r="F973" s="12">
        <f t="shared" si="135"/>
        <v>0.68064952638700948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-0.38470775084846254</v>
      </c>
      <c r="J973" s="18">
        <f t="shared" si="138"/>
        <v>-7.3454361527696633E-5</v>
      </c>
      <c r="K973" s="12">
        <f t="shared" si="142"/>
        <v>0.72866306952197113</v>
      </c>
      <c r="L973" s="12">
        <f t="shared" si="139"/>
        <v>-0.31654383553806448</v>
      </c>
      <c r="M973" s="12">
        <f t="shared" si="143"/>
        <v>0.10019999981714914</v>
      </c>
      <c r="N973" s="18">
        <f t="shared" si="140"/>
        <v>1.9131735701740994E-5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7.61</v>
      </c>
      <c r="D974" s="5" t="str">
        <f>'Исходные данные'!A976</f>
        <v>30.04.2013</v>
      </c>
      <c r="E974" s="1">
        <f>'Исходные данные'!B976</f>
        <v>4.8</v>
      </c>
      <c r="F974" s="12">
        <f t="shared" si="135"/>
        <v>0.63074901445466491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-0.46084725395974924</v>
      </c>
      <c r="J974" s="18">
        <f t="shared" si="138"/>
        <v>-8.7746504597617782E-5</v>
      </c>
      <c r="K974" s="12">
        <f t="shared" si="142"/>
        <v>0.67524253694869829</v>
      </c>
      <c r="L974" s="12">
        <f t="shared" si="139"/>
        <v>-0.39268333864935118</v>
      </c>
      <c r="M974" s="12">
        <f t="shared" si="143"/>
        <v>0.15420020445280094</v>
      </c>
      <c r="N974" s="18">
        <f t="shared" si="140"/>
        <v>2.9360116248307008E-5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7.77</v>
      </c>
      <c r="D975" s="5" t="str">
        <f>'Исходные данные'!A977</f>
        <v>29.04.2013</v>
      </c>
      <c r="E975" s="1">
        <f>'Исходные данные'!B977</f>
        <v>4.71</v>
      </c>
      <c r="F975" s="12">
        <f t="shared" si="135"/>
        <v>0.60617760617760619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-0.50058225635122966</v>
      </c>
      <c r="J975" s="18">
        <f t="shared" si="138"/>
        <v>-9.5046130829927049E-5</v>
      </c>
      <c r="K975" s="12">
        <f t="shared" si="142"/>
        <v>0.64893784255968168</v>
      </c>
      <c r="L975" s="12">
        <f t="shared" si="139"/>
        <v>-0.43241834104083166</v>
      </c>
      <c r="M975" s="12">
        <f t="shared" si="143"/>
        <v>0.18698562166850491</v>
      </c>
      <c r="N975" s="18">
        <f t="shared" si="140"/>
        <v>3.5503175821617996E-5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7.79</v>
      </c>
      <c r="D976" s="5" t="str">
        <f>'Исходные данные'!A978</f>
        <v>26.04.2013</v>
      </c>
      <c r="E976" s="1">
        <f>'Исходные данные'!B978</f>
        <v>4.7300000000000004</v>
      </c>
      <c r="F976" s="12">
        <f t="shared" si="135"/>
        <v>0.60718870346598208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-0.49891565737881521</v>
      </c>
      <c r="J976" s="18">
        <f t="shared" si="138"/>
        <v>-9.4465296824733789E-5</v>
      </c>
      <c r="K976" s="12">
        <f t="shared" si="142"/>
        <v>0.65002026343146879</v>
      </c>
      <c r="L976" s="12">
        <f t="shared" si="139"/>
        <v>-0.43075174206841721</v>
      </c>
      <c r="M976" s="12">
        <f t="shared" si="143"/>
        <v>0.18554706329497614</v>
      </c>
      <c r="N976" s="18">
        <f t="shared" si="140"/>
        <v>3.5131706431512462E-5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7.76</v>
      </c>
      <c r="D977" s="5" t="str">
        <f>'Исходные данные'!A979</f>
        <v>25.04.2013</v>
      </c>
      <c r="E977" s="1">
        <f>'Исходные данные'!B979</f>
        <v>4.88</v>
      </c>
      <c r="F977" s="12">
        <f t="shared" si="135"/>
        <v>0.62886597938144329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-0.46383711433007158</v>
      </c>
      <c r="J977" s="18">
        <f t="shared" si="138"/>
        <v>-8.7578363470940676E-5</v>
      </c>
      <c r="K977" s="12">
        <f t="shared" si="142"/>
        <v>0.67322667112748114</v>
      </c>
      <c r="L977" s="12">
        <f t="shared" si="139"/>
        <v>-0.39567319901967357</v>
      </c>
      <c r="M977" s="12">
        <f t="shared" si="143"/>
        <v>0.15655728042246211</v>
      </c>
      <c r="N977" s="18">
        <f t="shared" si="140"/>
        <v>2.9560011446396356E-5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7.8</v>
      </c>
      <c r="D978" s="5" t="str">
        <f>'Исходные данные'!A980</f>
        <v>24.04.2013</v>
      </c>
      <c r="E978" s="1">
        <f>'Исходные данные'!B980</f>
        <v>4.75</v>
      </c>
      <c r="F978" s="12">
        <f t="shared" si="135"/>
        <v>0.60897435897435903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-0.49597911564899611</v>
      </c>
      <c r="J978" s="18">
        <f t="shared" si="138"/>
        <v>-9.3385809690602897E-5</v>
      </c>
      <c r="K978" s="12">
        <f t="shared" si="142"/>
        <v>0.65193188045814832</v>
      </c>
      <c r="L978" s="12">
        <f t="shared" si="139"/>
        <v>-0.4278152003385981</v>
      </c>
      <c r="M978" s="12">
        <f t="shared" si="143"/>
        <v>0.18302584564075472</v>
      </c>
      <c r="N978" s="18">
        <f t="shared" si="140"/>
        <v>3.4461162275157539E-5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7.98</v>
      </c>
      <c r="D979" s="5" t="str">
        <f>'Исходные данные'!A981</f>
        <v>23.04.2013</v>
      </c>
      <c r="E979" s="1">
        <f>'Исходные данные'!B981</f>
        <v>4.63</v>
      </c>
      <c r="F979" s="12">
        <f t="shared" si="135"/>
        <v>0.58020050125313283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-0.54438154336357469</v>
      </c>
      <c r="J979" s="18">
        <f t="shared" si="138"/>
        <v>-1.0221321779863407E-4</v>
      </c>
      <c r="K979" s="12">
        <f t="shared" si="142"/>
        <v>0.62112829259637425</v>
      </c>
      <c r="L979" s="12">
        <f t="shared" si="139"/>
        <v>-0.47621762805317669</v>
      </c>
      <c r="M979" s="12">
        <f t="shared" si="143"/>
        <v>0.22678322926859362</v>
      </c>
      <c r="N979" s="18">
        <f t="shared" si="140"/>
        <v>4.2580877123578375E-5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8.01</v>
      </c>
      <c r="D980" s="5" t="str">
        <f>'Исходные данные'!A982</f>
        <v>22.04.2013</v>
      </c>
      <c r="E980" s="1">
        <f>'Исходные данные'!B982</f>
        <v>4.59</v>
      </c>
      <c r="F980" s="12">
        <f t="shared" si="135"/>
        <v>0.5730337078651685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-0.55681073700781414</v>
      </c>
      <c r="J980" s="18">
        <f t="shared" si="138"/>
        <v>-1.0425513108711149E-4</v>
      </c>
      <c r="K980" s="12">
        <f t="shared" si="142"/>
        <v>0.61345594806919312</v>
      </c>
      <c r="L980" s="12">
        <f t="shared" si="139"/>
        <v>-0.48864682169741602</v>
      </c>
      <c r="M980" s="12">
        <f t="shared" si="143"/>
        <v>0.23877571635498618</v>
      </c>
      <c r="N980" s="18">
        <f t="shared" si="140"/>
        <v>4.4707459742570813E-5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8.11</v>
      </c>
      <c r="D981" s="5" t="str">
        <f>'Исходные данные'!A983</f>
        <v>19.04.2013</v>
      </c>
      <c r="E981" s="1">
        <f>'Исходные данные'!B983</f>
        <v>4.5999999999999996</v>
      </c>
      <c r="F981" s="12">
        <f t="shared" si="135"/>
        <v>0.56720098643649819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-0.56704156463227218</v>
      </c>
      <c r="J981" s="18">
        <f t="shared" si="138"/>
        <v>-1.0587438510784574E-4</v>
      </c>
      <c r="K981" s="12">
        <f t="shared" si="142"/>
        <v>0.60721178196737913</v>
      </c>
      <c r="L981" s="12">
        <f t="shared" si="139"/>
        <v>-0.49887764932187412</v>
      </c>
      <c r="M981" s="12">
        <f t="shared" si="143"/>
        <v>0.2488789089929187</v>
      </c>
      <c r="N981" s="18">
        <f t="shared" si="140"/>
        <v>4.6469082867011245E-5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8.18</v>
      </c>
      <c r="D982" s="5" t="str">
        <f>'Исходные данные'!A984</f>
        <v>18.04.2013</v>
      </c>
      <c r="E982" s="1">
        <f>'Исходные данные'!B984</f>
        <v>4.58</v>
      </c>
      <c r="F982" s="12">
        <f t="shared" si="135"/>
        <v>0.55990220048899764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-0.57999315248856198</v>
      </c>
      <c r="J982" s="18">
        <f t="shared" si="138"/>
        <v>-1.0799037330368483E-4</v>
      </c>
      <c r="K982" s="12">
        <f t="shared" si="142"/>
        <v>0.59939813402359787</v>
      </c>
      <c r="L982" s="12">
        <f t="shared" si="139"/>
        <v>-0.51182923717816375</v>
      </c>
      <c r="M982" s="12">
        <f t="shared" si="143"/>
        <v>0.26196916803038089</v>
      </c>
      <c r="N982" s="18">
        <f t="shared" si="140"/>
        <v>4.8776693532109375E-5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8.17</v>
      </c>
      <c r="D983" s="5" t="str">
        <f>'Исходные данные'!A985</f>
        <v>17.04.2013</v>
      </c>
      <c r="E983" s="1">
        <f>'Исходные данные'!B985</f>
        <v>4.5999999999999996</v>
      </c>
      <c r="F983" s="12">
        <f t="shared" si="135"/>
        <v>0.56303549571603428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-0.57441260537686223</v>
      </c>
      <c r="J983" s="18">
        <f t="shared" si="138"/>
        <v>-1.0665281124775019E-4</v>
      </c>
      <c r="K983" s="12">
        <f t="shared" si="142"/>
        <v>0.60275245431523194</v>
      </c>
      <c r="L983" s="12">
        <f t="shared" si="139"/>
        <v>-0.506248690066464</v>
      </c>
      <c r="M983" s="12">
        <f t="shared" si="143"/>
        <v>0.25628773619401063</v>
      </c>
      <c r="N983" s="18">
        <f t="shared" si="140"/>
        <v>4.7585668032963466E-5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8.09</v>
      </c>
      <c r="D984" s="5" t="str">
        <f>'Исходные данные'!A986</f>
        <v>16.04.2013</v>
      </c>
      <c r="E984" s="1">
        <f>'Исходные данные'!B986</f>
        <v>4.7</v>
      </c>
      <c r="F984" s="12">
        <f t="shared" si="135"/>
        <v>0.58096415327564899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-0.5430662223543874</v>
      </c>
      <c r="J984" s="18">
        <f t="shared" si="138"/>
        <v>-1.0055121120980284E-4</v>
      </c>
      <c r="K984" s="12">
        <f t="shared" si="142"/>
        <v>0.62194581322219034</v>
      </c>
      <c r="L984" s="12">
        <f t="shared" si="139"/>
        <v>-0.47490230704398922</v>
      </c>
      <c r="M984" s="12">
        <f t="shared" si="143"/>
        <v>0.22553220123570331</v>
      </c>
      <c r="N984" s="18">
        <f t="shared" si="140"/>
        <v>4.1758325352565082E-5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8.08</v>
      </c>
      <c r="D985" s="5" t="str">
        <f>'Исходные данные'!A987</f>
        <v>15.04.2013</v>
      </c>
      <c r="E985" s="1">
        <f>'Исходные данные'!B987</f>
        <v>4.68</v>
      </c>
      <c r="F985" s="12">
        <f t="shared" si="135"/>
        <v>0.57920792079207917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-0.54609376260344866</v>
      </c>
      <c r="J985" s="18">
        <f t="shared" si="138"/>
        <v>-1.0082956660416012E-4</v>
      </c>
      <c r="K985" s="12">
        <f t="shared" si="142"/>
        <v>0.62006569474320594</v>
      </c>
      <c r="L985" s="12">
        <f t="shared" si="139"/>
        <v>-0.47792984729305066</v>
      </c>
      <c r="M985" s="12">
        <f t="shared" si="143"/>
        <v>0.22841693893355861</v>
      </c>
      <c r="N985" s="18">
        <f t="shared" si="140"/>
        <v>4.2174407647362094E-5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8.19</v>
      </c>
      <c r="D986" s="5" t="str">
        <f>'Исходные данные'!A988</f>
        <v>12.04.2013</v>
      </c>
      <c r="E986" s="1">
        <f>'Исходные данные'!B988</f>
        <v>4.95</v>
      </c>
      <c r="F986" s="12">
        <f t="shared" si="135"/>
        <v>0.60439560439560447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-0.50352632128437902</v>
      </c>
      <c r="J986" s="18">
        <f t="shared" si="138"/>
        <v>-9.2710523092493459E-5</v>
      </c>
      <c r="K986" s="12">
        <f t="shared" si="142"/>
        <v>0.64703013699605705</v>
      </c>
      <c r="L986" s="12">
        <f t="shared" si="139"/>
        <v>-0.4353624059739809</v>
      </c>
      <c r="M986" s="12">
        <f t="shared" si="143"/>
        <v>0.18954042453545328</v>
      </c>
      <c r="N986" s="18">
        <f t="shared" si="140"/>
        <v>3.4898656064358368E-5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8.26</v>
      </c>
      <c r="D987" s="5" t="str">
        <f>'Исходные данные'!A989</f>
        <v>11.04.2013</v>
      </c>
      <c r="E987" s="1">
        <f>'Исходные данные'!B989</f>
        <v>5.27</v>
      </c>
      <c r="F987" s="12">
        <f t="shared" si="135"/>
        <v>0.63801452784503632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-0.44939422497961573</v>
      </c>
      <c r="J987" s="18">
        <f t="shared" si="138"/>
        <v>-8.2512645243199595E-5</v>
      </c>
      <c r="K987" s="12">
        <f t="shared" si="142"/>
        <v>0.68302056526348021</v>
      </c>
      <c r="L987" s="12">
        <f t="shared" si="139"/>
        <v>-0.38123030966921762</v>
      </c>
      <c r="M987" s="12">
        <f t="shared" si="143"/>
        <v>0.14533654901048748</v>
      </c>
      <c r="N987" s="18">
        <f t="shared" si="140"/>
        <v>2.6685040534103881E-5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8.2200000000000006</v>
      </c>
      <c r="D988" s="5" t="str">
        <f>'Исходные данные'!A990</f>
        <v>10.04.2013</v>
      </c>
      <c r="E988" s="1">
        <f>'Исходные данные'!B990</f>
        <v>5.31</v>
      </c>
      <c r="F988" s="12">
        <f t="shared" si="135"/>
        <v>0.64598540145985395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-0.43697837381424121</v>
      </c>
      <c r="J988" s="18">
        <f t="shared" si="138"/>
        <v>-8.0009054205401817E-5</v>
      </c>
      <c r="K988" s="12">
        <f t="shared" si="142"/>
        <v>0.69155371045756397</v>
      </c>
      <c r="L988" s="12">
        <f t="shared" si="139"/>
        <v>-0.36881445850384303</v>
      </c>
      <c r="M988" s="12">
        <f t="shared" si="143"/>
        <v>0.13602410480148289</v>
      </c>
      <c r="N988" s="18">
        <f t="shared" si="140"/>
        <v>2.4905488752927425E-5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8.2799999999999994</v>
      </c>
      <c r="D989" s="5" t="str">
        <f>'Исходные данные'!A991</f>
        <v>09.04.2013</v>
      </c>
      <c r="E989" s="1">
        <f>'Исходные данные'!B991</f>
        <v>5.32</v>
      </c>
      <c r="F989" s="12">
        <f t="shared" si="135"/>
        <v>0.64251207729468607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-0.44236966504361519</v>
      </c>
      <c r="J989" s="18">
        <f t="shared" si="138"/>
        <v>-8.0770114760537039E-5</v>
      </c>
      <c r="K989" s="12">
        <f t="shared" si="142"/>
        <v>0.68783537532395944</v>
      </c>
      <c r="L989" s="12">
        <f t="shared" si="139"/>
        <v>-0.37420574973321713</v>
      </c>
      <c r="M989" s="12">
        <f t="shared" si="143"/>
        <v>0.14002994313339906</v>
      </c>
      <c r="N989" s="18">
        <f t="shared" si="140"/>
        <v>2.5567382826037568E-5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8.3699999999999992</v>
      </c>
      <c r="D990" s="5" t="str">
        <f>'Исходные данные'!A992</f>
        <v>08.04.2013</v>
      </c>
      <c r="E990" s="1">
        <f>'Исходные данные'!B992</f>
        <v>5.43</v>
      </c>
      <c r="F990" s="12">
        <f t="shared" si="135"/>
        <v>0.64874551971326166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-0.43271475055553987</v>
      </c>
      <c r="J990" s="18">
        <f t="shared" si="138"/>
        <v>-7.8786758184943987E-5</v>
      </c>
      <c r="K990" s="12">
        <f t="shared" si="142"/>
        <v>0.69450852958371156</v>
      </c>
      <c r="L990" s="12">
        <f t="shared" si="139"/>
        <v>-0.36455083524514181</v>
      </c>
      <c r="M990" s="12">
        <f t="shared" si="143"/>
        <v>0.13289731147793046</v>
      </c>
      <c r="N990" s="18">
        <f t="shared" si="140"/>
        <v>2.4197345547842539E-5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8.3000000000000007</v>
      </c>
      <c r="D991" s="5" t="str">
        <f>'Исходные данные'!A993</f>
        <v>05.04.2013</v>
      </c>
      <c r="E991" s="1">
        <f>'Исходные данные'!B993</f>
        <v>5.46</v>
      </c>
      <c r="F991" s="12">
        <f t="shared" si="135"/>
        <v>0.65783132530120481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-0.41880672504573857</v>
      </c>
      <c r="J991" s="18">
        <f t="shared" si="138"/>
        <v>-7.6041617693688312E-5</v>
      </c>
      <c r="K991" s="12">
        <f t="shared" si="142"/>
        <v>0.7042352549131673</v>
      </c>
      <c r="L991" s="12">
        <f t="shared" si="139"/>
        <v>-0.35064280973534045</v>
      </c>
      <c r="M991" s="12">
        <f t="shared" si="143"/>
        <v>0.12295038001909409</v>
      </c>
      <c r="N991" s="18">
        <f t="shared" si="140"/>
        <v>2.2323771882327318E-5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8.3800000000000008</v>
      </c>
      <c r="D992" s="5" t="str">
        <f>'Исходные данные'!A994</f>
        <v>04.04.2013</v>
      </c>
      <c r="E992" s="1">
        <f>'Исходные данные'!B994</f>
        <v>5.51</v>
      </c>
      <c r="F992" s="12">
        <f t="shared" si="135"/>
        <v>0.65751789976133646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-0.41928329132916864</v>
      </c>
      <c r="J992" s="18">
        <f t="shared" si="138"/>
        <v>-7.5915669395211036E-5</v>
      </c>
      <c r="K992" s="12">
        <f t="shared" si="142"/>
        <v>0.70389972009371427</v>
      </c>
      <c r="L992" s="12">
        <f t="shared" si="139"/>
        <v>-0.35111937601877052</v>
      </c>
      <c r="M992" s="12">
        <f t="shared" si="143"/>
        <v>0.12328481621581068</v>
      </c>
      <c r="N992" s="18">
        <f t="shared" si="140"/>
        <v>2.2322018412942497E-5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8.39</v>
      </c>
      <c r="D993" s="5" t="str">
        <f>'Исходные данные'!A995</f>
        <v>03.04.2013</v>
      </c>
      <c r="E993" s="1">
        <f>'Исходные данные'!B995</f>
        <v>5.6</v>
      </c>
      <c r="F993" s="12">
        <f t="shared" si="135"/>
        <v>0.66746126340881995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-0.40427392273801138</v>
      </c>
      <c r="J993" s="18">
        <f t="shared" si="138"/>
        <v>-7.2993765474784102E-5</v>
      </c>
      <c r="K993" s="12">
        <f t="shared" si="142"/>
        <v>0.71454449629036865</v>
      </c>
      <c r="L993" s="12">
        <f t="shared" si="139"/>
        <v>-0.33611000742761321</v>
      </c>
      <c r="M993" s="12">
        <f t="shared" si="143"/>
        <v>0.11296993709299014</v>
      </c>
      <c r="N993" s="18">
        <f t="shared" si="140"/>
        <v>2.0397311402176934E-5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8.49</v>
      </c>
      <c r="D994" s="5" t="str">
        <f>'Исходные данные'!A996</f>
        <v>02.04.2013</v>
      </c>
      <c r="E994" s="1">
        <f>'Исходные данные'!B996</f>
        <v>5.7</v>
      </c>
      <c r="F994" s="12">
        <f t="shared" si="135"/>
        <v>0.67137809187279152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-0.39842282548275149</v>
      </c>
      <c r="J994" s="18">
        <f t="shared" si="138"/>
        <v>-7.1736538972612992E-5</v>
      </c>
      <c r="K994" s="12">
        <f t="shared" si="142"/>
        <v>0.71873762085845327</v>
      </c>
      <c r="L994" s="12">
        <f t="shared" si="139"/>
        <v>-0.33025891017235337</v>
      </c>
      <c r="M994" s="12">
        <f t="shared" si="143"/>
        <v>0.10907094774823049</v>
      </c>
      <c r="N994" s="18">
        <f t="shared" si="140"/>
        <v>1.963836355118541E-5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8.6300000000000008</v>
      </c>
      <c r="D995" s="5" t="str">
        <f>'Исходные данные'!A997</f>
        <v>01.04.2013</v>
      </c>
      <c r="E995" s="1">
        <f>'Исходные данные'!B997</f>
        <v>5.71</v>
      </c>
      <c r="F995" s="12">
        <f t="shared" si="135"/>
        <v>0.66164542294322126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-0.4130254814274178</v>
      </c>
      <c r="J995" s="18">
        <f t="shared" si="138"/>
        <v>-7.4158207560832525E-5</v>
      </c>
      <c r="K995" s="12">
        <f t="shared" si="142"/>
        <v>0.7083184019477955</v>
      </c>
      <c r="L995" s="12">
        <f t="shared" si="139"/>
        <v>-0.34486156611701974</v>
      </c>
      <c r="M995" s="12">
        <f t="shared" si="143"/>
        <v>0.11892949978468349</v>
      </c>
      <c r="N995" s="18">
        <f t="shared" si="140"/>
        <v>2.1353642636425181E-5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8.59</v>
      </c>
      <c r="D996" s="5" t="str">
        <f>'Исходные данные'!A998</f>
        <v>29.03.2013</v>
      </c>
      <c r="E996" s="1">
        <f>'Исходные данные'!B998</f>
        <v>5.75</v>
      </c>
      <c r="F996" s="12">
        <f t="shared" si="135"/>
        <v>0.66938300349243307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-0.40139888118690492</v>
      </c>
      <c r="J996" s="18">
        <f t="shared" si="138"/>
        <v>-7.1869513509060292E-5</v>
      </c>
      <c r="K996" s="12">
        <f t="shared" si="142"/>
        <v>0.71660179740329522</v>
      </c>
      <c r="L996" s="12">
        <f t="shared" si="139"/>
        <v>-0.33323496587650681</v>
      </c>
      <c r="M996" s="12">
        <f t="shared" si="143"/>
        <v>0.11104554248271659</v>
      </c>
      <c r="N996" s="18">
        <f t="shared" si="140"/>
        <v>1.9882439861277048E-5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8.59</v>
      </c>
      <c r="D997" s="5" t="str">
        <f>'Исходные данные'!A999</f>
        <v>28.03.2013</v>
      </c>
      <c r="E997" s="1">
        <f>'Исходные данные'!B999</f>
        <v>5.7</v>
      </c>
      <c r="F997" s="12">
        <f t="shared" si="135"/>
        <v>0.66356228172293363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-0.41013256115565955</v>
      </c>
      <c r="J997" s="18">
        <f t="shared" si="138"/>
        <v>-7.3228302496118511E-5</v>
      </c>
      <c r="K997" s="12">
        <f t="shared" si="142"/>
        <v>0.71037047742587522</v>
      </c>
      <c r="L997" s="12">
        <f t="shared" si="139"/>
        <v>-0.34196864584526143</v>
      </c>
      <c r="M997" s="12">
        <f t="shared" si="143"/>
        <v>0.11694255474124177</v>
      </c>
      <c r="N997" s="18">
        <f t="shared" si="140"/>
        <v>2.087984613835721E-5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8.5399999999999991</v>
      </c>
      <c r="D998" s="5" t="str">
        <f>'Исходные данные'!A1000</f>
        <v>27.03.2013</v>
      </c>
      <c r="E998" s="1">
        <f>'Исходные данные'!B1000</f>
        <v>5.64</v>
      </c>
      <c r="F998" s="12">
        <f t="shared" si="135"/>
        <v>0.66042154566744737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-0.41487694229051086</v>
      </c>
      <c r="J998" s="18">
        <f t="shared" si="138"/>
        <v>-7.3868653867082472E-5</v>
      </c>
      <c r="K998" s="12">
        <f t="shared" si="142"/>
        <v>0.7070081914240075</v>
      </c>
      <c r="L998" s="12">
        <f t="shared" si="139"/>
        <v>-0.34671302698011275</v>
      </c>
      <c r="M998" s="12">
        <f t="shared" si="143"/>
        <v>0.12020992307771232</v>
      </c>
      <c r="N998" s="18">
        <f t="shared" si="140"/>
        <v>2.1403322995468477E-5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8.69</v>
      </c>
      <c r="D999" s="5" t="str">
        <f>'Исходные данные'!A1001</f>
        <v>26.03.2013</v>
      </c>
      <c r="E999" s="1">
        <f>'Исходные данные'!B1001</f>
        <v>5.84</v>
      </c>
      <c r="F999" s="12">
        <f t="shared" si="135"/>
        <v>0.67203682393555808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-0.39744214243716502</v>
      </c>
      <c r="J999" s="18">
        <f t="shared" si="138"/>
        <v>-7.0566888868766651E-5</v>
      </c>
      <c r="K999" s="12">
        <f t="shared" si="142"/>
        <v>0.7194428203895481</v>
      </c>
      <c r="L999" s="12">
        <f t="shared" si="139"/>
        <v>-0.32927822712676691</v>
      </c>
      <c r="M999" s="12">
        <f t="shared" si="143"/>
        <v>0.10842415085974662</v>
      </c>
      <c r="N999" s="18">
        <f t="shared" si="140"/>
        <v>1.9250990741676989E-5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8.8000000000000007</v>
      </c>
      <c r="D1000" s="5" t="str">
        <f>'Исходные данные'!A1002</f>
        <v>25.03.2013</v>
      </c>
      <c r="E1000" s="1">
        <f>'Исходные данные'!B1002</f>
        <v>6.06</v>
      </c>
      <c r="F1000" s="12">
        <f t="shared" si="135"/>
        <v>0.68863636363636349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-0.3730419214029379</v>
      </c>
      <c r="J1000" s="18">
        <f t="shared" si="138"/>
        <v>-6.6049702265861407E-5</v>
      </c>
      <c r="K1000" s="12">
        <f t="shared" si="142"/>
        <v>0.73721330443769728</v>
      </c>
      <c r="L1000" s="12">
        <f t="shared" si="139"/>
        <v>-0.3048780060925399</v>
      </c>
      <c r="M1000" s="12">
        <f t="shared" si="143"/>
        <v>9.2950598598962722E-2</v>
      </c>
      <c r="N1000" s="18">
        <f t="shared" si="140"/>
        <v>1.6457558817534901E-5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8.6999999999999993</v>
      </c>
      <c r="D1001" s="5" t="str">
        <f>'Исходные данные'!A1003</f>
        <v>22.03.2013</v>
      </c>
      <c r="E1001" s="1">
        <f>'Исходные данные'!B1003</f>
        <v>6.13</v>
      </c>
      <c r="F1001" s="12">
        <f t="shared" si="135"/>
        <v>0.70459770114942533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-0.35012827571241795</v>
      </c>
      <c r="J1001" s="18">
        <f t="shared" si="138"/>
        <v>-6.181965532119092E-5</v>
      </c>
      <c r="K1001" s="12">
        <f t="shared" si="142"/>
        <v>0.7543005670230104</v>
      </c>
      <c r="L1001" s="12">
        <f t="shared" si="139"/>
        <v>-0.28196436040201989</v>
      </c>
      <c r="M1001" s="12">
        <f t="shared" si="143"/>
        <v>7.9503900536920094E-2</v>
      </c>
      <c r="N1001" s="18">
        <f t="shared" si="140"/>
        <v>1.4037437330310222E-5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8.52</v>
      </c>
      <c r="D1002" s="5" t="str">
        <f>'Исходные данные'!A1004</f>
        <v>21.03.2013</v>
      </c>
      <c r="E1002" s="1">
        <f>'Исходные данные'!B1004</f>
        <v>6.18</v>
      </c>
      <c r="F1002" s="12">
        <f t="shared" si="135"/>
        <v>0.72535211267605637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-0.32109806937162494</v>
      </c>
      <c r="J1002" s="18">
        <f t="shared" si="138"/>
        <v>-5.6535763037027314E-5</v>
      </c>
      <c r="K1002" s="12">
        <f t="shared" si="142"/>
        <v>0.77651901076364171</v>
      </c>
      <c r="L1002" s="12">
        <f t="shared" si="139"/>
        <v>-0.25293415406122693</v>
      </c>
      <c r="M1002" s="12">
        <f t="shared" si="143"/>
        <v>6.3975686290668424E-2</v>
      </c>
      <c r="N1002" s="18">
        <f t="shared" si="140"/>
        <v>1.1264204258027998E-5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8.56</v>
      </c>
      <c r="D1003" s="5" t="str">
        <f>'Исходные данные'!A1005</f>
        <v>20.03.2013</v>
      </c>
      <c r="E1003" s="1">
        <f>'Исходные данные'!B1005</f>
        <v>6.18</v>
      </c>
      <c r="F1003" s="12">
        <f t="shared" si="135"/>
        <v>0.72196261682242979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-0.32578191868405149</v>
      </c>
      <c r="J1003" s="18">
        <f t="shared" si="138"/>
        <v>-5.7200353108683719E-5</v>
      </c>
      <c r="K1003" s="12">
        <f t="shared" si="142"/>
        <v>0.77289041725540031</v>
      </c>
      <c r="L1003" s="12">
        <f t="shared" si="139"/>
        <v>-0.25761800337365337</v>
      </c>
      <c r="M1003" s="12">
        <f t="shared" si="143"/>
        <v>6.6367035662227625E-2</v>
      </c>
      <c r="N1003" s="18">
        <f t="shared" si="140"/>
        <v>1.1652635265917437E-5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8.65</v>
      </c>
      <c r="D1004" s="5" t="str">
        <f>'Исходные данные'!A1006</f>
        <v>19.03.2013</v>
      </c>
      <c r="E1004" s="1">
        <f>'Исходные данные'!B1006</f>
        <v>6.22</v>
      </c>
      <c r="F1004" s="12">
        <f t="shared" si="135"/>
        <v>0.71907514450867049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-0.32978941419269991</v>
      </c>
      <c r="J1004" s="18">
        <f t="shared" si="138"/>
        <v>-5.7742371117804568E-5</v>
      </c>
      <c r="K1004" s="12">
        <f t="shared" si="142"/>
        <v>0.76979926041515112</v>
      </c>
      <c r="L1004" s="12">
        <f t="shared" si="139"/>
        <v>-0.26162549888230185</v>
      </c>
      <c r="M1004" s="12">
        <f t="shared" si="143"/>
        <v>6.8447901665413272E-2</v>
      </c>
      <c r="N1004" s="18">
        <f t="shared" si="140"/>
        <v>1.1984448166337699E-5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8.73</v>
      </c>
      <c r="D1005" s="5" t="str">
        <f>'Исходные данные'!A1007</f>
        <v>18.03.2013</v>
      </c>
      <c r="E1005" s="1">
        <f>'Исходные данные'!B1007</f>
        <v>6.21</v>
      </c>
      <c r="F1005" s="12">
        <f t="shared" si="135"/>
        <v>0.71134020618556693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-0.34060447390612358</v>
      </c>
      <c r="J1005" s="18">
        <f t="shared" si="138"/>
        <v>-5.9469518196746739E-5</v>
      </c>
      <c r="K1005" s="12">
        <f t="shared" si="142"/>
        <v>0.76151869357042945</v>
      </c>
      <c r="L1005" s="12">
        <f t="shared" si="139"/>
        <v>-0.27244055859572552</v>
      </c>
      <c r="M1005" s="12">
        <f t="shared" si="143"/>
        <v>7.422385796795089E-2</v>
      </c>
      <c r="N1005" s="18">
        <f t="shared" si="140"/>
        <v>1.2959480600581866E-5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8.84</v>
      </c>
      <c r="D1006" s="5" t="str">
        <f>'Исходные данные'!A1008</f>
        <v>15.03.2013</v>
      </c>
      <c r="E1006" s="1">
        <f>'Исходные данные'!B1008</f>
        <v>6.38</v>
      </c>
      <c r="F1006" s="12">
        <f t="shared" si="135"/>
        <v>0.72171945701357465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-0.32611877929285354</v>
      </c>
      <c r="J1006" s="18">
        <f t="shared" si="138"/>
        <v>-5.6781393845112038E-5</v>
      </c>
      <c r="K1006" s="12">
        <f t="shared" si="142"/>
        <v>0.77263010476587979</v>
      </c>
      <c r="L1006" s="12">
        <f t="shared" si="139"/>
        <v>-0.25795486398245548</v>
      </c>
      <c r="M1006" s="12">
        <f t="shared" si="143"/>
        <v>6.6540711852207057E-2</v>
      </c>
      <c r="N1006" s="18">
        <f t="shared" si="140"/>
        <v>1.158557742245627E-5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8.92</v>
      </c>
      <c r="D1007" s="5" t="str">
        <f>'Исходные данные'!A1009</f>
        <v>14.03.2013</v>
      </c>
      <c r="E1007" s="1">
        <f>'Исходные данные'!B1009</f>
        <v>6.4</v>
      </c>
      <c r="F1007" s="12">
        <f t="shared" si="135"/>
        <v>0.71748878923766823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-0.33199795622629175</v>
      </c>
      <c r="J1007" s="18">
        <f t="shared" si="138"/>
        <v>-5.7643696212112169E-5</v>
      </c>
      <c r="K1007" s="12">
        <f t="shared" si="142"/>
        <v>0.76810100241847457</v>
      </c>
      <c r="L1007" s="12">
        <f t="shared" si="139"/>
        <v>-0.26383404091589363</v>
      </c>
      <c r="M1007" s="12">
        <f t="shared" si="143"/>
        <v>6.9608401146009372E-2</v>
      </c>
      <c r="N1007" s="18">
        <f t="shared" si="140"/>
        <v>1.2085874187540092E-5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8.9600000000000009</v>
      </c>
      <c r="D1008" s="5" t="str">
        <f>'Исходные данные'!A1010</f>
        <v>13.03.2013</v>
      </c>
      <c r="E1008" s="1">
        <f>'Исходные данные'!B1010</f>
        <v>6.43</v>
      </c>
      <c r="F1008" s="12">
        <f t="shared" si="135"/>
        <v>0.71763392857142849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-0.33179568873731119</v>
      </c>
      <c r="J1008" s="18">
        <f t="shared" si="138"/>
        <v>-5.74477889902546E-5</v>
      </c>
      <c r="K1008" s="12">
        <f t="shared" si="142"/>
        <v>0.7682563799929033</v>
      </c>
      <c r="L1008" s="12">
        <f t="shared" si="139"/>
        <v>-0.26363177342691319</v>
      </c>
      <c r="M1008" s="12">
        <f t="shared" si="143"/>
        <v>6.9501711960219231E-2</v>
      </c>
      <c r="N1008" s="18">
        <f t="shared" si="140"/>
        <v>1.2033669570412168E-5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8.9600000000000009</v>
      </c>
      <c r="D1009" s="5" t="str">
        <f>'Исходные данные'!A1011</f>
        <v>12.03.2013</v>
      </c>
      <c r="E1009" s="1">
        <f>'Исходные данные'!B1011</f>
        <v>6.42</v>
      </c>
      <c r="F1009" s="12">
        <f t="shared" si="135"/>
        <v>0.7165178571428571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-0.33335210928496939</v>
      </c>
      <c r="J1009" s="18">
        <f t="shared" si="138"/>
        <v>-5.7556179287452712E-5</v>
      </c>
      <c r="K1009" s="12">
        <f t="shared" si="142"/>
        <v>0.76706158002401859</v>
      </c>
      <c r="L1009" s="12">
        <f t="shared" si="139"/>
        <v>-0.26518819397457133</v>
      </c>
      <c r="M1009" s="12">
        <f t="shared" si="143"/>
        <v>7.032477822349481E-2</v>
      </c>
      <c r="N1009" s="18">
        <f t="shared" si="140"/>
        <v>1.2142192687677475E-5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8.91</v>
      </c>
      <c r="D1010" s="5" t="str">
        <f>'Исходные данные'!A1012</f>
        <v>11.03.2013</v>
      </c>
      <c r="E1010" s="1">
        <f>'Исходные данные'!B1012</f>
        <v>6.53</v>
      </c>
      <c r="F1010" s="12">
        <f t="shared" si="135"/>
        <v>0.73288439955106621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-0.31076729819437826</v>
      </c>
      <c r="J1010" s="18">
        <f t="shared" si="138"/>
        <v>-5.3506954269849995E-5</v>
      </c>
      <c r="K1010" s="12">
        <f t="shared" si="142"/>
        <v>0.78458263097064973</v>
      </c>
      <c r="L1010" s="12">
        <f t="shared" si="139"/>
        <v>-0.24260338288398026</v>
      </c>
      <c r="M1010" s="12">
        <f t="shared" si="143"/>
        <v>5.8856401386751071E-2</v>
      </c>
      <c r="N1010" s="18">
        <f t="shared" si="140"/>
        <v>1.013371353995893E-5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8.84</v>
      </c>
      <c r="D1011" s="5" t="str">
        <f>'Исходные данные'!A1013</f>
        <v>07.03.2013</v>
      </c>
      <c r="E1011" s="1">
        <f>'Исходные данные'!B1013</f>
        <v>6.51</v>
      </c>
      <c r="F1011" s="12">
        <f t="shared" si="135"/>
        <v>0.73642533936651577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-0.3059474204290743</v>
      </c>
      <c r="J1011" s="18">
        <f t="shared" si="138"/>
        <v>-5.2530058427278586E-5</v>
      </c>
      <c r="K1011" s="12">
        <f t="shared" si="142"/>
        <v>0.78837335141471421</v>
      </c>
      <c r="L1011" s="12">
        <f t="shared" si="139"/>
        <v>-0.23778350511867627</v>
      </c>
      <c r="M1011" s="12">
        <f t="shared" si="143"/>
        <v>5.6540995306523491E-2</v>
      </c>
      <c r="N1011" s="18">
        <f t="shared" si="140"/>
        <v>9.7078830827295767E-6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8.83</v>
      </c>
      <c r="D1012" s="5" t="str">
        <f>'Исходные данные'!A1014</f>
        <v>06.03.2013</v>
      </c>
      <c r="E1012" s="1">
        <f>'Исходные данные'!B1014</f>
        <v>6.51</v>
      </c>
      <c r="F1012" s="12">
        <f t="shared" si="135"/>
        <v>0.73725934314835784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-0.30481555839539082</v>
      </c>
      <c r="J1012" s="18">
        <f t="shared" si="138"/>
        <v>-5.2189650424996588E-5</v>
      </c>
      <c r="K1012" s="12">
        <f t="shared" si="142"/>
        <v>0.78926618646727909</v>
      </c>
      <c r="L1012" s="12">
        <f t="shared" si="139"/>
        <v>-0.23665164308499276</v>
      </c>
      <c r="M1012" s="12">
        <f t="shared" si="143"/>
        <v>5.6004000174826749E-2</v>
      </c>
      <c r="N1012" s="18">
        <f t="shared" si="140"/>
        <v>9.5888451590594808E-6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8.6300000000000008</v>
      </c>
      <c r="D1013" s="5" t="str">
        <f>'Исходные данные'!A1015</f>
        <v>05.03.2013</v>
      </c>
      <c r="E1013" s="1">
        <f>'Исходные данные'!B1015</f>
        <v>6.43</v>
      </c>
      <c r="F1013" s="12">
        <f t="shared" si="135"/>
        <v>0.74507531865585153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-0.29426996684580875</v>
      </c>
      <c r="J1013" s="18">
        <f t="shared" si="138"/>
        <v>-5.0243440076007224E-5</v>
      </c>
      <c r="K1013" s="12">
        <f t="shared" si="142"/>
        <v>0.79763350692194823</v>
      </c>
      <c r="L1013" s="12">
        <f t="shared" si="139"/>
        <v>-0.22610605153541072</v>
      </c>
      <c r="M1013" s="12">
        <f t="shared" si="143"/>
        <v>5.112394654093376E-2</v>
      </c>
      <c r="N1013" s="18">
        <f t="shared" si="140"/>
        <v>8.7288654428819673E-6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8.6199999999999992</v>
      </c>
      <c r="D1014" s="5" t="str">
        <f>'Исходные данные'!A1016</f>
        <v>04.03.2013</v>
      </c>
      <c r="E1014" s="1">
        <f>'Исходные данные'!B1016</f>
        <v>6.39</v>
      </c>
      <c r="F1014" s="12">
        <f t="shared" si="135"/>
        <v>0.74129930394431554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-0.29935081628615828</v>
      </c>
      <c r="J1014" s="18">
        <f t="shared" si="138"/>
        <v>-5.0968287623154776E-5</v>
      </c>
      <c r="K1014" s="12">
        <f t="shared" si="142"/>
        <v>0.79359112921712116</v>
      </c>
      <c r="L1014" s="12">
        <f t="shared" si="139"/>
        <v>-0.23118690097576028</v>
      </c>
      <c r="M1014" s="12">
        <f t="shared" si="143"/>
        <v>5.3447383182775934E-2</v>
      </c>
      <c r="N1014" s="18">
        <f t="shared" si="140"/>
        <v>9.1000974460701688E-6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8.74</v>
      </c>
      <c r="D1015" s="5" t="str">
        <f>'Исходные данные'!A1017</f>
        <v>01.03.2013</v>
      </c>
      <c r="E1015" s="1">
        <f>'Исходные данные'!B1017</f>
        <v>6.43</v>
      </c>
      <c r="F1015" s="12">
        <f t="shared" si="135"/>
        <v>0.7356979405034324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-0.30693565141791618</v>
      </c>
      <c r="J1015" s="18">
        <f t="shared" si="138"/>
        <v>-5.2113843132504705E-5</v>
      </c>
      <c r="K1015" s="12">
        <f t="shared" si="142"/>
        <v>0.78759464127418921</v>
      </c>
      <c r="L1015" s="12">
        <f t="shared" si="139"/>
        <v>-0.23877173610751815</v>
      </c>
      <c r="M1015" s="12">
        <f t="shared" si="143"/>
        <v>5.7011941963798232E-2</v>
      </c>
      <c r="N1015" s="18">
        <f t="shared" si="140"/>
        <v>9.679916251030251E-6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8.6300000000000008</v>
      </c>
      <c r="D1016" s="5" t="str">
        <f>'Исходные данные'!A1018</f>
        <v>28.02.2013</v>
      </c>
      <c r="E1016" s="1">
        <f>'Исходные данные'!B1018</f>
        <v>6.53</v>
      </c>
      <c r="F1016" s="12">
        <f t="shared" si="135"/>
        <v>0.75666280417149478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-0.27883756180699687</v>
      </c>
      <c r="J1016" s="18">
        <f t="shared" si="138"/>
        <v>-4.7211001293452811E-5</v>
      </c>
      <c r="K1016" s="12">
        <f t="shared" si="142"/>
        <v>0.81003838261280292</v>
      </c>
      <c r="L1016" s="12">
        <f t="shared" si="139"/>
        <v>-0.21067364649659887</v>
      </c>
      <c r="M1016" s="12">
        <f t="shared" si="143"/>
        <v>4.4383385328173854E-2</v>
      </c>
      <c r="N1016" s="18">
        <f t="shared" si="140"/>
        <v>7.5147123241114607E-6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8.5500000000000007</v>
      </c>
      <c r="D1017" s="5" t="str">
        <f>'Исходные данные'!A1019</f>
        <v>27.02.2013</v>
      </c>
      <c r="E1017" s="1">
        <f>'Исходные данные'!B1019</f>
        <v>6.5</v>
      </c>
      <c r="F1017" s="12">
        <f t="shared" si="135"/>
        <v>0.76023391812865493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-0.27412910604707746</v>
      </c>
      <c r="J1017" s="18">
        <f t="shared" si="138"/>
        <v>-4.6284252489381175E-5</v>
      </c>
      <c r="K1017" s="12">
        <f t="shared" si="142"/>
        <v>0.81386140570583232</v>
      </c>
      <c r="L1017" s="12">
        <f t="shared" si="139"/>
        <v>-0.20596519073667946</v>
      </c>
      <c r="M1017" s="12">
        <f t="shared" si="143"/>
        <v>4.2421659795196708E-2</v>
      </c>
      <c r="N1017" s="18">
        <f t="shared" si="140"/>
        <v>7.1625185712396453E-6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8.5500000000000007</v>
      </c>
      <c r="D1018" s="5" t="str">
        <f>'Исходные данные'!A1020</f>
        <v>26.02.2013</v>
      </c>
      <c r="E1018" s="1">
        <f>'Исходные данные'!B1020</f>
        <v>6.51</v>
      </c>
      <c r="F1018" s="12">
        <f t="shared" si="135"/>
        <v>0.76140350877192975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-0.2725918267281911</v>
      </c>
      <c r="J1018" s="18">
        <f t="shared" si="138"/>
        <v>-4.5896239550319071E-5</v>
      </c>
      <c r="K1018" s="12">
        <f t="shared" si="142"/>
        <v>0.81511350017614903</v>
      </c>
      <c r="L1018" s="12">
        <f t="shared" si="139"/>
        <v>-0.20442791141779296</v>
      </c>
      <c r="M1018" s="12">
        <f t="shared" si="143"/>
        <v>4.179077096664096E-2</v>
      </c>
      <c r="N1018" s="18">
        <f t="shared" si="140"/>
        <v>7.0363050070096307E-6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8.56</v>
      </c>
      <c r="D1019" s="5" t="str">
        <f>'Исходные данные'!A1021</f>
        <v>25.02.2013</v>
      </c>
      <c r="E1019" s="1">
        <f>'Исходные данные'!B1021</f>
        <v>6.6</v>
      </c>
      <c r="F1019" s="12">
        <f t="shared" si="135"/>
        <v>0.77102803738317749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-0.260030541121271</v>
      </c>
      <c r="J1019" s="18">
        <f t="shared" si="138"/>
        <v>-4.3659102406856063E-5</v>
      </c>
      <c r="K1019" s="12">
        <f t="shared" si="142"/>
        <v>0.82541695046693242</v>
      </c>
      <c r="L1019" s="12">
        <f t="shared" si="139"/>
        <v>-0.19186662581087288</v>
      </c>
      <c r="M1019" s="12">
        <f t="shared" si="143"/>
        <v>3.6812802100049467E-2</v>
      </c>
      <c r="N1019" s="18">
        <f t="shared" si="140"/>
        <v>6.1808658699818875E-6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8.59</v>
      </c>
      <c r="D1020" s="5" t="str">
        <f>'Исходные данные'!A1022</f>
        <v>22.02.2013</v>
      </c>
      <c r="E1020" s="1">
        <f>'Исходные данные'!B1022</f>
        <v>6.58</v>
      </c>
      <c r="F1020" s="12">
        <f t="shared" si="135"/>
        <v>0.7660069848661234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-0.26656399065893815</v>
      </c>
      <c r="J1020" s="18">
        <f t="shared" si="138"/>
        <v>-4.4631151696985106E-5</v>
      </c>
      <c r="K1020" s="12">
        <f t="shared" si="142"/>
        <v>0.82004170902846651</v>
      </c>
      <c r="L1020" s="12">
        <f t="shared" si="139"/>
        <v>-0.19840007534854007</v>
      </c>
      <c r="M1020" s="12">
        <f t="shared" si="143"/>
        <v>3.9362589898306329E-2</v>
      </c>
      <c r="N1020" s="18">
        <f t="shared" si="140"/>
        <v>6.5905290380548864E-6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8.52</v>
      </c>
      <c r="D1021" s="5" t="str">
        <f>'Исходные данные'!A1023</f>
        <v>21.02.2013</v>
      </c>
      <c r="E1021" s="1">
        <f>'Исходные данные'!B1023</f>
        <v>6.56</v>
      </c>
      <c r="F1021" s="12">
        <f t="shared" si="135"/>
        <v>0.7699530516431925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-0.26142573788522666</v>
      </c>
      <c r="J1021" s="18">
        <f t="shared" si="138"/>
        <v>-4.3648680976448448E-5</v>
      </c>
      <c r="K1021" s="12">
        <f t="shared" si="142"/>
        <v>0.82426613440283003</v>
      </c>
      <c r="L1021" s="12">
        <f t="shared" si="139"/>
        <v>-0.19326182257482866</v>
      </c>
      <c r="M1021" s="12">
        <f t="shared" si="143"/>
        <v>3.7350132064944509E-2</v>
      </c>
      <c r="N1021" s="18">
        <f t="shared" si="140"/>
        <v>6.2361266037497871E-6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8.4499999999999993</v>
      </c>
      <c r="D1022" s="5" t="str">
        <f>'Исходные данные'!A1024</f>
        <v>20.02.2013</v>
      </c>
      <c r="E1022" s="1">
        <f>'Исходные данные'!B1024</f>
        <v>6.72</v>
      </c>
      <c r="F1022" s="12">
        <f t="shared" si="135"/>
        <v>0.7952662721893492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-0.2290782868340242</v>
      </c>
      <c r="J1022" s="18">
        <f t="shared" si="138"/>
        <v>-3.8141070458870508E-5</v>
      </c>
      <c r="K1022" s="12">
        <f t="shared" si="142"/>
        <v>0.85136496907117543</v>
      </c>
      <c r="L1022" s="12">
        <f t="shared" si="139"/>
        <v>-0.16091437152362617</v>
      </c>
      <c r="M1022" s="12">
        <f t="shared" si="143"/>
        <v>2.5893434962843558E-2</v>
      </c>
      <c r="N1022" s="18">
        <f t="shared" si="140"/>
        <v>4.3112044401464938E-6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8.51</v>
      </c>
      <c r="D1023" s="5" t="str">
        <f>'Исходные данные'!A1025</f>
        <v>19.02.2013</v>
      </c>
      <c r="E1023" s="1">
        <f>'Исходные данные'!B1025</f>
        <v>6.78</v>
      </c>
      <c r="F1023" s="12">
        <f t="shared" si="135"/>
        <v>0.7967097532314924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-0.22726484063297853</v>
      </c>
      <c r="J1023" s="18">
        <f t="shared" si="138"/>
        <v>-3.7733524571659114E-5</v>
      </c>
      <c r="K1023" s="12">
        <f t="shared" si="142"/>
        <v>0.8529102743805731</v>
      </c>
      <c r="L1023" s="12">
        <f t="shared" si="139"/>
        <v>-0.15910092532258047</v>
      </c>
      <c r="M1023" s="12">
        <f t="shared" si="143"/>
        <v>2.531310443850129E-2</v>
      </c>
      <c r="N1023" s="18">
        <f t="shared" si="140"/>
        <v>4.2028174954597842E-6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8.57</v>
      </c>
      <c r="D1024" s="5" t="str">
        <f>'Исходные данные'!A1026</f>
        <v>18.02.2013</v>
      </c>
      <c r="E1024" s="1">
        <f>'Исходные данные'!B1026</f>
        <v>6.78</v>
      </c>
      <c r="F1024" s="12">
        <f t="shared" si="135"/>
        <v>0.79113185530921826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-0.23429063065738415</v>
      </c>
      <c r="J1024" s="18">
        <f t="shared" si="138"/>
        <v>-3.8791467658900674E-5</v>
      </c>
      <c r="K1024" s="12">
        <f t="shared" si="142"/>
        <v>0.84693890723205101</v>
      </c>
      <c r="L1024" s="12">
        <f t="shared" si="139"/>
        <v>-0.16612671534698611</v>
      </c>
      <c r="M1024" s="12">
        <f t="shared" si="143"/>
        <v>2.7598085551978516E-2</v>
      </c>
      <c r="N1024" s="18">
        <f t="shared" si="140"/>
        <v>4.569411248470714E-6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8.51</v>
      </c>
      <c r="D1025" s="5" t="str">
        <f>'Исходные данные'!A1027</f>
        <v>15.02.2013</v>
      </c>
      <c r="E1025" s="1">
        <f>'Исходные данные'!B1027</f>
        <v>6.8</v>
      </c>
      <c r="F1025" s="12">
        <f t="shared" si="135"/>
        <v>0.79905992949471205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-0.22431933040322183</v>
      </c>
      <c r="J1025" s="18">
        <f t="shared" si="138"/>
        <v>-3.7036859935246467E-5</v>
      </c>
      <c r="K1025" s="12">
        <f t="shared" si="142"/>
        <v>0.8554262338920201</v>
      </c>
      <c r="L1025" s="12">
        <f t="shared" si="139"/>
        <v>-0.15615541509282377</v>
      </c>
      <c r="M1025" s="12">
        <f t="shared" si="143"/>
        <v>2.4384513662812059E-2</v>
      </c>
      <c r="N1025" s="18">
        <f t="shared" si="140"/>
        <v>4.0260721868921146E-6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8.5</v>
      </c>
      <c r="D1026" s="5" t="str">
        <f>'Исходные данные'!A1028</f>
        <v>14.02.2013</v>
      </c>
      <c r="E1026" s="1">
        <f>'Исходные данные'!B1028</f>
        <v>6.86</v>
      </c>
      <c r="F1026" s="12">
        <f t="shared" ref="F1026:F1089" si="144">E1026/C1026</f>
        <v>0.80705882352941183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-0.21435872175847684</v>
      </c>
      <c r="J1026" s="18">
        <f t="shared" ref="J1026:J1089" si="147">H1026*I1026</f>
        <v>-3.5293504751096181E-5</v>
      </c>
      <c r="K1026" s="12">
        <f t="shared" si="142"/>
        <v>0.86398937608803972</v>
      </c>
      <c r="L1026" s="12">
        <f t="shared" ref="L1026:L1089" si="148">LN(K1026)</f>
        <v>-0.14619480644807872</v>
      </c>
      <c r="M1026" s="12">
        <f t="shared" si="143"/>
        <v>2.1372921432391168E-2</v>
      </c>
      <c r="N1026" s="18">
        <f t="shared" ref="N1026:N1089" si="149">M1026*H1026</f>
        <v>3.5189858286653697E-6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8.5399999999999991</v>
      </c>
      <c r="D1027" s="5" t="str">
        <f>'Исходные данные'!A1029</f>
        <v>13.02.2013</v>
      </c>
      <c r="E1027" s="1">
        <f>'Исходные данные'!B1029</f>
        <v>6.81</v>
      </c>
      <c r="F1027" s="12">
        <f t="shared" si="144"/>
        <v>0.79742388758782201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-0.22636888763905749</v>
      </c>
      <c r="J1027" s="18">
        <f t="shared" si="147"/>
        <v>-3.7166916737128242E-5</v>
      </c>
      <c r="K1027" s="12">
        <f t="shared" ref="K1027:K1090" si="151">F1027/GEOMEAN(F$2:F$1242)</f>
        <v>0.85367478432579613</v>
      </c>
      <c r="L1027" s="12">
        <f t="shared" si="148"/>
        <v>-0.15820497232865946</v>
      </c>
      <c r="M1027" s="12">
        <f t="shared" ref="M1027:M1090" si="152">POWER(L1027-AVERAGE(L$2:L$1242),2)</f>
        <v>2.5028813269511872E-2</v>
      </c>
      <c r="N1027" s="18">
        <f t="shared" si="149"/>
        <v>4.1094155142924984E-6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8.52</v>
      </c>
      <c r="D1028" s="5" t="str">
        <f>'Исходные данные'!A1030</f>
        <v>12.02.2013</v>
      </c>
      <c r="E1028" s="1">
        <f>'Исходные данные'!B1030</f>
        <v>6.67</v>
      </c>
      <c r="F1028" s="12">
        <f t="shared" si="144"/>
        <v>0.78286384976525825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-0.24479648091369197</v>
      </c>
      <c r="J1028" s="18">
        <f t="shared" si="147"/>
        <v>-4.0080316066628723E-5</v>
      </c>
      <c r="K1028" s="12">
        <f t="shared" si="151"/>
        <v>0.83808767019312147</v>
      </c>
      <c r="L1028" s="12">
        <f t="shared" si="148"/>
        <v>-0.17663256560329388</v>
      </c>
      <c r="M1028" s="12">
        <f t="shared" si="152"/>
        <v>3.1199063231601876E-2</v>
      </c>
      <c r="N1028" s="18">
        <f t="shared" si="149"/>
        <v>5.1081956351579107E-6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8.52</v>
      </c>
      <c r="D1029" s="5" t="str">
        <f>'Исходные данные'!A1031</f>
        <v>11.02.2013</v>
      </c>
      <c r="E1029" s="1">
        <f>'Исходные данные'!B1031</f>
        <v>6.65</v>
      </c>
      <c r="F1029" s="12">
        <f t="shared" si="144"/>
        <v>0.78051643192488274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-0.24779948617346145</v>
      </c>
      <c r="J1029" s="18">
        <f t="shared" si="147"/>
        <v>-4.0458757211222677E-5</v>
      </c>
      <c r="K1029" s="12">
        <f t="shared" si="151"/>
        <v>0.8355746636857958</v>
      </c>
      <c r="L1029" s="12">
        <f t="shared" si="148"/>
        <v>-0.17963557086306342</v>
      </c>
      <c r="M1029" s="12">
        <f t="shared" si="152"/>
        <v>3.226893831929864E-2</v>
      </c>
      <c r="N1029" s="18">
        <f t="shared" si="149"/>
        <v>5.2686192416497637E-6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8.43</v>
      </c>
      <c r="D1030" s="5" t="str">
        <f>'Исходные данные'!A1032</f>
        <v>08.02.2013</v>
      </c>
      <c r="E1030" s="1">
        <f>'Исходные данные'!B1032</f>
        <v>6.63</v>
      </c>
      <c r="F1030" s="12">
        <f t="shared" si="144"/>
        <v>0.78647686832740216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-0.24019196781599292</v>
      </c>
      <c r="J1030" s="18">
        <f t="shared" si="147"/>
        <v>-3.9107205752587985E-5</v>
      </c>
      <c r="K1030" s="12">
        <f t="shared" si="151"/>
        <v>0.84195555387432564</v>
      </c>
      <c r="L1030" s="12">
        <f t="shared" si="148"/>
        <v>-0.1720280525055948</v>
      </c>
      <c r="M1030" s="12">
        <f t="shared" si="152"/>
        <v>2.9593650848867645E-2</v>
      </c>
      <c r="N1030" s="18">
        <f t="shared" si="149"/>
        <v>4.8183334490332526E-6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8.64</v>
      </c>
      <c r="D1031" s="5" t="str">
        <f>'Исходные данные'!A1033</f>
        <v>07.02.2013</v>
      </c>
      <c r="E1031" s="1">
        <f>'Исходные данные'!B1033</f>
        <v>6.65</v>
      </c>
      <c r="F1031" s="12">
        <f t="shared" si="144"/>
        <v>0.76967592592592593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-0.2617857281482015</v>
      </c>
      <c r="J1031" s="18">
        <f t="shared" si="147"/>
        <v>-4.2504062525191959E-5</v>
      </c>
      <c r="K1031" s="12">
        <f t="shared" si="151"/>
        <v>0.82396946002349303</v>
      </c>
      <c r="L1031" s="12">
        <f t="shared" si="148"/>
        <v>-0.19362181283780336</v>
      </c>
      <c r="M1031" s="12">
        <f t="shared" si="152"/>
        <v>3.7489406406597307E-2</v>
      </c>
      <c r="N1031" s="18">
        <f t="shared" si="149"/>
        <v>6.0868561674846638E-6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8.76</v>
      </c>
      <c r="D1032" s="5" t="str">
        <f>'Исходные данные'!A1034</f>
        <v>06.02.2013</v>
      </c>
      <c r="E1032" s="1">
        <f>'Исходные данные'!B1034</f>
        <v>6.65</v>
      </c>
      <c r="F1032" s="12">
        <f t="shared" si="144"/>
        <v>0.75913242009132431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-0.27557905028053714</v>
      </c>
      <c r="J1032" s="18">
        <f t="shared" si="147"/>
        <v>-4.4618692944107217E-5</v>
      </c>
      <c r="K1032" s="12">
        <f t="shared" si="151"/>
        <v>0.812682207146459</v>
      </c>
      <c r="L1032" s="12">
        <f t="shared" si="148"/>
        <v>-0.20741513497013903</v>
      </c>
      <c r="M1032" s="12">
        <f t="shared" si="152"/>
        <v>4.3021038214680944E-2</v>
      </c>
      <c r="N1032" s="18">
        <f t="shared" si="149"/>
        <v>6.965487733133101E-6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8.73</v>
      </c>
      <c r="D1033" s="5" t="str">
        <f>'Исходные данные'!A1035</f>
        <v>05.02.2013</v>
      </c>
      <c r="E1033" s="1">
        <f>'Исходные данные'!B1035</f>
        <v>6.56</v>
      </c>
      <c r="F1033" s="12">
        <f t="shared" si="144"/>
        <v>0.75143184421534925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-0.28577476689551334</v>
      </c>
      <c r="J1033" s="18">
        <f t="shared" si="147"/>
        <v>-4.6140329689341097E-5</v>
      </c>
      <c r="K1033" s="12">
        <f t="shared" si="151"/>
        <v>0.80443842670241816</v>
      </c>
      <c r="L1033" s="12">
        <f t="shared" si="148"/>
        <v>-0.21761085158511531</v>
      </c>
      <c r="M1033" s="12">
        <f t="shared" si="152"/>
        <v>4.7354482727599033E-2</v>
      </c>
      <c r="N1033" s="18">
        <f t="shared" si="149"/>
        <v>7.6457115827812145E-6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8.6999999999999993</v>
      </c>
      <c r="D1034" s="5" t="str">
        <f>'Исходные данные'!A1036</f>
        <v>04.02.2013</v>
      </c>
      <c r="E1034" s="1">
        <f>'Исходные данные'!B1036</f>
        <v>6.62</v>
      </c>
      <c r="F1034" s="12">
        <f t="shared" si="144"/>
        <v>0.76091954022988517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-0.27322765571162105</v>
      </c>
      <c r="J1034" s="18">
        <f t="shared" si="147"/>
        <v>-4.3991385426612595E-5</v>
      </c>
      <c r="K1034" s="12">
        <f t="shared" si="151"/>
        <v>0.81459539211946641</v>
      </c>
      <c r="L1034" s="12">
        <f t="shared" si="148"/>
        <v>-0.20506374040122302</v>
      </c>
      <c r="M1034" s="12">
        <f t="shared" si="152"/>
        <v>4.205113762734014E-2</v>
      </c>
      <c r="N1034" s="18">
        <f t="shared" si="149"/>
        <v>6.7704998535884719E-6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8.57</v>
      </c>
      <c r="D1035" s="5" t="str">
        <f>'Исходные данные'!A1037</f>
        <v>01.02.2013</v>
      </c>
      <c r="E1035" s="1">
        <f>'Исходные данные'!B1037</f>
        <v>6.68</v>
      </c>
      <c r="F1035" s="12">
        <f t="shared" si="144"/>
        <v>0.77946324387397892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-0.24914974506113416</v>
      </c>
      <c r="J1035" s="18">
        <f t="shared" si="147"/>
        <v>-4.0002727159951035E-5</v>
      </c>
      <c r="K1035" s="12">
        <f t="shared" si="151"/>
        <v>0.83444718293659292</v>
      </c>
      <c r="L1035" s="12">
        <f t="shared" si="148"/>
        <v>-0.18098582975073607</v>
      </c>
      <c r="M1035" s="12">
        <f t="shared" si="152"/>
        <v>3.2755870570562381E-2</v>
      </c>
      <c r="N1035" s="18">
        <f t="shared" si="149"/>
        <v>5.2591831992417281E-6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8.4499999999999993</v>
      </c>
      <c r="D1036" s="5" t="str">
        <f>'Исходные данные'!A1038</f>
        <v>31.01.2013</v>
      </c>
      <c r="E1036" s="1">
        <f>'Исходные данные'!B1038</f>
        <v>6.68</v>
      </c>
      <c r="F1036" s="12">
        <f t="shared" si="144"/>
        <v>0.79053254437869824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-0.23504845382052811</v>
      </c>
      <c r="J1036" s="18">
        <f t="shared" si="147"/>
        <v>-3.7633336263501172E-5</v>
      </c>
      <c r="K1036" s="12">
        <f t="shared" si="151"/>
        <v>0.84629732044575168</v>
      </c>
      <c r="L1036" s="12">
        <f t="shared" si="148"/>
        <v>-0.16688453851013008</v>
      </c>
      <c r="M1036" s="12">
        <f t="shared" si="152"/>
        <v>2.7850449193739052E-2</v>
      </c>
      <c r="N1036" s="18">
        <f t="shared" si="149"/>
        <v>4.459103229829457E-6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8.36</v>
      </c>
      <c r="D1037" s="5" t="str">
        <f>'Исходные данные'!A1039</f>
        <v>30.01.2013</v>
      </c>
      <c r="E1037" s="1">
        <f>'Исходные данные'!B1039</f>
        <v>6.8</v>
      </c>
      <c r="F1037" s="12">
        <f t="shared" si="144"/>
        <v>0.8133971291866029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-0.2065358149145492</v>
      </c>
      <c r="J1037" s="18">
        <f t="shared" si="147"/>
        <v>-3.2975915704746576E-5</v>
      </c>
      <c r="K1037" s="12">
        <f t="shared" si="151"/>
        <v>0.87077479072022634</v>
      </c>
      <c r="L1037" s="12">
        <f t="shared" si="148"/>
        <v>-0.13837189960415111</v>
      </c>
      <c r="M1037" s="12">
        <f t="shared" si="152"/>
        <v>1.9146782600061245E-2</v>
      </c>
      <c r="N1037" s="18">
        <f t="shared" si="149"/>
        <v>3.057013086558146E-6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8.1199999999999992</v>
      </c>
      <c r="D1038" s="5" t="str">
        <f>'Исходные данные'!A1040</f>
        <v>29.01.2013</v>
      </c>
      <c r="E1038" s="1">
        <f>'Исходные данные'!B1040</f>
        <v>6.84</v>
      </c>
      <c r="F1038" s="12">
        <f t="shared" si="144"/>
        <v>0.84236453201970451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-0.17154242253912738</v>
      </c>
      <c r="J1038" s="18">
        <f t="shared" si="147"/>
        <v>-2.7312358228706913E-5</v>
      </c>
      <c r="K1038" s="12">
        <f t="shared" si="151"/>
        <v>0.90178557651550773</v>
      </c>
      <c r="L1038" s="12">
        <f t="shared" si="148"/>
        <v>-0.10337850722872928</v>
      </c>
      <c r="M1038" s="12">
        <f t="shared" si="152"/>
        <v>1.0687115756840409E-2</v>
      </c>
      <c r="N1038" s="18">
        <f t="shared" si="149"/>
        <v>1.7015635529800551E-6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7.92</v>
      </c>
      <c r="D1039" s="5" t="str">
        <f>'Исходные данные'!A1041</f>
        <v>28.01.2013</v>
      </c>
      <c r="E1039" s="1">
        <f>'Исходные данные'!B1041</f>
        <v>6.86</v>
      </c>
      <c r="F1039" s="12">
        <f t="shared" si="144"/>
        <v>0.86616161616161624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-0.14368376408854053</v>
      </c>
      <c r="J1039" s="18">
        <f t="shared" si="147"/>
        <v>-2.281295412497997E-5</v>
      </c>
      <c r="K1039" s="12">
        <f t="shared" si="151"/>
        <v>0.92726132534701233</v>
      </c>
      <c r="L1039" s="12">
        <f t="shared" si="148"/>
        <v>-7.5519848778142426E-2</v>
      </c>
      <c r="M1039" s="12">
        <f t="shared" si="152"/>
        <v>5.703247559473483E-3</v>
      </c>
      <c r="N1039" s="18">
        <f t="shared" si="149"/>
        <v>9.0551584420838031E-7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7.96</v>
      </c>
      <c r="D1040" s="5" t="str">
        <f>'Исходные данные'!A1042</f>
        <v>25.01.2013</v>
      </c>
      <c r="E1040" s="1">
        <f>'Исходные данные'!B1042</f>
        <v>6.87</v>
      </c>
      <c r="F1040" s="12">
        <f t="shared" si="144"/>
        <v>0.86306532663316582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-0.14726489362203368</v>
      </c>
      <c r="J1040" s="18">
        <f t="shared" si="147"/>
        <v>-2.3316278164508942E-5</v>
      </c>
      <c r="K1040" s="12">
        <f t="shared" si="151"/>
        <v>0.92394662116451554</v>
      </c>
      <c r="L1040" s="12">
        <f t="shared" si="148"/>
        <v>-7.9100978311635678E-2</v>
      </c>
      <c r="M1040" s="12">
        <f t="shared" si="152"/>
        <v>6.2569647698578401E-3</v>
      </c>
      <c r="N1040" s="18">
        <f t="shared" si="149"/>
        <v>9.9065790529800946E-7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7.93</v>
      </c>
      <c r="D1041" s="5" t="str">
        <f>'Исходные данные'!A1043</f>
        <v>24.01.2013</v>
      </c>
      <c r="E1041" s="1">
        <f>'Исходные данные'!B1043</f>
        <v>6.85</v>
      </c>
      <c r="F1041" s="12">
        <f t="shared" si="144"/>
        <v>0.8638083228247162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-0.14640438337262277</v>
      </c>
      <c r="J1041" s="18">
        <f t="shared" si="147"/>
        <v>-2.3115338039758398E-5</v>
      </c>
      <c r="K1041" s="12">
        <f t="shared" si="151"/>
        <v>0.92474202888110069</v>
      </c>
      <c r="L1041" s="12">
        <f t="shared" si="148"/>
        <v>-7.8240468062224733E-2</v>
      </c>
      <c r="M1041" s="12">
        <f t="shared" si="152"/>
        <v>6.121570842595991E-3</v>
      </c>
      <c r="N1041" s="18">
        <f t="shared" si="149"/>
        <v>9.6651600246687355E-7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7.86</v>
      </c>
      <c r="D1042" s="5" t="str">
        <f>'Исходные данные'!A1044</f>
        <v>23.01.2013</v>
      </c>
      <c r="E1042" s="1">
        <f>'Исходные данные'!B1044</f>
        <v>6.86</v>
      </c>
      <c r="F1042" s="12">
        <f t="shared" si="144"/>
        <v>0.87277353689567427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-0.13607916470332135</v>
      </c>
      <c r="J1042" s="18">
        <f t="shared" si="147"/>
        <v>-2.1425155041364366E-5</v>
      </c>
      <c r="K1042" s="12">
        <f t="shared" si="151"/>
        <v>0.93433965607485192</v>
      </c>
      <c r="L1042" s="12">
        <f t="shared" si="148"/>
        <v>-6.791524939292333E-2</v>
      </c>
      <c r="M1042" s="12">
        <f t="shared" si="152"/>
        <v>4.6124811001029579E-3</v>
      </c>
      <c r="N1042" s="18">
        <f t="shared" si="149"/>
        <v>7.262178814113247E-7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7.85</v>
      </c>
      <c r="D1043" s="5" t="str">
        <f>'Исходные данные'!A1045</f>
        <v>22.01.2013</v>
      </c>
      <c r="E1043" s="1">
        <f>'Исходные данные'!B1045</f>
        <v>6.77</v>
      </c>
      <c r="F1043" s="12">
        <f t="shared" si="144"/>
        <v>0.86242038216560513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-0.1480124448701334</v>
      </c>
      <c r="J1043" s="18">
        <f t="shared" si="147"/>
        <v>-2.323896277621471E-5</v>
      </c>
      <c r="K1043" s="12">
        <f t="shared" si="151"/>
        <v>0.92325618181623814</v>
      </c>
      <c r="L1043" s="12">
        <f t="shared" si="148"/>
        <v>-7.9848529559735357E-2</v>
      </c>
      <c r="M1043" s="12">
        <f t="shared" si="152"/>
        <v>6.375787672851913E-3</v>
      </c>
      <c r="N1043" s="18">
        <f t="shared" si="149"/>
        <v>1.0010421254000374E-6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7.81</v>
      </c>
      <c r="D1044" s="5" t="str">
        <f>'Исходные данные'!A1046</f>
        <v>21.01.2013</v>
      </c>
      <c r="E1044" s="1">
        <f>'Исходные данные'!B1046</f>
        <v>6.81</v>
      </c>
      <c r="F1044" s="12">
        <f t="shared" si="144"/>
        <v>0.87195902688860438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-0.13701284369017355</v>
      </c>
      <c r="J1044" s="18">
        <f t="shared" si="147"/>
        <v>-2.1451909567018358E-5</v>
      </c>
      <c r="K1044" s="12">
        <f t="shared" si="151"/>
        <v>0.93346768990298334</v>
      </c>
      <c r="L1044" s="12">
        <f t="shared" si="148"/>
        <v>-6.8848928379775437E-2</v>
      </c>
      <c r="M1044" s="12">
        <f t="shared" si="152"/>
        <v>4.7401749390434322E-3</v>
      </c>
      <c r="N1044" s="18">
        <f t="shared" si="149"/>
        <v>7.4216256947522415E-7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7.82</v>
      </c>
      <c r="D1045" s="5" t="str">
        <f>'Исходные данные'!A1047</f>
        <v>18.01.2013</v>
      </c>
      <c r="E1045" s="1">
        <f>'Исходные данные'!B1047</f>
        <v>6.83</v>
      </c>
      <c r="F1045" s="12">
        <f t="shared" si="144"/>
        <v>0.87340153452685421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-0.13535988097452104</v>
      </c>
      <c r="J1045" s="18">
        <f t="shared" si="147"/>
        <v>-2.113395656380881E-5</v>
      </c>
      <c r="K1045" s="12">
        <f t="shared" si="151"/>
        <v>0.93501195314382535</v>
      </c>
      <c r="L1045" s="12">
        <f t="shared" si="148"/>
        <v>-6.7195965664122947E-2</v>
      </c>
      <c r="M1045" s="12">
        <f t="shared" si="152"/>
        <v>4.5152978015339752E-3</v>
      </c>
      <c r="N1045" s="18">
        <f t="shared" si="149"/>
        <v>7.0498072932143482E-7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7.85</v>
      </c>
      <c r="D1046" s="5" t="str">
        <f>'Исходные данные'!A1048</f>
        <v>17.01.2013</v>
      </c>
      <c r="E1046" s="1">
        <f>'Исходные данные'!B1048</f>
        <v>6.76</v>
      </c>
      <c r="F1046" s="12">
        <f t="shared" si="144"/>
        <v>0.86114649681528666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-0.14949064173944432</v>
      </c>
      <c r="J1046" s="18">
        <f t="shared" si="147"/>
        <v>-2.3275071420567899E-5</v>
      </c>
      <c r="K1046" s="12">
        <f t="shared" si="151"/>
        <v>0.9218924356097149</v>
      </c>
      <c r="L1046" s="12">
        <f t="shared" si="148"/>
        <v>-8.1326726429046259E-2</v>
      </c>
      <c r="M1046" s="12">
        <f t="shared" si="152"/>
        <v>6.6140364316649132E-3</v>
      </c>
      <c r="N1046" s="18">
        <f t="shared" si="149"/>
        <v>1.0297779749554718E-6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7.8</v>
      </c>
      <c r="D1047" s="5" t="str">
        <f>'Исходные данные'!A1049</f>
        <v>16.01.2013</v>
      </c>
      <c r="E1047" s="1">
        <f>'Исходные данные'!B1049</f>
        <v>6.71</v>
      </c>
      <c r="F1047" s="12">
        <f t="shared" si="144"/>
        <v>0.86025641025641031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-0.15052478271195557</v>
      </c>
      <c r="J1047" s="18">
        <f t="shared" si="147"/>
        <v>-2.3370671683452339E-5</v>
      </c>
      <c r="K1047" s="12">
        <f t="shared" si="151"/>
        <v>0.92093956165772117</v>
      </c>
      <c r="L1047" s="12">
        <f t="shared" si="148"/>
        <v>-8.2360867401557458E-2</v>
      </c>
      <c r="M1047" s="12">
        <f t="shared" si="152"/>
        <v>6.7833124791369121E-3</v>
      </c>
      <c r="N1047" s="18">
        <f t="shared" si="149"/>
        <v>1.0531858343854131E-6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7.83</v>
      </c>
      <c r="D1048" s="5" t="str">
        <f>'Исходные данные'!A1050</f>
        <v>15.01.2013</v>
      </c>
      <c r="E1048" s="1">
        <f>'Исходные данные'!B1050</f>
        <v>6.62</v>
      </c>
      <c r="F1048" s="12">
        <f t="shared" si="144"/>
        <v>0.84546615581098339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-0.16786714005379491</v>
      </c>
      <c r="J1048" s="18">
        <f t="shared" si="147"/>
        <v>-2.5990524643238105E-5</v>
      </c>
      <c r="K1048" s="12">
        <f t="shared" si="151"/>
        <v>0.90510599124385149</v>
      </c>
      <c r="L1048" s="12">
        <f t="shared" si="148"/>
        <v>-9.9703224743396796E-2</v>
      </c>
      <c r="M1048" s="12">
        <f t="shared" si="152"/>
        <v>9.9407330242322692E-3</v>
      </c>
      <c r="N1048" s="18">
        <f t="shared" si="149"/>
        <v>1.5391032846295215E-6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7.67</v>
      </c>
      <c r="D1049" s="5" t="str">
        <f>'Исходные данные'!A1051</f>
        <v>14.01.2013</v>
      </c>
      <c r="E1049" s="1">
        <f>'Исходные данные'!B1051</f>
        <v>6.59</v>
      </c>
      <c r="F1049" s="12">
        <f t="shared" si="144"/>
        <v>0.85919165580182533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-0.15176326686474892</v>
      </c>
      <c r="J1049" s="18">
        <f t="shared" si="147"/>
        <v>-2.3431613266569793E-5</v>
      </c>
      <c r="K1049" s="12">
        <f t="shared" si="151"/>
        <v>0.91979969860179067</v>
      </c>
      <c r="L1049" s="12">
        <f t="shared" si="148"/>
        <v>-8.3599351554350915E-2</v>
      </c>
      <c r="M1049" s="12">
        <f t="shared" si="152"/>
        <v>6.9888515803079362E-3</v>
      </c>
      <c r="N1049" s="18">
        <f t="shared" si="149"/>
        <v>1.0790494352837916E-6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7.77</v>
      </c>
      <c r="D1050" s="5" t="str">
        <f>'Исходные данные'!A1052</f>
        <v>11.01.2013</v>
      </c>
      <c r="E1050" s="1">
        <f>'Исходные данные'!B1052</f>
        <v>6.52</v>
      </c>
      <c r="F1050" s="12">
        <f t="shared" si="144"/>
        <v>0.83912483912483915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-0.17539578844099446</v>
      </c>
      <c r="J1050" s="18">
        <f t="shared" si="147"/>
        <v>-2.7004793118234538E-5</v>
      </c>
      <c r="K1050" s="12">
        <f t="shared" si="151"/>
        <v>0.89831735318240447</v>
      </c>
      <c r="L1050" s="12">
        <f t="shared" si="148"/>
        <v>-0.10723187313059633</v>
      </c>
      <c r="M1050" s="12">
        <f t="shared" si="152"/>
        <v>1.1498674615096283E-2</v>
      </c>
      <c r="N1050" s="18">
        <f t="shared" si="149"/>
        <v>1.7703921620617089E-6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7.74</v>
      </c>
      <c r="D1051" s="5" t="str">
        <f>'Исходные данные'!A1053</f>
        <v>10.01.2013</v>
      </c>
      <c r="E1051" s="1">
        <f>'Исходные данные'!B1053</f>
        <v>6.43</v>
      </c>
      <c r="F1051" s="12">
        <f t="shared" si="144"/>
        <v>0.83074935400516792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-0.18542714935210777</v>
      </c>
      <c r="J1051" s="18">
        <f t="shared" si="147"/>
        <v>-2.8469588159168705E-5</v>
      </c>
      <c r="K1051" s="12">
        <f t="shared" si="151"/>
        <v>0.8893510548755057</v>
      </c>
      <c r="L1051" s="12">
        <f t="shared" si="148"/>
        <v>-0.11726323404170975</v>
      </c>
      <c r="M1051" s="12">
        <f t="shared" si="152"/>
        <v>1.3750666057920771E-2</v>
      </c>
      <c r="N1051" s="18">
        <f t="shared" si="149"/>
        <v>2.111210795997788E-6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7.75</v>
      </c>
      <c r="D1052" s="5" t="str">
        <f>'Исходные данные'!A1054</f>
        <v>09.01.2013</v>
      </c>
      <c r="E1052" s="1">
        <f>'Исходные данные'!B1054</f>
        <v>6.37</v>
      </c>
      <c r="F1052" s="12">
        <f t="shared" si="144"/>
        <v>0.82193548387096771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-0.19609337378118369</v>
      </c>
      <c r="J1052" s="18">
        <f t="shared" si="147"/>
        <v>-3.0023198035075972E-5</v>
      </c>
      <c r="K1052" s="12">
        <f t="shared" si="151"/>
        <v>0.87991544753666706</v>
      </c>
      <c r="L1052" s="12">
        <f t="shared" si="148"/>
        <v>-0.1279294584707856</v>
      </c>
      <c r="M1052" s="12">
        <f t="shared" si="152"/>
        <v>1.6365946344628429E-2</v>
      </c>
      <c r="N1052" s="18">
        <f t="shared" si="149"/>
        <v>2.5057350927344583E-6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7.81</v>
      </c>
      <c r="D1053" s="5" t="str">
        <f>'Исходные данные'!A1055</f>
        <v>29.12.2012</v>
      </c>
      <c r="E1053" s="1">
        <f>'Исходные данные'!B1055</f>
        <v>6.17</v>
      </c>
      <c r="F1053" s="12">
        <f t="shared" si="144"/>
        <v>0.79001280409731112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-0.23570612593429818</v>
      </c>
      <c r="J1053" s="18">
        <f t="shared" si="147"/>
        <v>-3.5987449754029395E-5</v>
      </c>
      <c r="K1053" s="12">
        <f t="shared" si="151"/>
        <v>0.84574091728361334</v>
      </c>
      <c r="L1053" s="12">
        <f t="shared" si="148"/>
        <v>-0.16754221062390007</v>
      </c>
      <c r="M1053" s="12">
        <f t="shared" si="152"/>
        <v>2.8070392340743256E-2</v>
      </c>
      <c r="N1053" s="18">
        <f t="shared" si="149"/>
        <v>4.2857682630614881E-6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7.28</v>
      </c>
      <c r="D1054" s="5" t="str">
        <f>'Исходные данные'!A1056</f>
        <v>28.12.2012</v>
      </c>
      <c r="E1054" s="1">
        <f>'Исходные данные'!B1056</f>
        <v>6.17</v>
      </c>
      <c r="F1054" s="12">
        <f t="shared" si="144"/>
        <v>0.84752747252747251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-0.16543202429129816</v>
      </c>
      <c r="J1054" s="18">
        <f t="shared" si="147"/>
        <v>-2.5187551705225471E-5</v>
      </c>
      <c r="K1054" s="12">
        <f t="shared" si="151"/>
        <v>0.90731271483310716</v>
      </c>
      <c r="L1054" s="12">
        <f t="shared" si="148"/>
        <v>-9.7268108980900075E-2</v>
      </c>
      <c r="M1054" s="12">
        <f t="shared" si="152"/>
        <v>9.4610850247202321E-3</v>
      </c>
      <c r="N1054" s="18">
        <f t="shared" si="149"/>
        <v>1.4404802774344705E-6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7.16</v>
      </c>
      <c r="D1055" s="5" t="str">
        <f>'Исходные данные'!A1057</f>
        <v>27.12.2012</v>
      </c>
      <c r="E1055" s="1">
        <f>'Исходные данные'!B1057</f>
        <v>6.17</v>
      </c>
      <c r="F1055" s="12">
        <f t="shared" si="144"/>
        <v>0.86173184357541899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-0.14881114305525781</v>
      </c>
      <c r="J1055" s="18">
        <f t="shared" si="147"/>
        <v>-2.2593733042994441E-5</v>
      </c>
      <c r="K1055" s="12">
        <f t="shared" si="151"/>
        <v>0.92251907318226534</v>
      </c>
      <c r="L1055" s="12">
        <f t="shared" si="148"/>
        <v>-8.0647227744859773E-2</v>
      </c>
      <c r="M1055" s="12">
        <f t="shared" si="152"/>
        <v>6.5039753429312619E-3</v>
      </c>
      <c r="N1055" s="18">
        <f t="shared" si="149"/>
        <v>9.8748709000804326E-7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7.31</v>
      </c>
      <c r="D1056" s="5" t="str">
        <f>'Исходные данные'!A1058</f>
        <v>26.12.2012</v>
      </c>
      <c r="E1056" s="1">
        <f>'Исходные данные'!B1058</f>
        <v>6.16</v>
      </c>
      <c r="F1056" s="12">
        <f t="shared" si="144"/>
        <v>0.8426812585499317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-0.1711664962162586</v>
      </c>
      <c r="J1056" s="18">
        <f t="shared" si="147"/>
        <v>-2.5915373387466506E-5</v>
      </c>
      <c r="K1056" s="12">
        <f t="shared" si="151"/>
        <v>0.90212464517972824</v>
      </c>
      <c r="L1056" s="12">
        <f t="shared" si="148"/>
        <v>-0.10300258090586054</v>
      </c>
      <c r="M1056" s="12">
        <f t="shared" si="152"/>
        <v>1.0609531673268323E-2</v>
      </c>
      <c r="N1056" s="18">
        <f t="shared" si="149"/>
        <v>1.6063305661846236E-6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7.36</v>
      </c>
      <c r="D1057" s="5" t="str">
        <f>'Исходные данные'!A1059</f>
        <v>25.12.2012</v>
      </c>
      <c r="E1057" s="1">
        <f>'Исходные данные'!B1059</f>
        <v>6.13</v>
      </c>
      <c r="F1057" s="12">
        <f t="shared" si="144"/>
        <v>0.83288043478260865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-0.18286518279266489</v>
      </c>
      <c r="J1057" s="18">
        <f t="shared" si="147"/>
        <v>-2.7609332283739077E-5</v>
      </c>
      <c r="K1057" s="12">
        <f t="shared" si="151"/>
        <v>0.89163246373643879</v>
      </c>
      <c r="L1057" s="12">
        <f t="shared" si="148"/>
        <v>-0.11470126748226686</v>
      </c>
      <c r="M1057" s="12">
        <f t="shared" si="152"/>
        <v>1.3156380762038504E-2</v>
      </c>
      <c r="N1057" s="18">
        <f t="shared" si="149"/>
        <v>1.9863753316144315E-6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7.46</v>
      </c>
      <c r="D1058" s="5" t="str">
        <f>'Исходные данные'!A1060</f>
        <v>24.12.2012</v>
      </c>
      <c r="E1058" s="1">
        <f>'Исходные данные'!B1060</f>
        <v>6.2</v>
      </c>
      <c r="F1058" s="12">
        <f t="shared" si="144"/>
        <v>0.83109919571045576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-0.18500612216462362</v>
      </c>
      <c r="J1058" s="18">
        <f t="shared" si="147"/>
        <v>-2.7854614267623127E-5</v>
      </c>
      <c r="K1058" s="12">
        <f t="shared" si="151"/>
        <v>0.88972557468480462</v>
      </c>
      <c r="L1058" s="12">
        <f t="shared" si="148"/>
        <v>-0.11684220685422554</v>
      </c>
      <c r="M1058" s="12">
        <f t="shared" si="152"/>
        <v>1.3652101302565604E-2</v>
      </c>
      <c r="N1058" s="18">
        <f t="shared" si="149"/>
        <v>2.0554671990103209E-6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7.49</v>
      </c>
      <c r="D1059" s="5" t="str">
        <f>'Исходные данные'!A1061</f>
        <v>21.12.2012</v>
      </c>
      <c r="E1059" s="1">
        <f>'Исходные данные'!B1061</f>
        <v>6.19</v>
      </c>
      <c r="F1059" s="12">
        <f t="shared" si="144"/>
        <v>0.82643524699599469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-0.19063371083262334</v>
      </c>
      <c r="J1059" s="18">
        <f t="shared" si="147"/>
        <v>-2.8621798487153909E-5</v>
      </c>
      <c r="K1059" s="12">
        <f t="shared" si="151"/>
        <v>0.88473262742689385</v>
      </c>
      <c r="L1059" s="12">
        <f t="shared" si="148"/>
        <v>-0.12246979552222532</v>
      </c>
      <c r="M1059" s="12">
        <f t="shared" si="152"/>
        <v>1.4998850815255656E-2</v>
      </c>
      <c r="N1059" s="18">
        <f t="shared" si="149"/>
        <v>2.2519316426151528E-6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7.6</v>
      </c>
      <c r="D1060" s="5" t="str">
        <f>'Исходные данные'!A1062</f>
        <v>20.12.2012</v>
      </c>
      <c r="E1060" s="1">
        <f>'Исходные данные'!B1062</f>
        <v>6.2</v>
      </c>
      <c r="F1060" s="12">
        <f t="shared" si="144"/>
        <v>0.81578947368421062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-0.20359895524123942</v>
      </c>
      <c r="J1060" s="18">
        <f t="shared" si="147"/>
        <v>-3.0483086073191898E-5</v>
      </c>
      <c r="K1060" s="12">
        <f t="shared" si="151"/>
        <v>0.87333589304587411</v>
      </c>
      <c r="L1060" s="12">
        <f t="shared" si="148"/>
        <v>-0.13543503993084136</v>
      </c>
      <c r="M1060" s="12">
        <f t="shared" si="152"/>
        <v>1.8342650041068564E-2</v>
      </c>
      <c r="N1060" s="18">
        <f t="shared" si="149"/>
        <v>2.7462841317128468E-6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7.82</v>
      </c>
      <c r="D1061" s="5" t="str">
        <f>'Исходные данные'!A1063</f>
        <v>19.12.2012</v>
      </c>
      <c r="E1061" s="1">
        <f>'Исходные данные'!B1063</f>
        <v>6.27</v>
      </c>
      <c r="F1061" s="12">
        <f t="shared" si="144"/>
        <v>0.80179028132992314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-0.22090819991239055</v>
      </c>
      <c r="J1061" s="18">
        <f t="shared" si="147"/>
        <v>-3.2982334616385365E-5</v>
      </c>
      <c r="K1061" s="12">
        <f t="shared" si="151"/>
        <v>0.85834918685384831</v>
      </c>
      <c r="L1061" s="12">
        <f t="shared" si="148"/>
        <v>-0.15274428460199249</v>
      </c>
      <c r="M1061" s="12">
        <f t="shared" si="152"/>
        <v>2.3330816478574448E-2</v>
      </c>
      <c r="N1061" s="18">
        <f t="shared" si="149"/>
        <v>3.4833690930214278E-6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7.81</v>
      </c>
      <c r="D1062" s="5" t="str">
        <f>'Исходные данные'!A1064</f>
        <v>18.12.2012</v>
      </c>
      <c r="E1062" s="1">
        <f>'Исходные данные'!B1064</f>
        <v>6.18</v>
      </c>
      <c r="F1062" s="12">
        <f t="shared" si="144"/>
        <v>0.7912932138284251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-0.2340866923819952</v>
      </c>
      <c r="J1062" s="18">
        <f t="shared" si="147"/>
        <v>-3.4852380850927656E-5</v>
      </c>
      <c r="K1062" s="12">
        <f t="shared" si="151"/>
        <v>0.84711164810579098</v>
      </c>
      <c r="L1062" s="12">
        <f t="shared" si="148"/>
        <v>-0.16592277707159711</v>
      </c>
      <c r="M1062" s="12">
        <f t="shared" si="152"/>
        <v>2.7530367951150873E-2</v>
      </c>
      <c r="N1062" s="18">
        <f t="shared" si="149"/>
        <v>4.0989039532154251E-6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7.87</v>
      </c>
      <c r="D1063" s="5" t="str">
        <f>'Исходные данные'!A1065</f>
        <v>17.12.2012</v>
      </c>
      <c r="E1063" s="1">
        <f>'Исходные данные'!B1065</f>
        <v>6.09</v>
      </c>
      <c r="F1063" s="12">
        <f t="shared" si="144"/>
        <v>0.77382465057179162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-0.2564099807075062</v>
      </c>
      <c r="J1063" s="18">
        <f t="shared" si="147"/>
        <v>-3.8069469188481176E-5</v>
      </c>
      <c r="K1063" s="12">
        <f t="shared" si="151"/>
        <v>0.82841083890919442</v>
      </c>
      <c r="L1063" s="12">
        <f t="shared" si="148"/>
        <v>-0.18824606539710814</v>
      </c>
      <c r="M1063" s="12">
        <f t="shared" si="152"/>
        <v>3.5436581137492276E-2</v>
      </c>
      <c r="N1063" s="18">
        <f t="shared" si="149"/>
        <v>5.2613078088320408E-6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7.96</v>
      </c>
      <c r="D1064" s="5" t="str">
        <f>'Исходные данные'!A1066</f>
        <v>14.12.2012</v>
      </c>
      <c r="E1064" s="1">
        <f>'Исходные данные'!B1066</f>
        <v>6.12</v>
      </c>
      <c r="F1064" s="12">
        <f t="shared" si="144"/>
        <v>0.76884422110552764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-0.26286690333205692</v>
      </c>
      <c r="J1064" s="18">
        <f t="shared" si="147"/>
        <v>-3.891920620066645E-5</v>
      </c>
      <c r="K1064" s="12">
        <f t="shared" si="151"/>
        <v>0.82307908610288727</v>
      </c>
      <c r="L1064" s="12">
        <f t="shared" si="148"/>
        <v>-0.19470298802165886</v>
      </c>
      <c r="M1064" s="12">
        <f t="shared" si="152"/>
        <v>3.7909253544562191E-2</v>
      </c>
      <c r="N1064" s="18">
        <f t="shared" si="149"/>
        <v>5.6127189726521758E-6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7.97</v>
      </c>
      <c r="D1065" s="5" t="str">
        <f>'Исходные данные'!A1067</f>
        <v>13.12.2012</v>
      </c>
      <c r="E1065" s="1">
        <f>'Исходные данные'!B1067</f>
        <v>6.09</v>
      </c>
      <c r="F1065" s="12">
        <f t="shared" si="144"/>
        <v>0.76411543287327477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-0.26903641108031801</v>
      </c>
      <c r="J1065" s="18">
        <f t="shared" si="147"/>
        <v>-3.9721468414998427E-5</v>
      </c>
      <c r="K1065" s="12">
        <f t="shared" si="151"/>
        <v>0.81801672549753579</v>
      </c>
      <c r="L1065" s="12">
        <f t="shared" si="148"/>
        <v>-0.20087249576991992</v>
      </c>
      <c r="M1065" s="12">
        <f t="shared" si="152"/>
        <v>4.0349759556836451E-2</v>
      </c>
      <c r="N1065" s="18">
        <f t="shared" si="149"/>
        <v>5.9573783836685783E-6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7.93</v>
      </c>
      <c r="D1066" s="5" t="str">
        <f>'Исходные данные'!A1068</f>
        <v>12.12.2012</v>
      </c>
      <c r="E1066" s="1">
        <f>'Исходные данные'!B1068</f>
        <v>6.09</v>
      </c>
      <c r="F1066" s="12">
        <f t="shared" si="144"/>
        <v>0.76796973518284994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-0.26400495392495094</v>
      </c>
      <c r="J1066" s="18">
        <f t="shared" si="147"/>
        <v>-3.8869815550610006E-5</v>
      </c>
      <c r="K1066" s="12">
        <f t="shared" si="151"/>
        <v>0.82214291326801514</v>
      </c>
      <c r="L1066" s="12">
        <f t="shared" si="148"/>
        <v>-0.1958410386145529</v>
      </c>
      <c r="M1066" s="12">
        <f t="shared" si="152"/>
        <v>3.8353712405626759E-2</v>
      </c>
      <c r="N1066" s="18">
        <f t="shared" si="149"/>
        <v>5.6468702754405401E-6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7.82</v>
      </c>
      <c r="D1067" s="5" t="str">
        <f>'Исходные данные'!A1069</f>
        <v>11.12.2012</v>
      </c>
      <c r="E1067" s="1">
        <f>'Исходные данные'!B1069</f>
        <v>6.05</v>
      </c>
      <c r="F1067" s="12">
        <f t="shared" si="144"/>
        <v>0.77365728900255748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-0.25662628251446973</v>
      </c>
      <c r="J1067" s="18">
        <f t="shared" si="147"/>
        <v>-3.7677988192539887E-5</v>
      </c>
      <c r="K1067" s="12">
        <f t="shared" si="151"/>
        <v>0.82823167152564314</v>
      </c>
      <c r="L1067" s="12">
        <f t="shared" si="148"/>
        <v>-0.18846236720407167</v>
      </c>
      <c r="M1067" s="12">
        <f t="shared" si="152"/>
        <v>3.5518063852162308E-2</v>
      </c>
      <c r="N1067" s="18">
        <f t="shared" si="149"/>
        <v>5.2147783825228143E-6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8.06</v>
      </c>
      <c r="D1068" s="5" t="str">
        <f>'Исходные данные'!A1070</f>
        <v>10.12.2012</v>
      </c>
      <c r="E1068" s="1">
        <f>'Исходные данные'!B1070</f>
        <v>6.01</v>
      </c>
      <c r="F1068" s="12">
        <f t="shared" si="144"/>
        <v>0.74565756823821328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-0.29348880797142091</v>
      </c>
      <c r="J1068" s="18">
        <f t="shared" si="147"/>
        <v>-4.2969894417964146E-5</v>
      </c>
      <c r="K1068" s="12">
        <f t="shared" si="151"/>
        <v>0.79825682883941673</v>
      </c>
      <c r="L1068" s="12">
        <f t="shared" si="148"/>
        <v>-0.22532489266102285</v>
      </c>
      <c r="M1068" s="12">
        <f t="shared" si="152"/>
        <v>5.0771307252701417E-2</v>
      </c>
      <c r="N1068" s="18">
        <f t="shared" si="149"/>
        <v>7.4334613547615718E-6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8.18</v>
      </c>
      <c r="D1069" s="5" t="str">
        <f>'Исходные данные'!A1071</f>
        <v>07.12.2012</v>
      </c>
      <c r="E1069" s="1">
        <f>'Исходные данные'!B1071</f>
        <v>5.95</v>
      </c>
      <c r="F1069" s="12">
        <f t="shared" si="144"/>
        <v>0.72738386308068459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-0.31830093105711732</v>
      </c>
      <c r="J1069" s="18">
        <f t="shared" si="147"/>
        <v>-4.6472583946965081E-5</v>
      </c>
      <c r="K1069" s="12">
        <f t="shared" si="151"/>
        <v>0.77869408241056914</v>
      </c>
      <c r="L1069" s="12">
        <f t="shared" si="148"/>
        <v>-0.2501370157467192</v>
      </c>
      <c r="M1069" s="12">
        <f t="shared" si="152"/>
        <v>6.2568526646674394E-2</v>
      </c>
      <c r="N1069" s="18">
        <f t="shared" si="149"/>
        <v>9.1351322704856391E-6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8.52</v>
      </c>
      <c r="D1070" s="5" t="str">
        <f>'Исходные данные'!A1072</f>
        <v>06.12.2012</v>
      </c>
      <c r="E1070" s="1">
        <f>'Исходные данные'!B1072</f>
        <v>5.99</v>
      </c>
      <c r="F1070" s="12">
        <f t="shared" si="144"/>
        <v>0.70305164319248836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-0.35232492871386623</v>
      </c>
      <c r="J1070" s="18">
        <f t="shared" si="147"/>
        <v>-5.1296585024529646E-5</v>
      </c>
      <c r="K1070" s="12">
        <f t="shared" si="151"/>
        <v>0.75264544894404772</v>
      </c>
      <c r="L1070" s="12">
        <f t="shared" si="148"/>
        <v>-0.28416101340346811</v>
      </c>
      <c r="M1070" s="12">
        <f t="shared" si="152"/>
        <v>8.0747481538485918E-2</v>
      </c>
      <c r="N1070" s="18">
        <f t="shared" si="149"/>
        <v>1.175639222400718E-5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8.5399999999999991</v>
      </c>
      <c r="D1071" s="5" t="str">
        <f>'Исходные данные'!A1073</f>
        <v>05.12.2012</v>
      </c>
      <c r="E1071" s="1">
        <f>'Исходные данные'!B1073</f>
        <v>6</v>
      </c>
      <c r="F1071" s="12">
        <f t="shared" si="144"/>
        <v>0.7025761124121781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-0.35300153857242333</v>
      </c>
      <c r="J1071" s="18">
        <f t="shared" si="147"/>
        <v>-5.12516496436138E-5</v>
      </c>
      <c r="K1071" s="12">
        <f t="shared" si="151"/>
        <v>0.75213637385532717</v>
      </c>
      <c r="L1071" s="12">
        <f t="shared" si="148"/>
        <v>-0.28483762326202522</v>
      </c>
      <c r="M1071" s="12">
        <f t="shared" si="152"/>
        <v>8.1132471625559352E-2</v>
      </c>
      <c r="N1071" s="18">
        <f t="shared" si="149"/>
        <v>1.1779475600275597E-5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8.7200000000000006</v>
      </c>
      <c r="D1072" s="5" t="str">
        <f>'Исходные данные'!A1074</f>
        <v>04.12.2012</v>
      </c>
      <c r="E1072" s="1">
        <f>'Исходные данные'!B1074</f>
        <v>5.93</v>
      </c>
      <c r="F1072" s="12">
        <f t="shared" si="144"/>
        <v>0.68004587155963292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-0.38559502491125436</v>
      </c>
      <c r="J1072" s="18">
        <f t="shared" si="147"/>
        <v>-5.5827585014131348E-5</v>
      </c>
      <c r="K1072" s="12">
        <f t="shared" si="151"/>
        <v>0.72801683241697701</v>
      </c>
      <c r="L1072" s="12">
        <f t="shared" si="148"/>
        <v>-0.31743110960085624</v>
      </c>
      <c r="M1072" s="12">
        <f t="shared" si="152"/>
        <v>0.10076250934243074</v>
      </c>
      <c r="N1072" s="18">
        <f t="shared" si="149"/>
        <v>1.4588693300299813E-5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8.83</v>
      </c>
      <c r="D1073" s="5" t="str">
        <f>'Исходные данные'!A1075</f>
        <v>03.12.2012</v>
      </c>
      <c r="E1073" s="1">
        <f>'Исходные данные'!B1075</f>
        <v>5.94</v>
      </c>
      <c r="F1073" s="12">
        <f t="shared" si="144"/>
        <v>0.67270668176670445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-0.39644588124131502</v>
      </c>
      <c r="J1073" s="18">
        <f t="shared" si="147"/>
        <v>-5.7238401849539738E-5</v>
      </c>
      <c r="K1073" s="12">
        <f t="shared" si="151"/>
        <v>0.72015993050931459</v>
      </c>
      <c r="L1073" s="12">
        <f t="shared" si="148"/>
        <v>-0.32828196593091702</v>
      </c>
      <c r="M1073" s="12">
        <f t="shared" si="152"/>
        <v>0.10776904915546769</v>
      </c>
      <c r="N1073" s="18">
        <f t="shared" si="149"/>
        <v>1.5559571771029958E-5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8.86</v>
      </c>
      <c r="D1074" s="5" t="str">
        <f>'Исходные данные'!A1076</f>
        <v>30.11.2012</v>
      </c>
      <c r="E1074" s="1">
        <f>'Исходные данные'!B1076</f>
        <v>5.93</v>
      </c>
      <c r="F1074" s="12">
        <f t="shared" si="144"/>
        <v>0.66930022573363435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-0.40152255160735545</v>
      </c>
      <c r="J1074" s="18">
        <f t="shared" si="147"/>
        <v>-5.7809564944302848E-5</v>
      </c>
      <c r="K1074" s="12">
        <f t="shared" si="151"/>
        <v>0.71651318043747636</v>
      </c>
      <c r="L1074" s="12">
        <f t="shared" si="148"/>
        <v>-0.33335863629695739</v>
      </c>
      <c r="M1074" s="12">
        <f t="shared" si="152"/>
        <v>0.11112798039376705</v>
      </c>
      <c r="N1074" s="18">
        <f t="shared" si="149"/>
        <v>1.5999749388883403E-5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8.84</v>
      </c>
      <c r="D1075" s="5" t="str">
        <f>'Исходные данные'!A1077</f>
        <v>29.11.2012</v>
      </c>
      <c r="E1075" s="1">
        <f>'Исходные данные'!B1077</f>
        <v>5.89</v>
      </c>
      <c r="F1075" s="12">
        <f t="shared" si="144"/>
        <v>0.66628959276018096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-0.40603087898605678</v>
      </c>
      <c r="J1075" s="18">
        <f t="shared" si="147"/>
        <v>-5.8295494570351561E-5</v>
      </c>
      <c r="K1075" s="12">
        <f t="shared" si="151"/>
        <v>0.71329017508950343</v>
      </c>
      <c r="L1075" s="12">
        <f t="shared" si="148"/>
        <v>-0.33786696367565866</v>
      </c>
      <c r="M1075" s="12">
        <f t="shared" si="152"/>
        <v>0.11415408514340877</v>
      </c>
      <c r="N1075" s="18">
        <f t="shared" si="149"/>
        <v>1.6389563442266075E-5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8.64</v>
      </c>
      <c r="D1076" s="5" t="str">
        <f>'Исходные данные'!A1078</f>
        <v>28.11.2012</v>
      </c>
      <c r="E1076" s="1">
        <f>'Исходные данные'!B1078</f>
        <v>5.88</v>
      </c>
      <c r="F1076" s="12">
        <f t="shared" si="144"/>
        <v>0.68055555555555547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-0.38484582090542885</v>
      </c>
      <c r="J1076" s="18">
        <f t="shared" si="147"/>
        <v>-5.5099654049109105E-5</v>
      </c>
      <c r="K1076" s="12">
        <f t="shared" si="151"/>
        <v>0.72856246991550955</v>
      </c>
      <c r="L1076" s="12">
        <f t="shared" si="148"/>
        <v>-0.31668190559503068</v>
      </c>
      <c r="M1076" s="12">
        <f t="shared" si="152"/>
        <v>0.10028742933129985</v>
      </c>
      <c r="N1076" s="18">
        <f t="shared" si="149"/>
        <v>1.4358484259043044E-5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8.58</v>
      </c>
      <c r="D1077" s="5" t="str">
        <f>'Исходные данные'!A1079</f>
        <v>27.11.2012</v>
      </c>
      <c r="E1077" s="1">
        <f>'Исходные данные'!B1079</f>
        <v>5.94</v>
      </c>
      <c r="F1077" s="12">
        <f t="shared" si="144"/>
        <v>0.6923076923076924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-0.36772478012531723</v>
      </c>
      <c r="J1077" s="18">
        <f t="shared" si="147"/>
        <v>-5.2501433742375015E-5</v>
      </c>
      <c r="K1077" s="12">
        <f t="shared" si="151"/>
        <v>0.74114361146821084</v>
      </c>
      <c r="L1077" s="12">
        <f t="shared" si="148"/>
        <v>-0.29956086481491911</v>
      </c>
      <c r="M1077" s="12">
        <f t="shared" si="152"/>
        <v>8.9736711728662183E-2</v>
      </c>
      <c r="N1077" s="18">
        <f t="shared" si="149"/>
        <v>1.2812043897273918E-5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8.52</v>
      </c>
      <c r="D1078" s="5" t="str">
        <f>'Исходные данные'!A1080</f>
        <v>26.11.2012</v>
      </c>
      <c r="E1078" s="1">
        <f>'Исходные данные'!B1080</f>
        <v>5.99</v>
      </c>
      <c r="F1078" s="12">
        <f t="shared" si="144"/>
        <v>0.70305164319248836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-0.35232492871386623</v>
      </c>
      <c r="J1078" s="18">
        <f t="shared" si="147"/>
        <v>-5.0162342448643361E-5</v>
      </c>
      <c r="K1078" s="12">
        <f t="shared" si="151"/>
        <v>0.75264544894404772</v>
      </c>
      <c r="L1078" s="12">
        <f t="shared" si="148"/>
        <v>-0.28416101340346811</v>
      </c>
      <c r="M1078" s="12">
        <f t="shared" si="152"/>
        <v>8.0747481538485918E-2</v>
      </c>
      <c r="N1078" s="18">
        <f t="shared" si="149"/>
        <v>1.149644118451964E-5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8.23</v>
      </c>
      <c r="D1079" s="5" t="str">
        <f>'Исходные данные'!A1081</f>
        <v>23.11.2012</v>
      </c>
      <c r="E1079" s="1">
        <f>'Исходные данные'!B1081</f>
        <v>6.01</v>
      </c>
      <c r="F1079" s="12">
        <f t="shared" si="144"/>
        <v>0.7302551640340218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-0.31436126614186233</v>
      </c>
      <c r="J1079" s="18">
        <f t="shared" si="147"/>
        <v>-4.4632337724517272E-5</v>
      </c>
      <c r="K1079" s="12">
        <f t="shared" si="151"/>
        <v>0.78176792715014576</v>
      </c>
      <c r="L1079" s="12">
        <f t="shared" si="148"/>
        <v>-0.24619735083146427</v>
      </c>
      <c r="M1079" s="12">
        <f t="shared" si="152"/>
        <v>6.0613135556431046E-2</v>
      </c>
      <c r="N1079" s="18">
        <f t="shared" si="149"/>
        <v>8.605722867510492E-6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8.35</v>
      </c>
      <c r="D1080" s="5" t="str">
        <f>'Исходные данные'!A1082</f>
        <v>22.11.2012</v>
      </c>
      <c r="E1080" s="1">
        <f>'Исходные данные'!B1082</f>
        <v>5.94</v>
      </c>
      <c r="F1080" s="12">
        <f t="shared" si="144"/>
        <v>0.71137724550898207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-0.34055240548821053</v>
      </c>
      <c r="J1080" s="18">
        <f t="shared" si="147"/>
        <v>-4.8215949875874217E-5</v>
      </c>
      <c r="K1080" s="12">
        <f t="shared" si="151"/>
        <v>0.76155834567631719</v>
      </c>
      <c r="L1080" s="12">
        <f t="shared" si="148"/>
        <v>-0.27238849017781236</v>
      </c>
      <c r="M1080" s="12">
        <f t="shared" si="152"/>
        <v>7.4195489581348126E-2</v>
      </c>
      <c r="N1080" s="18">
        <f t="shared" si="149"/>
        <v>1.0504715130529519E-5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8.35</v>
      </c>
      <c r="D1081" s="5" t="str">
        <f>'Исходные данные'!A1083</f>
        <v>21.11.2012</v>
      </c>
      <c r="E1081" s="1">
        <f>'Исходные данные'!B1083</f>
        <v>5.89</v>
      </c>
      <c r="F1081" s="12">
        <f t="shared" si="144"/>
        <v>0.70538922155688621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-0.3490055411992688</v>
      </c>
      <c r="J1081" s="18">
        <f t="shared" si="147"/>
        <v>-4.9274844956208391E-5</v>
      </c>
      <c r="K1081" s="12">
        <f t="shared" si="151"/>
        <v>0.75514792189116287</v>
      </c>
      <c r="L1081" s="12">
        <f t="shared" si="148"/>
        <v>-0.28084162588887079</v>
      </c>
      <c r="M1081" s="12">
        <f t="shared" si="152"/>
        <v>7.8872018831904395E-2</v>
      </c>
      <c r="N1081" s="18">
        <f t="shared" si="149"/>
        <v>1.1135658436741691E-5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8.3800000000000008</v>
      </c>
      <c r="D1082" s="5" t="str">
        <f>'Исходные данные'!A1084</f>
        <v>20.11.2012</v>
      </c>
      <c r="E1082" s="1">
        <f>'Исходные данные'!B1084</f>
        <v>5.91</v>
      </c>
      <c r="F1082" s="12">
        <f t="shared" si="144"/>
        <v>0.70525059665871115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-0.34920208307598494</v>
      </c>
      <c r="J1082" s="18">
        <f t="shared" si="147"/>
        <v>-4.9164988189732116E-5</v>
      </c>
      <c r="K1082" s="12">
        <f t="shared" si="151"/>
        <v>0.75499951828563538</v>
      </c>
      <c r="L1082" s="12">
        <f t="shared" si="148"/>
        <v>-0.28103816776558693</v>
      </c>
      <c r="M1082" s="12">
        <f t="shared" si="152"/>
        <v>7.8982451741038129E-2</v>
      </c>
      <c r="N1082" s="18">
        <f t="shared" si="149"/>
        <v>1.1120126411729521E-5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8.2899999999999991</v>
      </c>
      <c r="D1083" s="5" t="str">
        <f>'Исходные данные'!A1085</f>
        <v>19.11.2012</v>
      </c>
      <c r="E1083" s="1">
        <f>'Исходные данные'!B1085</f>
        <v>5.94</v>
      </c>
      <c r="F1083" s="12">
        <f t="shared" si="144"/>
        <v>0.7165259348612788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-0.33334083577264984</v>
      </c>
      <c r="J1083" s="18">
        <f t="shared" si="147"/>
        <v>-4.6800856678716185E-5</v>
      </c>
      <c r="K1083" s="12">
        <f t="shared" si="151"/>
        <v>0.76707022755093479</v>
      </c>
      <c r="L1083" s="12">
        <f t="shared" si="148"/>
        <v>-0.26517692046225172</v>
      </c>
      <c r="M1083" s="12">
        <f t="shared" si="152"/>
        <v>7.0318799145843311E-2</v>
      </c>
      <c r="N1083" s="18">
        <f t="shared" si="149"/>
        <v>9.8727179135310232E-6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8.4600000000000009</v>
      </c>
      <c r="D1084" s="5" t="str">
        <f>'Исходные данные'!A1086</f>
        <v>16.11.2012</v>
      </c>
      <c r="E1084" s="1">
        <f>'Исходные данные'!B1086</f>
        <v>5.89</v>
      </c>
      <c r="F1084" s="12">
        <f t="shared" si="144"/>
        <v>0.69621749408983435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-0.3620931759546368</v>
      </c>
      <c r="J1084" s="18">
        <f t="shared" si="147"/>
        <v>-5.0695778002407976E-5</v>
      </c>
      <c r="K1084" s="12">
        <f t="shared" si="151"/>
        <v>0.74532921368690408</v>
      </c>
      <c r="L1084" s="12">
        <f t="shared" si="148"/>
        <v>-0.2939292606442388</v>
      </c>
      <c r="M1084" s="12">
        <f t="shared" si="152"/>
        <v>8.6394410262868801E-2</v>
      </c>
      <c r="N1084" s="18">
        <f t="shared" si="149"/>
        <v>1.2095869610876239E-5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8.5299999999999994</v>
      </c>
      <c r="D1085" s="5" t="str">
        <f>'Исходные данные'!A1087</f>
        <v>15.11.2012</v>
      </c>
      <c r="E1085" s="1">
        <f>'Исходные данные'!B1087</f>
        <v>5.86</v>
      </c>
      <c r="F1085" s="12">
        <f t="shared" si="144"/>
        <v>0.68698710433763199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-0.37543975791466633</v>
      </c>
      <c r="J1085" s="18">
        <f t="shared" si="147"/>
        <v>-5.2417690564435269E-5</v>
      </c>
      <c r="K1085" s="12">
        <f t="shared" si="151"/>
        <v>0.735447705114606</v>
      </c>
      <c r="L1085" s="12">
        <f t="shared" si="148"/>
        <v>-0.30727584260426821</v>
      </c>
      <c r="M1085" s="12">
        <f t="shared" si="152"/>
        <v>9.4418443448162942E-2</v>
      </c>
      <c r="N1085" s="18">
        <f t="shared" si="149"/>
        <v>1.3182399167661774E-5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8.68</v>
      </c>
      <c r="D1086" s="5" t="str">
        <f>'Исходные данные'!A1088</f>
        <v>14.11.2012</v>
      </c>
      <c r="E1086" s="1">
        <f>'Исходные данные'!B1088</f>
        <v>5.86</v>
      </c>
      <c r="F1086" s="12">
        <f t="shared" si="144"/>
        <v>0.67511520737327191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-0.39287192508333751</v>
      </c>
      <c r="J1086" s="18">
        <f t="shared" si="147"/>
        <v>-5.4698420533301348E-5</v>
      </c>
      <c r="K1086" s="12">
        <f t="shared" si="151"/>
        <v>0.72273835537184195</v>
      </c>
      <c r="L1086" s="12">
        <f t="shared" si="148"/>
        <v>-0.32470800977293945</v>
      </c>
      <c r="M1086" s="12">
        <f t="shared" si="152"/>
        <v>0.10543529161070327</v>
      </c>
      <c r="N1086" s="18">
        <f t="shared" si="149"/>
        <v>1.4679450353573006E-5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8.64</v>
      </c>
      <c r="D1087" s="5" t="str">
        <f>'Исходные данные'!A1089</f>
        <v>13.11.2012</v>
      </c>
      <c r="E1087" s="1">
        <f>'Исходные данные'!B1089</f>
        <v>5.92</v>
      </c>
      <c r="F1087" s="12">
        <f t="shared" si="144"/>
        <v>0.68518518518518512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-0.37806613392005006</v>
      </c>
      <c r="J1087" s="18">
        <f t="shared" si="147"/>
        <v>-5.2490140660573894E-5</v>
      </c>
      <c r="K1087" s="12">
        <f t="shared" si="151"/>
        <v>0.73351867719384634</v>
      </c>
      <c r="L1087" s="12">
        <f t="shared" si="148"/>
        <v>-0.30990221860965195</v>
      </c>
      <c r="M1087" s="12">
        <f t="shared" si="152"/>
        <v>9.6039385099184443E-2</v>
      </c>
      <c r="N1087" s="18">
        <f t="shared" si="149"/>
        <v>1.3333965622737492E-5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8.66</v>
      </c>
      <c r="D1088" s="5" t="str">
        <f>'Исходные данные'!A1090</f>
        <v>12.11.2012</v>
      </c>
      <c r="E1088" s="1">
        <f>'Исходные данные'!B1090</f>
        <v>5.96</v>
      </c>
      <c r="F1088" s="12">
        <f t="shared" si="144"/>
        <v>0.68822170900692836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-0.37364424149708547</v>
      </c>
      <c r="J1088" s="18">
        <f t="shared" si="147"/>
        <v>-5.1731422785324535E-5</v>
      </c>
      <c r="K1088" s="12">
        <f t="shared" si="151"/>
        <v>0.73676939975053835</v>
      </c>
      <c r="L1088" s="12">
        <f t="shared" si="148"/>
        <v>-0.30548032618668747</v>
      </c>
      <c r="M1088" s="12">
        <f t="shared" si="152"/>
        <v>9.3318229687124901E-2</v>
      </c>
      <c r="N1088" s="18">
        <f t="shared" si="149"/>
        <v>1.2920003193894632E-5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8.5</v>
      </c>
      <c r="D1089" s="5" t="str">
        <f>'Исходные данные'!A1091</f>
        <v>09.11.2012</v>
      </c>
      <c r="E1089" s="1">
        <f>'Исходные данные'!B1091</f>
        <v>5.94</v>
      </c>
      <c r="F1089" s="12">
        <f t="shared" si="144"/>
        <v>0.69882352941176473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-0.35835703012171716</v>
      </c>
      <c r="J1089" s="18">
        <f t="shared" si="147"/>
        <v>-4.9476415471134966E-5</v>
      </c>
      <c r="K1089" s="12">
        <f t="shared" si="151"/>
        <v>0.74811908075261746</v>
      </c>
      <c r="L1089" s="12">
        <f t="shared" si="148"/>
        <v>-0.29019311481131904</v>
      </c>
      <c r="M1089" s="12">
        <f t="shared" si="152"/>
        <v>8.4212043883895332E-2</v>
      </c>
      <c r="N1089" s="18">
        <f t="shared" si="149"/>
        <v>1.1626701084831199E-5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8.41</v>
      </c>
      <c r="D1090" s="5" t="str">
        <f>'Исходные данные'!A1092</f>
        <v>08.11.2012</v>
      </c>
      <c r="E1090" s="1">
        <f>'Исходные данные'!B1092</f>
        <v>6.03</v>
      </c>
      <c r="F1090" s="12">
        <f t="shared" ref="F1090:F1153" si="153">E1090/C1090</f>
        <v>0.71700356718192626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-0.33267446324576266</v>
      </c>
      <c r="J1090" s="18">
        <f t="shared" ref="J1090:J1153" si="156">H1090*I1090</f>
        <v>-4.5802368158295739E-5</v>
      </c>
      <c r="K1090" s="12">
        <f t="shared" si="151"/>
        <v>0.76758155242427051</v>
      </c>
      <c r="L1090" s="12">
        <f t="shared" ref="L1090:L1153" si="157">LN(K1090)</f>
        <v>-0.2645105479353646</v>
      </c>
      <c r="M1090" s="12">
        <f t="shared" si="152"/>
        <v>6.9965829969066751E-2</v>
      </c>
      <c r="N1090" s="18">
        <f t="shared" ref="N1090:N1153" si="158">M1090*H1090</f>
        <v>9.6328424835438099E-6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8.57</v>
      </c>
      <c r="D1091" s="5" t="str">
        <f>'Исходные данные'!A1093</f>
        <v>07.11.2012</v>
      </c>
      <c r="E1091" s="1">
        <f>'Исходные данные'!B1093</f>
        <v>6.17</v>
      </c>
      <c r="F1091" s="12">
        <f t="shared" si="153"/>
        <v>0.71995332555425906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-0.32856889469239198</v>
      </c>
      <c r="J1091" s="18">
        <f t="shared" si="156"/>
        <v>-4.5110857712308418E-5</v>
      </c>
      <c r="K1091" s="12">
        <f t="shared" ref="K1091:K1154" si="160">F1091/GEOMEAN(F$2:F$1242)</f>
        <v>0.77073938902975736</v>
      </c>
      <c r="L1091" s="12">
        <f t="shared" si="157"/>
        <v>-0.26040497938199381</v>
      </c>
      <c r="M1091" s="12">
        <f t="shared" ref="M1091:M1154" si="161">POWER(L1091-AVERAGE(L$2:L$1242),2)</f>
        <v>6.7810753286936559E-2</v>
      </c>
      <c r="N1091" s="18">
        <f t="shared" si="158"/>
        <v>9.3100755802076137E-6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8.76</v>
      </c>
      <c r="D1092" s="5" t="str">
        <f>'Исходные данные'!A1094</f>
        <v>06.11.2012</v>
      </c>
      <c r="E1092" s="1">
        <f>'Исходные данные'!B1094</f>
        <v>6.2</v>
      </c>
      <c r="F1092" s="12">
        <f t="shared" si="153"/>
        <v>0.70776255707762559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-0.34564661289725418</v>
      </c>
      <c r="J1092" s="18">
        <f t="shared" si="156"/>
        <v>-4.7323091975902616E-5</v>
      </c>
      <c r="K1092" s="12">
        <f t="shared" si="160"/>
        <v>0.75768867433203679</v>
      </c>
      <c r="L1092" s="12">
        <f t="shared" si="157"/>
        <v>-0.27748269758685618</v>
      </c>
      <c r="M1092" s="12">
        <f t="shared" si="161"/>
        <v>7.6996647460078615E-2</v>
      </c>
      <c r="N1092" s="18">
        <f t="shared" si="158"/>
        <v>1.0541747824598442E-5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8.6</v>
      </c>
      <c r="D1093" s="5" t="str">
        <f>'Исходные данные'!A1095</f>
        <v>02.11.2012</v>
      </c>
      <c r="E1093" s="1">
        <f>'Исходные данные'!B1095</f>
        <v>6.13</v>
      </c>
      <c r="F1093" s="12">
        <f t="shared" si="153"/>
        <v>0.71279069767441861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-0.33856745331134203</v>
      </c>
      <c r="J1093" s="18">
        <f t="shared" si="156"/>
        <v>-4.6224495865885845E-5</v>
      </c>
      <c r="K1093" s="12">
        <f t="shared" si="160"/>
        <v>0.76307150384885936</v>
      </c>
      <c r="L1093" s="12">
        <f t="shared" si="157"/>
        <v>-0.27040353800094391</v>
      </c>
      <c r="M1093" s="12">
        <f t="shared" si="161"/>
        <v>7.3118073363427863E-2</v>
      </c>
      <c r="N1093" s="18">
        <f t="shared" si="158"/>
        <v>9.9827849571862074E-6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8.3000000000000007</v>
      </c>
      <c r="D1094" s="5" t="str">
        <f>'Исходные данные'!A1096</f>
        <v>01.11.2012</v>
      </c>
      <c r="E1094" s="1">
        <f>'Исходные данные'!B1096</f>
        <v>6.1</v>
      </c>
      <c r="F1094" s="12">
        <f t="shared" si="153"/>
        <v>0.7349397590361445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-0.3079667436232868</v>
      </c>
      <c r="J1094" s="18">
        <f t="shared" si="156"/>
        <v>-4.1929237710909738E-5</v>
      </c>
      <c r="K1094" s="12">
        <f t="shared" si="160"/>
        <v>0.78678297710079115</v>
      </c>
      <c r="L1094" s="12">
        <f t="shared" si="157"/>
        <v>-0.23980282831288877</v>
      </c>
      <c r="M1094" s="12">
        <f t="shared" si="161"/>
        <v>5.7505396466860752E-2</v>
      </c>
      <c r="N1094" s="18">
        <f t="shared" si="158"/>
        <v>7.829278608954303E-6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8.2799999999999994</v>
      </c>
      <c r="D1095" s="5" t="str">
        <f>'Исходные данные'!A1097</f>
        <v>31.10.2012</v>
      </c>
      <c r="E1095" s="1">
        <f>'Исходные данные'!B1097</f>
        <v>6.13</v>
      </c>
      <c r="F1095" s="12">
        <f t="shared" si="153"/>
        <v>0.7403381642512078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-0.30064821844904821</v>
      </c>
      <c r="J1095" s="18">
        <f t="shared" si="156"/>
        <v>-4.0818585415400578E-5</v>
      </c>
      <c r="K1095" s="12">
        <f t="shared" si="160"/>
        <v>0.7925621899879457</v>
      </c>
      <c r="L1095" s="12">
        <f t="shared" si="157"/>
        <v>-0.23248430313865018</v>
      </c>
      <c r="M1095" s="12">
        <f t="shared" si="161"/>
        <v>5.4048951205863741E-2</v>
      </c>
      <c r="N1095" s="18">
        <f t="shared" si="158"/>
        <v>7.3381500239398864E-6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8.31</v>
      </c>
      <c r="D1096" s="5" t="str">
        <f>'Исходные данные'!A1098</f>
        <v>30.10.2012</v>
      </c>
      <c r="E1096" s="1">
        <f>'Исходные данные'!B1098</f>
        <v>6.1</v>
      </c>
      <c r="F1096" s="12">
        <f t="shared" si="153"/>
        <v>0.73405535499398311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-0.30917083768809134</v>
      </c>
      <c r="J1096" s="18">
        <f t="shared" si="156"/>
        <v>-4.1858533349412512E-5</v>
      </c>
      <c r="K1096" s="12">
        <f t="shared" si="160"/>
        <v>0.78583618651462905</v>
      </c>
      <c r="L1096" s="12">
        <f t="shared" si="157"/>
        <v>-0.24100692237769322</v>
      </c>
      <c r="M1096" s="12">
        <f t="shared" si="161"/>
        <v>5.8084336633967393E-2</v>
      </c>
      <c r="N1096" s="18">
        <f t="shared" si="158"/>
        <v>7.8640183539053008E-6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8.36</v>
      </c>
      <c r="D1097" s="5" t="str">
        <f>'Исходные данные'!A1099</f>
        <v>29.10.2012</v>
      </c>
      <c r="E1097" s="1">
        <f>'Исходные данные'!B1099</f>
        <v>6.07</v>
      </c>
      <c r="F1097" s="12">
        <f t="shared" si="153"/>
        <v>0.72607655502392354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-0.32009982202520321</v>
      </c>
      <c r="J1097" s="18">
        <f t="shared" si="156"/>
        <v>-4.3217245852441286E-5</v>
      </c>
      <c r="K1097" s="12">
        <f t="shared" si="160"/>
        <v>0.77729455583408447</v>
      </c>
      <c r="L1097" s="12">
        <f t="shared" si="157"/>
        <v>-0.25193590671480515</v>
      </c>
      <c r="M1097" s="12">
        <f t="shared" si="161"/>
        <v>6.3471701092210939E-2</v>
      </c>
      <c r="N1097" s="18">
        <f t="shared" si="158"/>
        <v>8.5694271662505618E-6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8.35</v>
      </c>
      <c r="D1098" s="5" t="str">
        <f>'Исходные данные'!A1100</f>
        <v>26.10.2012</v>
      </c>
      <c r="E1098" s="1">
        <f>'Исходные данные'!B1100</f>
        <v>6.12</v>
      </c>
      <c r="F1098" s="12">
        <f t="shared" si="153"/>
        <v>0.73293413173652699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-0.31069944233852931</v>
      </c>
      <c r="J1098" s="18">
        <f t="shared" si="156"/>
        <v>-4.1831004849640234E-5</v>
      </c>
      <c r="K1098" s="12">
        <f t="shared" si="160"/>
        <v>0.78463587130287227</v>
      </c>
      <c r="L1098" s="12">
        <f t="shared" si="157"/>
        <v>-0.24253552702813119</v>
      </c>
      <c r="M1098" s="12">
        <f t="shared" si="161"/>
        <v>5.88234818708133E-2</v>
      </c>
      <c r="N1098" s="18">
        <f t="shared" si="158"/>
        <v>7.9196967232714442E-6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8.35</v>
      </c>
      <c r="D1099" s="5" t="str">
        <f>'Исходные данные'!A1101</f>
        <v>25.10.2012</v>
      </c>
      <c r="E1099" s="1">
        <f>'Исходные данные'!B1101</f>
        <v>6.25</v>
      </c>
      <c r="F1099" s="12">
        <f t="shared" si="153"/>
        <v>0.74850299401197606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-0.28968007511445398</v>
      </c>
      <c r="J1099" s="18">
        <f t="shared" si="156"/>
        <v>-3.8892209564281394E-5</v>
      </c>
      <c r="K1099" s="12">
        <f t="shared" si="160"/>
        <v>0.80130297314427301</v>
      </c>
      <c r="L1099" s="12">
        <f t="shared" si="157"/>
        <v>-0.22151615980405595</v>
      </c>
      <c r="M1099" s="12">
        <f t="shared" si="161"/>
        <v>4.9069409054336002E-2</v>
      </c>
      <c r="N1099" s="18">
        <f t="shared" si="158"/>
        <v>6.5880186594906729E-6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8.2100000000000009</v>
      </c>
      <c r="D1100" s="5" t="str">
        <f>'Исходные данные'!A1102</f>
        <v>24.10.2012</v>
      </c>
      <c r="E1100" s="1">
        <f>'Исходные данные'!B1102</f>
        <v>6.29</v>
      </c>
      <c r="F1100" s="12">
        <f t="shared" si="153"/>
        <v>0.76613885505481116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-0.26639185275198773</v>
      </c>
      <c r="J1100" s="18">
        <f t="shared" si="156"/>
        <v>-3.5665728605439272E-5</v>
      </c>
      <c r="K1100" s="12">
        <f t="shared" si="160"/>
        <v>0.82018288144208396</v>
      </c>
      <c r="L1100" s="12">
        <f t="shared" si="157"/>
        <v>-0.19822793744158973</v>
      </c>
      <c r="M1100" s="12">
        <f t="shared" si="161"/>
        <v>3.9294315182346766E-2</v>
      </c>
      <c r="N1100" s="18">
        <f t="shared" si="158"/>
        <v>5.260898058826668E-6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8.17</v>
      </c>
      <c r="D1101" s="5" t="str">
        <f>'Исходные данные'!A1103</f>
        <v>23.10.2012</v>
      </c>
      <c r="E1101" s="1">
        <f>'Исходные данные'!B1103</f>
        <v>6.41</v>
      </c>
      <c r="F1101" s="12">
        <f t="shared" si="153"/>
        <v>0.78457772337821297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-0.24260963793933285</v>
      </c>
      <c r="J1101" s="18">
        <f t="shared" si="156"/>
        <v>-3.2391001875641598E-5</v>
      </c>
      <c r="K1101" s="12">
        <f t="shared" si="160"/>
        <v>0.8399224417740514</v>
      </c>
      <c r="L1101" s="12">
        <f t="shared" si="157"/>
        <v>-0.17444572262893476</v>
      </c>
      <c r="M1101" s="12">
        <f t="shared" si="161"/>
        <v>3.0431310143531204E-2</v>
      </c>
      <c r="N1101" s="18">
        <f t="shared" si="158"/>
        <v>4.0629079384877346E-6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8.19</v>
      </c>
      <c r="D1102" s="5" t="str">
        <f>'Исходные данные'!A1104</f>
        <v>22.10.2012</v>
      </c>
      <c r="E1102" s="1">
        <f>'Исходные данные'!B1104</f>
        <v>6.49</v>
      </c>
      <c r="F1102" s="12">
        <f t="shared" si="153"/>
        <v>0.7924297924297925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-0.23265136714897933</v>
      </c>
      <c r="J1102" s="18">
        <f t="shared" si="156"/>
        <v>-3.0974771398847406E-5</v>
      </c>
      <c r="K1102" s="12">
        <f t="shared" si="160"/>
        <v>0.84832840183927472</v>
      </c>
      <c r="L1102" s="12">
        <f t="shared" si="157"/>
        <v>-0.16448745183858132</v>
      </c>
      <c r="M1102" s="12">
        <f t="shared" si="161"/>
        <v>2.7056121812349572E-2</v>
      </c>
      <c r="N1102" s="18">
        <f t="shared" si="158"/>
        <v>3.6022018625845571E-6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8.11</v>
      </c>
      <c r="D1103" s="5" t="str">
        <f>'Исходные данные'!A1105</f>
        <v>19.10.2012</v>
      </c>
      <c r="E1103" s="1">
        <f>'Исходные данные'!B1105</f>
        <v>6.52</v>
      </c>
      <c r="F1103" s="12">
        <f t="shared" si="153"/>
        <v>0.80394574599260171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-0.21822349218876</v>
      </c>
      <c r="J1103" s="18">
        <f t="shared" si="156"/>
        <v>-2.8972780201386756E-5</v>
      </c>
      <c r="K1103" s="12">
        <f t="shared" si="160"/>
        <v>0.8606566996581112</v>
      </c>
      <c r="L1103" s="12">
        <f t="shared" si="157"/>
        <v>-0.15005957687836194</v>
      </c>
      <c r="M1103" s="12">
        <f t="shared" si="161"/>
        <v>2.2517876612912983E-2</v>
      </c>
      <c r="N1103" s="18">
        <f t="shared" si="158"/>
        <v>2.9896207927217769E-6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8.0500000000000007</v>
      </c>
      <c r="D1104" s="5" t="str">
        <f>'Исходные данные'!A1106</f>
        <v>18.10.2012</v>
      </c>
      <c r="E1104" s="1">
        <f>'Исходные данные'!B1106</f>
        <v>6.59</v>
      </c>
      <c r="F1104" s="12">
        <f t="shared" si="153"/>
        <v>0.81863354037267066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-0.20011874291605633</v>
      </c>
      <c r="J1104" s="18">
        <f t="shared" si="156"/>
        <v>-2.6494919587798857E-5</v>
      </c>
      <c r="K1104" s="12">
        <f t="shared" si="160"/>
        <v>0.87638058239450101</v>
      </c>
      <c r="L1104" s="12">
        <f t="shared" si="157"/>
        <v>-0.1319548276056583</v>
      </c>
      <c r="M1104" s="12">
        <f t="shared" si="161"/>
        <v>1.7412076528438972E-2</v>
      </c>
      <c r="N1104" s="18">
        <f t="shared" si="158"/>
        <v>2.3052891536056914E-6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8.06</v>
      </c>
      <c r="D1105" s="5" t="str">
        <f>'Исходные данные'!A1107</f>
        <v>17.10.2012</v>
      </c>
      <c r="E1105" s="1">
        <f>'Исходные данные'!B1107</f>
        <v>6.53</v>
      </c>
      <c r="F1105" s="12">
        <f t="shared" si="153"/>
        <v>0.81017369727047139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-0.21050661323019731</v>
      </c>
      <c r="J1105" s="18">
        <f t="shared" si="156"/>
        <v>-2.7792444886425982E-5</v>
      </c>
      <c r="K1105" s="12">
        <f t="shared" si="160"/>
        <v>0.86732397542785222</v>
      </c>
      <c r="L1105" s="12">
        <f t="shared" si="157"/>
        <v>-0.14234269791979925</v>
      </c>
      <c r="M1105" s="12">
        <f t="shared" si="161"/>
        <v>2.0261443651087192E-2</v>
      </c>
      <c r="N1105" s="18">
        <f t="shared" si="158"/>
        <v>2.6750468659931257E-6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7.98</v>
      </c>
      <c r="D1106" s="5" t="str">
        <f>'Исходные данные'!A1108</f>
        <v>16.10.2012</v>
      </c>
      <c r="E1106" s="1">
        <f>'Исходные данные'!B1108</f>
        <v>6.51</v>
      </c>
      <c r="F1106" s="12">
        <f t="shared" si="153"/>
        <v>0.81578947368421051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-0.20359895524123955</v>
      </c>
      <c r="J1106" s="18">
        <f t="shared" si="156"/>
        <v>-2.6805426613907525E-5</v>
      </c>
      <c r="K1106" s="12">
        <f t="shared" si="160"/>
        <v>0.873335893045874</v>
      </c>
      <c r="L1106" s="12">
        <f t="shared" si="157"/>
        <v>-0.13543503993084147</v>
      </c>
      <c r="M1106" s="12">
        <f t="shared" si="161"/>
        <v>1.8342650041068592E-2</v>
      </c>
      <c r="N1106" s="18">
        <f t="shared" si="158"/>
        <v>2.4149562015083477E-6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8.0399999999999991</v>
      </c>
      <c r="D1107" s="5" t="str">
        <f>'Исходные данные'!A1109</f>
        <v>15.10.2012</v>
      </c>
      <c r="E1107" s="1">
        <f>'Исходные данные'!B1109</f>
        <v>6.54</v>
      </c>
      <c r="F1107" s="12">
        <f t="shared" si="153"/>
        <v>0.81343283582089565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-0.2064919177217675</v>
      </c>
      <c r="J1107" s="18">
        <f t="shared" si="156"/>
        <v>-2.7110429963448776E-5</v>
      </c>
      <c r="K1107" s="12">
        <f t="shared" si="160"/>
        <v>0.87081301612807194</v>
      </c>
      <c r="L1107" s="12">
        <f t="shared" si="157"/>
        <v>-0.13832800241136942</v>
      </c>
      <c r="M1107" s="12">
        <f t="shared" si="161"/>
        <v>1.9134636251119792E-2</v>
      </c>
      <c r="N1107" s="18">
        <f t="shared" si="158"/>
        <v>2.5121962238784848E-6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7.97</v>
      </c>
      <c r="D1108" s="5" t="str">
        <f>'Исходные данные'!A1110</f>
        <v>12.10.2012</v>
      </c>
      <c r="E1108" s="1">
        <f>'Исходные данные'!B1110</f>
        <v>6.56</v>
      </c>
      <c r="F1108" s="12">
        <f t="shared" si="153"/>
        <v>0.82308657465495605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-0.19469388984612604</v>
      </c>
      <c r="J1108" s="18">
        <f t="shared" si="156"/>
        <v>-2.5490117607436561E-5</v>
      </c>
      <c r="K1108" s="12">
        <f t="shared" si="160"/>
        <v>0.88114773715333894</v>
      </c>
      <c r="L1108" s="12">
        <f t="shared" si="157"/>
        <v>-0.12652997453572803</v>
      </c>
      <c r="M1108" s="12">
        <f t="shared" si="161"/>
        <v>1.6009834456011958E-2</v>
      </c>
      <c r="N1108" s="18">
        <f t="shared" si="158"/>
        <v>2.0960727811328131E-6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7.82</v>
      </c>
      <c r="D1109" s="5" t="str">
        <f>'Исходные данные'!A1111</f>
        <v>11.10.2012</v>
      </c>
      <c r="E1109" s="1">
        <f>'Исходные данные'!B1111</f>
        <v>6.61</v>
      </c>
      <c r="F1109" s="12">
        <f t="shared" si="153"/>
        <v>0.84526854219948855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-0.16810090069362474</v>
      </c>
      <c r="J1109" s="18">
        <f t="shared" si="156"/>
        <v>-2.1947028465572335E-5</v>
      </c>
      <c r="K1109" s="12">
        <f t="shared" si="160"/>
        <v>0.90489443781562018</v>
      </c>
      <c r="L1109" s="12">
        <f t="shared" si="157"/>
        <v>-9.9936985383226679E-2</v>
      </c>
      <c r="M1109" s="12">
        <f t="shared" si="161"/>
        <v>9.9874010474872398E-3</v>
      </c>
      <c r="N1109" s="18">
        <f t="shared" si="158"/>
        <v>1.3039417051416331E-6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7.78</v>
      </c>
      <c r="D1110" s="5" t="str">
        <f>'Исходные данные'!A1112</f>
        <v>10.10.2012</v>
      </c>
      <c r="E1110" s="1">
        <f>'Исходные данные'!B1112</f>
        <v>6.59</v>
      </c>
      <c r="F1110" s="12">
        <f t="shared" si="153"/>
        <v>0.84704370179948585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-0.16600298967588439</v>
      </c>
      <c r="J1110" s="18">
        <f t="shared" si="156"/>
        <v>-2.1612637313804512E-5</v>
      </c>
      <c r="K1110" s="12">
        <f t="shared" si="160"/>
        <v>0.90679481854443889</v>
      </c>
      <c r="L1110" s="12">
        <f t="shared" si="157"/>
        <v>-9.783907436548632E-2</v>
      </c>
      <c r="M1110" s="12">
        <f t="shared" si="161"/>
        <v>9.5724844726951409E-3</v>
      </c>
      <c r="N1110" s="18">
        <f t="shared" si="158"/>
        <v>1.2462825850566003E-6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7.71</v>
      </c>
      <c r="D1111" s="5" t="str">
        <f>'Исходные данные'!A1113</f>
        <v>09.10.2012</v>
      </c>
      <c r="E1111" s="1">
        <f>'Исходные данные'!B1113</f>
        <v>6.69</v>
      </c>
      <c r="F1111" s="12">
        <f t="shared" si="153"/>
        <v>0.86770428015564205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-0.14190431343510101</v>
      </c>
      <c r="J1111" s="18">
        <f t="shared" si="156"/>
        <v>-1.8423562927662725E-5</v>
      </c>
      <c r="K1111" s="12">
        <f t="shared" si="160"/>
        <v>0.92891281005029958</v>
      </c>
      <c r="L1111" s="12">
        <f t="shared" si="157"/>
        <v>-7.3740398124702927E-2</v>
      </c>
      <c r="M1111" s="12">
        <f t="shared" si="161"/>
        <v>5.437646315589675E-3</v>
      </c>
      <c r="N1111" s="18">
        <f t="shared" si="158"/>
        <v>7.0597444607951791E-7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7.68</v>
      </c>
      <c r="D1112" s="5" t="str">
        <f>'Исходные данные'!A1114</f>
        <v>08.10.2012</v>
      </c>
      <c r="E1112" s="1">
        <f>'Исходные данные'!B1114</f>
        <v>6.7</v>
      </c>
      <c r="F1112" s="12">
        <f t="shared" si="153"/>
        <v>0.87239583333333337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-0.13651202076266039</v>
      </c>
      <c r="J1112" s="18">
        <f t="shared" si="156"/>
        <v>-1.7674009744963165E-5</v>
      </c>
      <c r="K1112" s="12">
        <f t="shared" si="160"/>
        <v>0.93393530901159083</v>
      </c>
      <c r="L1112" s="12">
        <f t="shared" si="157"/>
        <v>-6.8348105452262262E-2</v>
      </c>
      <c r="M1112" s="12">
        <f t="shared" si="161"/>
        <v>4.6714635189135474E-3</v>
      </c>
      <c r="N1112" s="18">
        <f t="shared" si="158"/>
        <v>6.0480748358463405E-7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7.58</v>
      </c>
      <c r="D1113" s="5" t="str">
        <f>'Исходные данные'!A1115</f>
        <v>05.10.2012</v>
      </c>
      <c r="E1113" s="1">
        <f>'Исходные данные'!B1115</f>
        <v>6.73</v>
      </c>
      <c r="F1113" s="12">
        <f t="shared" si="153"/>
        <v>0.88786279683377312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-0.11893805599764382</v>
      </c>
      <c r="J1113" s="18">
        <f t="shared" si="156"/>
        <v>-1.5355755900323869E-5</v>
      </c>
      <c r="K1113" s="12">
        <f t="shared" si="160"/>
        <v>0.95049332405971498</v>
      </c>
      <c r="L1113" s="12">
        <f t="shared" si="157"/>
        <v>-5.0774140687245756E-2</v>
      </c>
      <c r="M1113" s="12">
        <f t="shared" si="161"/>
        <v>2.5780133625282137E-3</v>
      </c>
      <c r="N1113" s="18">
        <f t="shared" si="158"/>
        <v>3.3284001130420886E-7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7.49</v>
      </c>
      <c r="D1114" s="5" t="str">
        <f>'Исходные данные'!A1116</f>
        <v>04.10.2012</v>
      </c>
      <c r="E1114" s="1">
        <f>'Исходные данные'!B1116</f>
        <v>6.71</v>
      </c>
      <c r="F1114" s="12">
        <f t="shared" si="153"/>
        <v>0.89586114819759677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-0.10996984654553772</v>
      </c>
      <c r="J1114" s="18">
        <f t="shared" si="156"/>
        <v>-1.4158268770333733E-5</v>
      </c>
      <c r="K1114" s="12">
        <f t="shared" si="160"/>
        <v>0.95905588530443575</v>
      </c>
      <c r="L1114" s="12">
        <f t="shared" si="157"/>
        <v>-4.1805931235139704E-2</v>
      </c>
      <c r="M1114" s="12">
        <f t="shared" si="161"/>
        <v>1.7477358864372203E-3</v>
      </c>
      <c r="N1114" s="18">
        <f t="shared" si="158"/>
        <v>2.2501544920760573E-7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7.32</v>
      </c>
      <c r="D1115" s="5" t="str">
        <f>'Исходные данные'!A1117</f>
        <v>03.10.2012</v>
      </c>
      <c r="E1115" s="1">
        <f>'Исходные данные'!B1117</f>
        <v>6.83</v>
      </c>
      <c r="F1115" s="12">
        <f t="shared" si="153"/>
        <v>0.93306010928961747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-6.928565439052152E-2</v>
      </c>
      <c r="J1115" s="18">
        <f t="shared" si="156"/>
        <v>-8.8954111443781733E-6</v>
      </c>
      <c r="K1115" s="12">
        <f t="shared" si="160"/>
        <v>0.99887888983397732</v>
      </c>
      <c r="L1115" s="12">
        <f t="shared" si="157"/>
        <v>-1.1217390801234589E-3</v>
      </c>
      <c r="M1115" s="12">
        <f t="shared" si="161"/>
        <v>1.2582985638759674E-6</v>
      </c>
      <c r="N1115" s="18">
        <f t="shared" si="158"/>
        <v>1.6154979218307821E-10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7.4</v>
      </c>
      <c r="D1116" s="5" t="str">
        <f>'Исходные данные'!A1118</f>
        <v>02.10.2012</v>
      </c>
      <c r="E1116" s="1">
        <f>'Исходные данные'!B1118</f>
        <v>6.87</v>
      </c>
      <c r="F1116" s="12">
        <f t="shared" si="153"/>
        <v>0.92837837837837833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-7.4315893975866146E-2</v>
      </c>
      <c r="J1116" s="18">
        <f t="shared" si="156"/>
        <v>-9.5146009551597154E-6</v>
      </c>
      <c r="K1116" s="12">
        <f t="shared" si="160"/>
        <v>0.99386690600939787</v>
      </c>
      <c r="L1116" s="12">
        <f t="shared" si="157"/>
        <v>-6.1519786654680277E-3</v>
      </c>
      <c r="M1116" s="12">
        <f t="shared" si="161"/>
        <v>3.7846841500372364E-5</v>
      </c>
      <c r="N1116" s="18">
        <f t="shared" si="158"/>
        <v>4.8454990584673822E-9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7.61</v>
      </c>
      <c r="D1117" s="5" t="str">
        <f>'Исходные данные'!A1119</f>
        <v>01.10.2012</v>
      </c>
      <c r="E1117" s="1">
        <f>'Исходные данные'!B1119</f>
        <v>6.81</v>
      </c>
      <c r="F1117" s="12">
        <f t="shared" si="153"/>
        <v>0.89487516425755576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-0.11107105171217357</v>
      </c>
      <c r="J1117" s="18">
        <f t="shared" si="156"/>
        <v>-1.4180643062341771E-5</v>
      </c>
      <c r="K1117" s="12">
        <f t="shared" si="160"/>
        <v>0.95800034929596567</v>
      </c>
      <c r="L1117" s="12">
        <f t="shared" si="157"/>
        <v>-4.2907136401775473E-2</v>
      </c>
      <c r="M1117" s="12">
        <f t="shared" si="161"/>
        <v>1.8410223542005564E-3</v>
      </c>
      <c r="N1117" s="18">
        <f t="shared" si="158"/>
        <v>2.3504667032741237E-7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7.66</v>
      </c>
      <c r="D1118" s="5" t="str">
        <f>'Исходные данные'!A1120</f>
        <v>28.09.2012</v>
      </c>
      <c r="E1118" s="1">
        <f>'Исходные данные'!B1120</f>
        <v>6.74</v>
      </c>
      <c r="F1118" s="12">
        <f t="shared" si="153"/>
        <v>0.87989556135770242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-0.1279520588282842</v>
      </c>
      <c r="J1118" s="18">
        <f t="shared" si="156"/>
        <v>-1.6290277753663658E-5</v>
      </c>
      <c r="K1118" s="12">
        <f t="shared" si="160"/>
        <v>0.94196407364149448</v>
      </c>
      <c r="L1118" s="12">
        <f t="shared" si="157"/>
        <v>-5.9788143517886076E-2</v>
      </c>
      <c r="M1118" s="12">
        <f t="shared" si="161"/>
        <v>3.5746221053153298E-3</v>
      </c>
      <c r="N1118" s="18">
        <f t="shared" si="158"/>
        <v>4.5510472823357488E-7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7.77</v>
      </c>
      <c r="D1119" s="5" t="str">
        <f>'Исходные данные'!A1121</f>
        <v>27.09.2012</v>
      </c>
      <c r="E1119" s="1">
        <f>'Исходные данные'!B1121</f>
        <v>6.69</v>
      </c>
      <c r="F1119" s="12">
        <f t="shared" si="153"/>
        <v>0.86100386100386106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-0.14965629023941893</v>
      </c>
      <c r="J1119" s="18">
        <f t="shared" si="156"/>
        <v>-1.9000383017640276E-5</v>
      </c>
      <c r="K1119" s="12">
        <f t="shared" si="160"/>
        <v>0.92173973815801924</v>
      </c>
      <c r="L1119" s="12">
        <f t="shared" si="157"/>
        <v>-8.1492374929020908E-2</v>
      </c>
      <c r="M1119" s="12">
        <f t="shared" si="161"/>
        <v>6.6410071715720977E-3</v>
      </c>
      <c r="N1119" s="18">
        <f t="shared" si="158"/>
        <v>8.4314317614649758E-7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7.7</v>
      </c>
      <c r="D1120" s="5" t="str">
        <f>'Исходные данные'!A1122</f>
        <v>26.09.2012</v>
      </c>
      <c r="E1120" s="1">
        <f>'Исходные данные'!B1122</f>
        <v>6.7</v>
      </c>
      <c r="F1120" s="12">
        <f t="shared" si="153"/>
        <v>0.87012987012987009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-0.13911280246271784</v>
      </c>
      <c r="J1120" s="18">
        <f t="shared" si="156"/>
        <v>-1.7612485528859725E-5</v>
      </c>
      <c r="K1120" s="12">
        <f t="shared" si="160"/>
        <v>0.93150950301415802</v>
      </c>
      <c r="L1120" s="12">
        <f t="shared" si="157"/>
        <v>-7.0948887152319742E-2</v>
      </c>
      <c r="M1120" s="12">
        <f t="shared" si="161"/>
        <v>5.0337445881525854E-3</v>
      </c>
      <c r="N1120" s="18">
        <f t="shared" si="158"/>
        <v>6.3730118396955825E-7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7.79</v>
      </c>
      <c r="D1121" s="5" t="str">
        <f>'Исходные данные'!A1123</f>
        <v>25.09.2012</v>
      </c>
      <c r="E1121" s="1">
        <f>'Исходные данные'!B1123</f>
        <v>6.82</v>
      </c>
      <c r="F1121" s="12">
        <f t="shared" si="153"/>
        <v>0.87548138639281137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-0.1329813880272861</v>
      </c>
      <c r="J1121" s="18">
        <f t="shared" si="156"/>
        <v>-1.678922234622024E-5</v>
      </c>
      <c r="K1121" s="12">
        <f t="shared" si="160"/>
        <v>0.93723851936630387</v>
      </c>
      <c r="L1121" s="12">
        <f t="shared" si="157"/>
        <v>-6.481747271688805E-2</v>
      </c>
      <c r="M1121" s="12">
        <f t="shared" si="161"/>
        <v>4.2013047694045126E-3</v>
      </c>
      <c r="N1121" s="18">
        <f t="shared" si="158"/>
        <v>5.3042490354586091E-7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7.62</v>
      </c>
      <c r="D1122" s="5" t="str">
        <f>'Исходные данные'!A1124</f>
        <v>24.09.2012</v>
      </c>
      <c r="E1122" s="1">
        <f>'Исходные данные'!B1124</f>
        <v>6.77</v>
      </c>
      <c r="F1122" s="12">
        <f t="shared" si="153"/>
        <v>0.88845144356955374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-0.11827528277437135</v>
      </c>
      <c r="J1122" s="18">
        <f t="shared" si="156"/>
        <v>-1.4890863527080967E-5</v>
      </c>
      <c r="K1122" s="12">
        <f t="shared" si="160"/>
        <v>0.95112349439074395</v>
      </c>
      <c r="L1122" s="12">
        <f t="shared" si="157"/>
        <v>-5.0111367463973266E-2</v>
      </c>
      <c r="M1122" s="12">
        <f t="shared" si="161"/>
        <v>2.5111491491093475E-3</v>
      </c>
      <c r="N1122" s="18">
        <f t="shared" si="158"/>
        <v>3.1615379306990232E-7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7.67</v>
      </c>
      <c r="D1123" s="5" t="str">
        <f>'Исходные данные'!A1125</f>
        <v>21.09.2012</v>
      </c>
      <c r="E1123" s="1">
        <f>'Исходные данные'!B1125</f>
        <v>6.87</v>
      </c>
      <c r="F1123" s="12">
        <f t="shared" si="153"/>
        <v>0.89569752281616688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-0.11015250914490685</v>
      </c>
      <c r="J1123" s="18">
        <f t="shared" si="156"/>
        <v>-1.3829499152680436E-5</v>
      </c>
      <c r="K1123" s="12">
        <f t="shared" si="160"/>
        <v>0.95888071766226135</v>
      </c>
      <c r="L1123" s="12">
        <f t="shared" si="157"/>
        <v>-4.1988593834508731E-2</v>
      </c>
      <c r="M1123" s="12">
        <f t="shared" si="161"/>
        <v>1.7630420121993353E-3</v>
      </c>
      <c r="N1123" s="18">
        <f t="shared" si="158"/>
        <v>2.2134754989353845E-7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8.34</v>
      </c>
      <c r="D1124" s="5" t="str">
        <f>'Исходные данные'!A1126</f>
        <v>20.09.2012</v>
      </c>
      <c r="E1124" s="1">
        <f>'Исходные данные'!B1126</f>
        <v>6.83</v>
      </c>
      <c r="F1124" s="12">
        <f t="shared" si="153"/>
        <v>0.81894484412470026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-0.19973854278795666</v>
      </c>
      <c r="J1124" s="18">
        <f t="shared" si="156"/>
        <v>-2.5006914210870222E-5</v>
      </c>
      <c r="K1124" s="12">
        <f t="shared" si="160"/>
        <v>0.87671384575356293</v>
      </c>
      <c r="L1124" s="12">
        <f t="shared" si="157"/>
        <v>-0.13157462747755855</v>
      </c>
      <c r="M1124" s="12">
        <f t="shared" si="161"/>
        <v>1.7311882595858277E-2</v>
      </c>
      <c r="N1124" s="18">
        <f t="shared" si="158"/>
        <v>2.1674172488725503E-6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8.9</v>
      </c>
      <c r="D1125" s="5" t="str">
        <f>'Исходные данные'!A1127</f>
        <v>19.09.2012</v>
      </c>
      <c r="E1125" s="1">
        <f>'Исходные данные'!B1127</f>
        <v>6.92</v>
      </c>
      <c r="F1125" s="12">
        <f t="shared" si="153"/>
        <v>0.77752808988764044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-0.25163550710851595</v>
      </c>
      <c r="J1125" s="18">
        <f t="shared" si="156"/>
        <v>-3.1416392838747262E-5</v>
      </c>
      <c r="K1125" s="12">
        <f t="shared" si="160"/>
        <v>0.83237552169388551</v>
      </c>
      <c r="L1125" s="12">
        <f t="shared" si="157"/>
        <v>-0.18347159179811798</v>
      </c>
      <c r="M1125" s="12">
        <f t="shared" si="161"/>
        <v>3.3661824996935194E-2</v>
      </c>
      <c r="N1125" s="18">
        <f t="shared" si="158"/>
        <v>4.202638689288094E-6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8.83</v>
      </c>
      <c r="D1126" s="5" t="str">
        <f>'Исходные данные'!A1128</f>
        <v>18.09.2012</v>
      </c>
      <c r="E1126" s="1">
        <f>'Исходные данные'!B1128</f>
        <v>7.04</v>
      </c>
      <c r="F1126" s="12">
        <f t="shared" si="153"/>
        <v>0.79728199320498305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-0.22654684444591755</v>
      </c>
      <c r="J1126" s="18">
        <f t="shared" si="156"/>
        <v>-2.8205161002962686E-5</v>
      </c>
      <c r="K1126" s="12">
        <f t="shared" si="160"/>
        <v>0.85352288060363213</v>
      </c>
      <c r="L1126" s="12">
        <f t="shared" si="157"/>
        <v>-0.15838292913551952</v>
      </c>
      <c r="M1126" s="12">
        <f t="shared" si="161"/>
        <v>2.5085152241546962E-2</v>
      </c>
      <c r="N1126" s="18">
        <f t="shared" si="158"/>
        <v>3.1231101871541092E-6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8.83</v>
      </c>
      <c r="D1127" s="5" t="str">
        <f>'Исходные данные'!A1129</f>
        <v>17.09.2012</v>
      </c>
      <c r="E1127" s="1">
        <f>'Исходные данные'!B1129</f>
        <v>6.98</v>
      </c>
      <c r="F1127" s="12">
        <f t="shared" si="153"/>
        <v>0.79048697621744057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-0.23510609784158751</v>
      </c>
      <c r="J1127" s="18">
        <f t="shared" si="156"/>
        <v>-2.9189094904042749E-5</v>
      </c>
      <c r="K1127" s="12">
        <f t="shared" si="160"/>
        <v>0.84624853787121479</v>
      </c>
      <c r="L1127" s="12">
        <f t="shared" si="157"/>
        <v>-0.16694218253118948</v>
      </c>
      <c r="M1127" s="12">
        <f t="shared" si="161"/>
        <v>2.7869692308276947E-2</v>
      </c>
      <c r="N1127" s="18">
        <f t="shared" si="158"/>
        <v>3.4601020611591684E-6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8.83</v>
      </c>
      <c r="D1128" s="5" t="str">
        <f>'Исходные данные'!A1130</f>
        <v>14.09.2012</v>
      </c>
      <c r="E1128" s="1">
        <f>'Исходные данные'!B1130</f>
        <v>6.88</v>
      </c>
      <c r="F1128" s="12">
        <f t="shared" si="153"/>
        <v>0.7791619479048697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-0.24953636267061644</v>
      </c>
      <c r="J1128" s="18">
        <f t="shared" si="156"/>
        <v>-3.0894185149321763E-5</v>
      </c>
      <c r="K1128" s="12">
        <f t="shared" si="160"/>
        <v>0.83412463331718589</v>
      </c>
      <c r="L1128" s="12">
        <f t="shared" si="157"/>
        <v>-0.18137244736021832</v>
      </c>
      <c r="M1128" s="12">
        <f t="shared" si="161"/>
        <v>3.2895964661435122E-2</v>
      </c>
      <c r="N1128" s="18">
        <f t="shared" si="158"/>
        <v>4.0727291687641227E-6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8.91</v>
      </c>
      <c r="D1129" s="5" t="str">
        <f>'Исходные данные'!A1131</f>
        <v>13.09.2012</v>
      </c>
      <c r="E1129" s="1">
        <f>'Исходные данные'!B1131</f>
        <v>6.54</v>
      </c>
      <c r="F1129" s="12">
        <f t="shared" si="153"/>
        <v>0.734006734006734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-0.30923707601361061</v>
      </c>
      <c r="J1129" s="18">
        <f t="shared" si="156"/>
        <v>-3.8178655667395844E-5</v>
      </c>
      <c r="K1129" s="12">
        <f t="shared" si="160"/>
        <v>0.78578413576539807</v>
      </c>
      <c r="L1129" s="12">
        <f t="shared" si="157"/>
        <v>-0.24107316070321258</v>
      </c>
      <c r="M1129" s="12">
        <f t="shared" si="161"/>
        <v>5.8116268811436902E-2</v>
      </c>
      <c r="N1129" s="18">
        <f t="shared" si="158"/>
        <v>7.1750808286908287E-6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8.66</v>
      </c>
      <c r="D1130" s="5" t="str">
        <f>'Исходные данные'!A1132</f>
        <v>12.09.2012</v>
      </c>
      <c r="E1130" s="1">
        <f>'Исходные данные'!B1132</f>
        <v>6.61</v>
      </c>
      <c r="F1130" s="12">
        <f t="shared" si="153"/>
        <v>0.76327944572748274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-0.27013106871074877</v>
      </c>
      <c r="J1130" s="18">
        <f t="shared" si="156"/>
        <v>-3.3257513810943794E-5</v>
      </c>
      <c r="K1130" s="12">
        <f t="shared" si="160"/>
        <v>0.81712176717299656</v>
      </c>
      <c r="L1130" s="12">
        <f t="shared" si="157"/>
        <v>-0.20196715340035071</v>
      </c>
      <c r="M1130" s="12">
        <f t="shared" si="161"/>
        <v>4.079073105264075E-2</v>
      </c>
      <c r="N1130" s="18">
        <f t="shared" si="158"/>
        <v>5.0220002749639789E-6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8.64</v>
      </c>
      <c r="D1131" s="5" t="str">
        <f>'Исходные данные'!A1133</f>
        <v>11.09.2012</v>
      </c>
      <c r="E1131" s="1">
        <f>'Исходные данные'!B1133</f>
        <v>6.57</v>
      </c>
      <c r="F1131" s="12">
        <f t="shared" si="153"/>
        <v>0.76041666666666663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-0.27388875031944515</v>
      </c>
      <c r="J1131" s="18">
        <f t="shared" si="156"/>
        <v>-3.3626030855592867E-5</v>
      </c>
      <c r="K1131" s="12">
        <f t="shared" si="160"/>
        <v>0.81405704546681934</v>
      </c>
      <c r="L1131" s="12">
        <f t="shared" si="157"/>
        <v>-0.20572483500904712</v>
      </c>
      <c r="M1131" s="12">
        <f t="shared" si="161"/>
        <v>4.2322707739499615E-2</v>
      </c>
      <c r="N1131" s="18">
        <f t="shared" si="158"/>
        <v>5.1960683842647577E-6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8.61</v>
      </c>
      <c r="D1132" s="5" t="str">
        <f>'Исходные данные'!A1134</f>
        <v>10.09.2012</v>
      </c>
      <c r="E1132" s="1">
        <f>'Исходные данные'!B1134</f>
        <v>6.46</v>
      </c>
      <c r="F1132" s="12">
        <f t="shared" si="153"/>
        <v>0.75029036004645766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-0.28729500064512886</v>
      </c>
      <c r="J1132" s="18">
        <f t="shared" si="156"/>
        <v>-3.5173505270809544E-5</v>
      </c>
      <c r="K1132" s="12">
        <f t="shared" si="160"/>
        <v>0.80321642135888938</v>
      </c>
      <c r="L1132" s="12">
        <f t="shared" si="157"/>
        <v>-0.21913108533473083</v>
      </c>
      <c r="M1132" s="12">
        <f t="shared" si="161"/>
        <v>4.8018432559977037E-2</v>
      </c>
      <c r="N1132" s="18">
        <f t="shared" si="158"/>
        <v>5.8788930783749157E-6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8.98</v>
      </c>
      <c r="D1133" s="5" t="str">
        <f>'Исходные данные'!A1135</f>
        <v>07.09.2012</v>
      </c>
      <c r="E1133" s="1">
        <f>'Исходные данные'!B1135</f>
        <v>6.34</v>
      </c>
      <c r="F1133" s="12">
        <f t="shared" si="153"/>
        <v>0.70601336302895323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-0.34812111386497369</v>
      </c>
      <c r="J1133" s="18">
        <f t="shared" si="156"/>
        <v>-4.2501486110161867E-5</v>
      </c>
      <c r="K1133" s="12">
        <f t="shared" si="160"/>
        <v>0.75581609078458212</v>
      </c>
      <c r="L1133" s="12">
        <f t="shared" si="157"/>
        <v>-0.27995719855457563</v>
      </c>
      <c r="M1133" s="12">
        <f t="shared" si="161"/>
        <v>7.837603302252602E-2</v>
      </c>
      <c r="N1133" s="18">
        <f t="shared" si="158"/>
        <v>9.5687901313808731E-6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9.1</v>
      </c>
      <c r="D1134" s="5" t="str">
        <f>'Исходные данные'!A1136</f>
        <v>06.09.2012</v>
      </c>
      <c r="E1134" s="1">
        <f>'Исходные данные'!B1136</f>
        <v>6.17</v>
      </c>
      <c r="F1134" s="12">
        <f t="shared" si="153"/>
        <v>0.67802197802197806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-0.38857557560550787</v>
      </c>
      <c r="J1134" s="18">
        <f t="shared" si="156"/>
        <v>-4.7308090596659381E-5</v>
      </c>
      <c r="K1134" s="12">
        <f t="shared" si="160"/>
        <v>0.7258501718664857</v>
      </c>
      <c r="L1134" s="12">
        <f t="shared" si="157"/>
        <v>-0.32041166029510987</v>
      </c>
      <c r="M1134" s="12">
        <f t="shared" si="161"/>
        <v>0.10266363205306882</v>
      </c>
      <c r="N1134" s="18">
        <f t="shared" si="158"/>
        <v>1.2499036766735579E-5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8.8800000000000008</v>
      </c>
      <c r="D1135" s="5" t="str">
        <f>'Исходные данные'!A1137</f>
        <v>05.09.2012</v>
      </c>
      <c r="E1135" s="1">
        <f>'Исходные данные'!B1137</f>
        <v>6.11</v>
      </c>
      <c r="F1135" s="12">
        <f t="shared" si="153"/>
        <v>0.68806306306306309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-0.37387478382057471</v>
      </c>
      <c r="J1135" s="18">
        <f t="shared" si="156"/>
        <v>-4.5391262798853784E-5</v>
      </c>
      <c r="K1135" s="12">
        <f t="shared" si="160"/>
        <v>0.73659956279929906</v>
      </c>
      <c r="L1135" s="12">
        <f t="shared" si="157"/>
        <v>-0.30571086851017659</v>
      </c>
      <c r="M1135" s="12">
        <f t="shared" si="161"/>
        <v>9.3459135125246409E-2</v>
      </c>
      <c r="N1135" s="18">
        <f t="shared" si="158"/>
        <v>1.1346654941723813E-5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8.61</v>
      </c>
      <c r="D1136" s="5" t="str">
        <f>'Исходные данные'!A1138</f>
        <v>04.09.2012</v>
      </c>
      <c r="E1136" s="1">
        <f>'Исходные данные'!B1138</f>
        <v>6.17</v>
      </c>
      <c r="F1136" s="12">
        <f t="shared" si="153"/>
        <v>0.71660859465737514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-0.33322548052234297</v>
      </c>
      <c r="J1136" s="18">
        <f t="shared" si="156"/>
        <v>-4.0343211075422138E-5</v>
      </c>
      <c r="K1136" s="12">
        <f t="shared" si="160"/>
        <v>0.76715871823287107</v>
      </c>
      <c r="L1136" s="12">
        <f t="shared" si="157"/>
        <v>-0.26506156521194496</v>
      </c>
      <c r="M1136" s="12">
        <f t="shared" si="161"/>
        <v>7.0257633352606097E-2</v>
      </c>
      <c r="N1136" s="18">
        <f t="shared" si="158"/>
        <v>8.5060077865616782E-6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8.5399999999999991</v>
      </c>
      <c r="D1137" s="5" t="str">
        <f>'Исходные данные'!A1139</f>
        <v>03.09.2012</v>
      </c>
      <c r="E1137" s="1">
        <f>'Исходные данные'!B1139</f>
        <v>6.15</v>
      </c>
      <c r="F1137" s="12">
        <f t="shared" si="153"/>
        <v>0.72014051522248257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-0.3283089259820518</v>
      </c>
      <c r="J1137" s="18">
        <f t="shared" si="156"/>
        <v>-3.9637031272436789E-5</v>
      </c>
      <c r="K1137" s="12">
        <f t="shared" si="160"/>
        <v>0.7709397832017103</v>
      </c>
      <c r="L1137" s="12">
        <f t="shared" si="157"/>
        <v>-0.2601450106716538</v>
      </c>
      <c r="M1137" s="12">
        <f t="shared" si="161"/>
        <v>6.7675426577354814E-2</v>
      </c>
      <c r="N1137" s="18">
        <f t="shared" si="158"/>
        <v>8.1705149855376105E-6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8.69</v>
      </c>
      <c r="D1138" s="5" t="str">
        <f>'Исходные данные'!A1140</f>
        <v>31.08.2012</v>
      </c>
      <c r="E1138" s="1">
        <f>'Исходные данные'!B1140</f>
        <v>6.11</v>
      </c>
      <c r="F1138" s="12">
        <f t="shared" si="153"/>
        <v>0.70310701956271582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-0.35224616609379666</v>
      </c>
      <c r="J1138" s="18">
        <f t="shared" si="156"/>
        <v>-4.2408300948775745E-5</v>
      </c>
      <c r="K1138" s="12">
        <f t="shared" si="160"/>
        <v>0.75270473160618823</v>
      </c>
      <c r="L1138" s="12">
        <f t="shared" si="157"/>
        <v>-0.28408225078339855</v>
      </c>
      <c r="M1138" s="12">
        <f t="shared" si="161"/>
        <v>8.0702725210161683E-2</v>
      </c>
      <c r="N1138" s="18">
        <f t="shared" si="158"/>
        <v>9.7161184067722358E-6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8.7200000000000006</v>
      </c>
      <c r="D1139" s="5" t="str">
        <f>'Исходные данные'!A1141</f>
        <v>30.08.2012</v>
      </c>
      <c r="E1139" s="1">
        <f>'Исходные данные'!B1141</f>
        <v>6.1</v>
      </c>
      <c r="F1139" s="12">
        <f t="shared" si="153"/>
        <v>0.69954128440366958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-0.35733046674162289</v>
      </c>
      <c r="J1139" s="18">
        <f t="shared" si="156"/>
        <v>-4.2900347920780239E-5</v>
      </c>
      <c r="K1139" s="12">
        <f t="shared" si="160"/>
        <v>0.74888746673584472</v>
      </c>
      <c r="L1139" s="12">
        <f t="shared" si="157"/>
        <v>-0.28916655143122488</v>
      </c>
      <c r="M1139" s="12">
        <f t="shared" si="161"/>
        <v>8.3617294466627162E-2</v>
      </c>
      <c r="N1139" s="18">
        <f t="shared" si="158"/>
        <v>1.0038917357154613E-5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8.7899999999999991</v>
      </c>
      <c r="D1140" s="5" t="str">
        <f>'Исходные данные'!A1142</f>
        <v>29.08.2012</v>
      </c>
      <c r="E1140" s="1">
        <f>'Исходные данные'!B1142</f>
        <v>6.23</v>
      </c>
      <c r="F1140" s="12">
        <f t="shared" si="153"/>
        <v>0.70875995449374296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-0.34423837889772374</v>
      </c>
      <c r="J1140" s="18">
        <f t="shared" si="156"/>
        <v>-4.1213189399481707E-5</v>
      </c>
      <c r="K1140" s="12">
        <f t="shared" si="160"/>
        <v>0.75875642893199835</v>
      </c>
      <c r="L1140" s="12">
        <f t="shared" si="157"/>
        <v>-0.27607446358732568</v>
      </c>
      <c r="M1140" s="12">
        <f t="shared" si="161"/>
        <v>7.6217109445029546E-2</v>
      </c>
      <c r="N1140" s="18">
        <f t="shared" si="158"/>
        <v>9.1249272585387469E-6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8.61</v>
      </c>
      <c r="D1141" s="5" t="str">
        <f>'Исходные данные'!A1143</f>
        <v>28.08.2012</v>
      </c>
      <c r="E1141" s="1">
        <f>'Исходные данные'!B1143</f>
        <v>6.39</v>
      </c>
      <c r="F1141" s="12">
        <f t="shared" si="153"/>
        <v>0.74216027874564461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-0.298190050050196</v>
      </c>
      <c r="J1141" s="18">
        <f t="shared" si="156"/>
        <v>-3.5600512849797573E-5</v>
      </c>
      <c r="K1141" s="12">
        <f t="shared" si="160"/>
        <v>0.79451283784571247</v>
      </c>
      <c r="L1141" s="12">
        <f t="shared" si="157"/>
        <v>-0.23002613473979799</v>
      </c>
      <c r="M1141" s="12">
        <f t="shared" si="161"/>
        <v>5.291202266333165E-2</v>
      </c>
      <c r="N1141" s="18">
        <f t="shared" si="158"/>
        <v>6.3170959004756386E-6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8.56</v>
      </c>
      <c r="D1142" s="5" t="str">
        <f>'Исходные данные'!A1144</f>
        <v>27.08.2012</v>
      </c>
      <c r="E1142" s="1">
        <f>'Исходные данные'!B1144</f>
        <v>6.46</v>
      </c>
      <c r="F1142" s="12">
        <f t="shared" si="153"/>
        <v>0.75467289719626163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-0.28147087235914031</v>
      </c>
      <c r="J1142" s="18">
        <f t="shared" si="156"/>
        <v>-3.3510640977763626E-5</v>
      </c>
      <c r="K1142" s="12">
        <f t="shared" si="160"/>
        <v>0.80790810606308838</v>
      </c>
      <c r="L1142" s="12">
        <f t="shared" si="157"/>
        <v>-0.21330695704874228</v>
      </c>
      <c r="M1142" s="12">
        <f t="shared" si="161"/>
        <v>4.5499857925393933E-2</v>
      </c>
      <c r="N1142" s="18">
        <f t="shared" si="158"/>
        <v>5.4170059967400952E-6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8.27</v>
      </c>
      <c r="D1143" s="5" t="str">
        <f>'Исходные данные'!A1145</f>
        <v>24.08.2012</v>
      </c>
      <c r="E1143" s="1">
        <f>'Исходные данные'!B1145</f>
        <v>6.44</v>
      </c>
      <c r="F1143" s="12">
        <f t="shared" si="153"/>
        <v>0.77871825876662648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-0.25010596891933756</v>
      </c>
      <c r="J1143" s="18">
        <f t="shared" si="156"/>
        <v>-2.9693370805280671E-5</v>
      </c>
      <c r="K1143" s="12">
        <f t="shared" si="160"/>
        <v>0.83364964600454938</v>
      </c>
      <c r="L1143" s="12">
        <f t="shared" si="157"/>
        <v>-0.18194205360893945</v>
      </c>
      <c r="M1143" s="12">
        <f t="shared" si="161"/>
        <v>3.3102910871438157E-2</v>
      </c>
      <c r="N1143" s="18">
        <f t="shared" si="158"/>
        <v>3.9300821627203144E-6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8.44</v>
      </c>
      <c r="D1144" s="5" t="str">
        <f>'Исходные данные'!A1146</f>
        <v>23.08.2012</v>
      </c>
      <c r="E1144" s="1">
        <f>'Исходные данные'!B1146</f>
        <v>6.45</v>
      </c>
      <c r="F1144" s="12">
        <f t="shared" si="153"/>
        <v>0.76421800947867302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-0.26890217780018461</v>
      </c>
      <c r="J1144" s="18">
        <f t="shared" si="156"/>
        <v>-3.1835812195771937E-5</v>
      </c>
      <c r="K1144" s="12">
        <f t="shared" si="160"/>
        <v>0.8181265379358803</v>
      </c>
      <c r="L1144" s="12">
        <f t="shared" si="157"/>
        <v>-0.20073826248978655</v>
      </c>
      <c r="M1144" s="12">
        <f t="shared" si="161"/>
        <v>4.0295850027418402E-2</v>
      </c>
      <c r="N1144" s="18">
        <f t="shared" si="158"/>
        <v>4.7706981186859062E-6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8.44</v>
      </c>
      <c r="D1145" s="5" t="str">
        <f>'Исходные данные'!A1147</f>
        <v>22.08.2012</v>
      </c>
      <c r="E1145" s="1">
        <f>'Исходные данные'!B1147</f>
        <v>6.37</v>
      </c>
      <c r="F1145" s="12">
        <f t="shared" si="153"/>
        <v>0.75473933649289104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-0.28138283902379368</v>
      </c>
      <c r="J1145" s="18">
        <f t="shared" si="156"/>
        <v>-3.3220440822170871E-5</v>
      </c>
      <c r="K1145" s="12">
        <f t="shared" si="160"/>
        <v>0.80797923203900124</v>
      </c>
      <c r="L1145" s="12">
        <f t="shared" si="157"/>
        <v>-0.2132189237133956</v>
      </c>
      <c r="M1145" s="12">
        <f t="shared" si="161"/>
        <v>4.5462309429498762E-2</v>
      </c>
      <c r="N1145" s="18">
        <f t="shared" si="158"/>
        <v>5.3673421068659263E-6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8.5</v>
      </c>
      <c r="D1146" s="5" t="str">
        <f>'Исходные данные'!A1148</f>
        <v>21.08.2012</v>
      </c>
      <c r="E1146" s="1">
        <f>'Исходные данные'!B1148</f>
        <v>6.39</v>
      </c>
      <c r="F1146" s="12">
        <f t="shared" si="153"/>
        <v>0.75176470588235289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-0.28533189510682738</v>
      </c>
      <c r="J1146" s="18">
        <f t="shared" si="156"/>
        <v>-3.3592650703330546E-5</v>
      </c>
      <c r="K1146" s="12">
        <f t="shared" si="160"/>
        <v>0.8047947686884217</v>
      </c>
      <c r="L1146" s="12">
        <f t="shared" si="157"/>
        <v>-0.21716797979642932</v>
      </c>
      <c r="M1146" s="12">
        <f t="shared" si="161"/>
        <v>4.7161931448862285E-2</v>
      </c>
      <c r="N1146" s="18">
        <f t="shared" si="158"/>
        <v>5.5524612453959825E-6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8.4700000000000006</v>
      </c>
      <c r="D1147" s="5" t="str">
        <f>'Исходные данные'!A1149</f>
        <v>20.08.2012</v>
      </c>
      <c r="E1147" s="1">
        <f>'Исходные данные'!B1149</f>
        <v>6.3</v>
      </c>
      <c r="F1147" s="12">
        <f t="shared" si="153"/>
        <v>0.74380165289256195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-0.2959808752664761</v>
      </c>
      <c r="J1147" s="18">
        <f t="shared" si="156"/>
        <v>-3.4749116956744327E-5</v>
      </c>
      <c r="K1147" s="12">
        <f t="shared" si="160"/>
        <v>0.79626999579229241</v>
      </c>
      <c r="L1147" s="12">
        <f t="shared" si="157"/>
        <v>-0.22781695995607806</v>
      </c>
      <c r="M1147" s="12">
        <f t="shared" si="161"/>
        <v>5.1900567243629223E-2</v>
      </c>
      <c r="N1147" s="18">
        <f t="shared" si="158"/>
        <v>6.0932953172955099E-6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8.42</v>
      </c>
      <c r="D1148" s="5" t="str">
        <f>'Исходные данные'!A1150</f>
        <v>17.08.2012</v>
      </c>
      <c r="E1148" s="1">
        <f>'Исходные данные'!B1150</f>
        <v>6.33</v>
      </c>
      <c r="F1148" s="12">
        <f t="shared" si="153"/>
        <v>0.75178147268408557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-0.28530959209815043</v>
      </c>
      <c r="J1148" s="18">
        <f t="shared" si="156"/>
        <v>-3.3402783978556996E-5</v>
      </c>
      <c r="K1148" s="12">
        <f t="shared" si="160"/>
        <v>0.80481271823329459</v>
      </c>
      <c r="L1148" s="12">
        <f t="shared" si="157"/>
        <v>-0.21714567678775237</v>
      </c>
      <c r="M1148" s="12">
        <f t="shared" si="161"/>
        <v>4.7152244947610972E-2</v>
      </c>
      <c r="N1148" s="18">
        <f t="shared" si="158"/>
        <v>5.5203760956877585E-6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8.77</v>
      </c>
      <c r="D1149" s="5" t="str">
        <f>'Исходные данные'!A1151</f>
        <v>16.08.2012</v>
      </c>
      <c r="E1149" s="1">
        <f>'Исходные данные'!B1151</f>
        <v>6.3</v>
      </c>
      <c r="F1149" s="12">
        <f t="shared" si="153"/>
        <v>0.71835803876852911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-0.33078717298660465</v>
      </c>
      <c r="J1149" s="18">
        <f t="shared" si="156"/>
        <v>-3.8619008705483421E-5</v>
      </c>
      <c r="K1149" s="12">
        <f t="shared" si="160"/>
        <v>0.76903156948240792</v>
      </c>
      <c r="L1149" s="12">
        <f t="shared" si="157"/>
        <v>-0.26262325767620659</v>
      </c>
      <c r="M1149" s="12">
        <f t="shared" si="161"/>
        <v>6.8970975472463142E-2</v>
      </c>
      <c r="N1149" s="18">
        <f t="shared" si="158"/>
        <v>8.0522792892715974E-6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8.8000000000000007</v>
      </c>
      <c r="D1150" s="5" t="str">
        <f>'Исходные данные'!A1152</f>
        <v>15.08.2012</v>
      </c>
      <c r="E1150" s="1">
        <f>'Исходные данные'!B1152</f>
        <v>6.31</v>
      </c>
      <c r="F1150" s="12">
        <f t="shared" si="153"/>
        <v>0.71704545454545443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-0.33261604493103913</v>
      </c>
      <c r="J1150" s="18">
        <f t="shared" si="156"/>
        <v>-3.8724143955003033E-5</v>
      </c>
      <c r="K1150" s="12">
        <f t="shared" si="160"/>
        <v>0.76762639455476411</v>
      </c>
      <c r="L1150" s="12">
        <f t="shared" si="157"/>
        <v>-0.26445212962064102</v>
      </c>
      <c r="M1150" s="12">
        <f t="shared" si="161"/>
        <v>6.9934928860892254E-2</v>
      </c>
      <c r="N1150" s="18">
        <f t="shared" si="158"/>
        <v>8.1420313119698399E-6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8.48</v>
      </c>
      <c r="D1151" s="5" t="str">
        <f>'Исходные данные'!A1153</f>
        <v>14.08.2012</v>
      </c>
      <c r="E1151" s="1">
        <f>'Исходные данные'!B1153</f>
        <v>6.28</v>
      </c>
      <c r="F1151" s="12">
        <f t="shared" si="153"/>
        <v>0.74056603773584906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-0.3003404693237044</v>
      </c>
      <c r="J1151" s="18">
        <f t="shared" si="156"/>
        <v>-3.4868932774323634E-5</v>
      </c>
      <c r="K1151" s="12">
        <f t="shared" si="160"/>
        <v>0.79280613784413945</v>
      </c>
      <c r="L1151" s="12">
        <f t="shared" si="157"/>
        <v>-0.23217655401330631</v>
      </c>
      <c r="M1151" s="12">
        <f t="shared" si="161"/>
        <v>5.390595223349369E-2</v>
      </c>
      <c r="N1151" s="18">
        <f t="shared" si="158"/>
        <v>6.2583741338558312E-6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8.4499999999999993</v>
      </c>
      <c r="D1152" s="5" t="str">
        <f>'Исходные данные'!A1154</f>
        <v>13.08.2012</v>
      </c>
      <c r="E1152" s="1">
        <f>'Исходные данные'!B1154</f>
        <v>6.25</v>
      </c>
      <c r="F1152" s="12">
        <f t="shared" si="153"/>
        <v>0.7396449704142013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-0.30158497762077219</v>
      </c>
      <c r="J1152" s="18">
        <f t="shared" si="156"/>
        <v>-3.4915693657008264E-5</v>
      </c>
      <c r="K1152" s="12">
        <f t="shared" si="160"/>
        <v>0.79182009772244744</v>
      </c>
      <c r="L1152" s="12">
        <f t="shared" si="157"/>
        <v>-0.23342106231037416</v>
      </c>
      <c r="M1152" s="12">
        <f t="shared" si="161"/>
        <v>5.4485392330103521E-2</v>
      </c>
      <c r="N1152" s="18">
        <f t="shared" si="158"/>
        <v>6.3079908103777224E-6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8.17</v>
      </c>
      <c r="D1153" s="5" t="str">
        <f>'Исходные данные'!A1155</f>
        <v>10.08.2012</v>
      </c>
      <c r="E1153" s="1">
        <f>'Исходные данные'!B1155</f>
        <v>6.22</v>
      </c>
      <c r="F1153" s="12">
        <f t="shared" si="153"/>
        <v>0.76132190942472455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-0.27269900212082349</v>
      </c>
      <c r="J1153" s="18">
        <f t="shared" si="156"/>
        <v>-3.1483331890694116E-5</v>
      </c>
      <c r="K1153" s="12">
        <f t="shared" si="160"/>
        <v>0.8150261447479874</v>
      </c>
      <c r="L1153" s="12">
        <f t="shared" si="157"/>
        <v>-0.20453508681042543</v>
      </c>
      <c r="M1153" s="12">
        <f t="shared" si="161"/>
        <v>4.1834601736548217E-2</v>
      </c>
      <c r="N1153" s="18">
        <f t="shared" si="158"/>
        <v>4.8298403761785595E-6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8.0399999999999991</v>
      </c>
      <c r="D1154" s="5" t="str">
        <f>'Исходные данные'!A1156</f>
        <v>09.08.2012</v>
      </c>
      <c r="E1154" s="1">
        <f>'Исходные данные'!B1156</f>
        <v>6.35</v>
      </c>
      <c r="F1154" s="12">
        <f t="shared" ref="F1154:F1217" si="162">E1154/C1154</f>
        <v>0.78980099502487566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-0.23597427028627468</v>
      </c>
      <c r="J1154" s="18">
        <f t="shared" ref="J1154:J1217" si="165">H1154*I1154</f>
        <v>-2.7167392674357842E-5</v>
      </c>
      <c r="K1154" s="12">
        <f t="shared" si="160"/>
        <v>0.84551416703566606</v>
      </c>
      <c r="L1154" s="12">
        <f t="shared" ref="L1154:L1217" si="166">LN(K1154)</f>
        <v>-0.1678103549758766</v>
      </c>
      <c r="M1154" s="12">
        <f t="shared" si="161"/>
        <v>2.8160315237129675E-2</v>
      </c>
      <c r="N1154" s="18">
        <f t="shared" ref="N1154:N1217" si="167">M1154*H1154</f>
        <v>3.242058301325331E-6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8.58</v>
      </c>
      <c r="D1155" s="5" t="str">
        <f>'Исходные данные'!A1157</f>
        <v>08.08.2012</v>
      </c>
      <c r="E1155" s="1">
        <f>'Исходные данные'!B1157</f>
        <v>6.27</v>
      </c>
      <c r="F1155" s="12">
        <f t="shared" si="162"/>
        <v>0.73076923076923073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-0.31365755885504165</v>
      </c>
      <c r="J1155" s="18">
        <f t="shared" si="165"/>
        <v>-3.6010175314826027E-5</v>
      </c>
      <c r="K1155" s="12">
        <f t="shared" ref="K1155:K1218" si="169">F1155/GEOMEAN(F$2:F$1242)</f>
        <v>0.78231825654977794</v>
      </c>
      <c r="L1155" s="12">
        <f t="shared" si="166"/>
        <v>-0.24549364354464356</v>
      </c>
      <c r="M1155" s="12">
        <f t="shared" ref="M1155:M1218" si="170">POWER(L1155-AVERAGE(L$2:L$1242),2)</f>
        <v>6.0267129020824463E-2</v>
      </c>
      <c r="N1155" s="18">
        <f t="shared" si="167"/>
        <v>6.9191059500788581E-6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8.51</v>
      </c>
      <c r="D1156" s="5" t="str">
        <f>'Исходные данные'!A1158</f>
        <v>07.08.2012</v>
      </c>
      <c r="E1156" s="1">
        <f>'Исходные данные'!B1158</f>
        <v>6.24</v>
      </c>
      <c r="F1156" s="12">
        <f t="shared" si="162"/>
        <v>0.73325499412455941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-0.31026176020394636</v>
      </c>
      <c r="J1156" s="18">
        <f t="shared" si="165"/>
        <v>-3.5520894929058606E-5</v>
      </c>
      <c r="K1156" s="12">
        <f t="shared" si="169"/>
        <v>0.784979367571501</v>
      </c>
      <c r="L1156" s="12">
        <f t="shared" si="166"/>
        <v>-0.24209784489354824</v>
      </c>
      <c r="M1156" s="12">
        <f t="shared" si="170"/>
        <v>5.8611366502100491E-2</v>
      </c>
      <c r="N1156" s="18">
        <f t="shared" si="167"/>
        <v>6.7102313536838362E-6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9.27</v>
      </c>
      <c r="D1157" s="5" t="str">
        <f>'Исходные данные'!A1159</f>
        <v>06.08.2012</v>
      </c>
      <c r="E1157" s="1">
        <f>'Исходные данные'!B1159</f>
        <v>6.2</v>
      </c>
      <c r="F1157" s="12">
        <f t="shared" si="162"/>
        <v>0.66882416396979505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-0.40223408752671791</v>
      </c>
      <c r="J1157" s="18">
        <f t="shared" si="165"/>
        <v>-4.5921988840410382E-5</v>
      </c>
      <c r="K1157" s="12">
        <f t="shared" si="169"/>
        <v>0.71600353690923868</v>
      </c>
      <c r="L1157" s="12">
        <f t="shared" si="166"/>
        <v>-0.33407017221631985</v>
      </c>
      <c r="M1157" s="12">
        <f t="shared" si="170"/>
        <v>0.11160287996464154</v>
      </c>
      <c r="N1157" s="18">
        <f t="shared" si="167"/>
        <v>1.2741402002518009E-5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9.69</v>
      </c>
      <c r="D1158" s="5" t="str">
        <f>'Исходные данные'!A1160</f>
        <v>03.08.2012</v>
      </c>
      <c r="E1158" s="1">
        <f>'Исходные данные'!B1160</f>
        <v>6.1</v>
      </c>
      <c r="F1158" s="12">
        <f t="shared" si="162"/>
        <v>0.62951496388028894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-0.46280565472340934</v>
      </c>
      <c r="J1158" s="18">
        <f t="shared" si="165"/>
        <v>-5.2689811204275197E-5</v>
      </c>
      <c r="K1158" s="12">
        <f t="shared" si="169"/>
        <v>0.67392143549396977</v>
      </c>
      <c r="L1158" s="12">
        <f t="shared" si="166"/>
        <v>-0.39464173941301134</v>
      </c>
      <c r="M1158" s="12">
        <f t="shared" si="170"/>
        <v>0.15574210248692705</v>
      </c>
      <c r="N1158" s="18">
        <f t="shared" si="167"/>
        <v>1.7731032222364056E-5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10.17</v>
      </c>
      <c r="D1159" s="5" t="str">
        <f>'Исходные данные'!A1161</f>
        <v>02.08.2012</v>
      </c>
      <c r="E1159" s="1">
        <f>'Исходные данные'!B1161</f>
        <v>6.13</v>
      </c>
      <c r="F1159" s="12">
        <f t="shared" si="162"/>
        <v>0.60275319567354968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-0.50624746011234856</v>
      </c>
      <c r="J1159" s="18">
        <f t="shared" si="165"/>
        <v>-5.7474739622351292E-5</v>
      </c>
      <c r="K1159" s="12">
        <f t="shared" si="169"/>
        <v>0.64527187149461063</v>
      </c>
      <c r="L1159" s="12">
        <f t="shared" si="166"/>
        <v>-0.4380835448019505</v>
      </c>
      <c r="M1159" s="12">
        <f t="shared" si="170"/>
        <v>0.19191719222624248</v>
      </c>
      <c r="N1159" s="18">
        <f t="shared" si="167"/>
        <v>2.1788535294198055E-5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10.36</v>
      </c>
      <c r="D1160" s="5" t="str">
        <f>'Исходные данные'!A1162</f>
        <v>01.08.2012</v>
      </c>
      <c r="E1160" s="1">
        <f>'Исходные данные'!B1162</f>
        <v>6.13</v>
      </c>
      <c r="F1160" s="12">
        <f t="shared" si="162"/>
        <v>0.59169884169884168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-0.52475748688321699</v>
      </c>
      <c r="J1160" s="18">
        <f t="shared" si="165"/>
        <v>-5.9409920061690328E-5</v>
      </c>
      <c r="K1160" s="12">
        <f t="shared" si="169"/>
        <v>0.63343773485523069</v>
      </c>
      <c r="L1160" s="12">
        <f t="shared" si="166"/>
        <v>-0.45659357157281893</v>
      </c>
      <c r="M1160" s="12">
        <f t="shared" si="170"/>
        <v>0.20847768960162283</v>
      </c>
      <c r="N1160" s="18">
        <f t="shared" si="167"/>
        <v>2.3602603456774851E-5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10.52</v>
      </c>
      <c r="D1161" s="5" t="str">
        <f>'Исходные данные'!A1163</f>
        <v>31.07.2012</v>
      </c>
      <c r="E1161" s="1">
        <f>'Исходные данные'!B1163</f>
        <v>6.18</v>
      </c>
      <c r="F1161" s="12">
        <f t="shared" si="162"/>
        <v>0.5874524714828897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-0.53195993583996448</v>
      </c>
      <c r="J1161" s="18">
        <f t="shared" si="165"/>
        <v>-6.0057246779250475E-5</v>
      </c>
      <c r="K1161" s="12">
        <f t="shared" si="169"/>
        <v>0.62889182240553487</v>
      </c>
      <c r="L1161" s="12">
        <f t="shared" si="166"/>
        <v>-0.46379602052956642</v>
      </c>
      <c r="M1161" s="12">
        <f t="shared" si="170"/>
        <v>0.2151067486590619</v>
      </c>
      <c r="N1161" s="18">
        <f t="shared" si="167"/>
        <v>2.4285135435436197E-5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10.62</v>
      </c>
      <c r="D1162" s="5" t="str">
        <f>'Исходные данные'!A1164</f>
        <v>30.07.2012</v>
      </c>
      <c r="E1162" s="1">
        <f>'Исходные данные'!B1164</f>
        <v>6.22</v>
      </c>
      <c r="F1162" s="12">
        <f t="shared" si="162"/>
        <v>0.5856873822975518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-0.53496910906270467</v>
      </c>
      <c r="J1162" s="18">
        <f t="shared" si="165"/>
        <v>-6.0228405865125857E-5</v>
      </c>
      <c r="K1162" s="12">
        <f t="shared" si="169"/>
        <v>0.6270022224662013</v>
      </c>
      <c r="L1162" s="12">
        <f t="shared" si="166"/>
        <v>-0.46680519375230656</v>
      </c>
      <c r="M1162" s="12">
        <f t="shared" si="170"/>
        <v>0.21790708891412836</v>
      </c>
      <c r="N1162" s="18">
        <f t="shared" si="167"/>
        <v>2.4532625098676267E-5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10.46</v>
      </c>
      <c r="D1163" s="5" t="str">
        <f>'Исходные данные'!A1165</f>
        <v>27.07.2012</v>
      </c>
      <c r="E1163" s="1">
        <f>'Исходные данные'!B1165</f>
        <v>6.16</v>
      </c>
      <c r="F1163" s="12">
        <f t="shared" si="162"/>
        <v>0.58891013384321222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-0.52948168109134841</v>
      </c>
      <c r="J1163" s="18">
        <f t="shared" si="165"/>
        <v>-5.9444239007633809E-5</v>
      </c>
      <c r="K1163" s="12">
        <f t="shared" si="169"/>
        <v>0.6304523093942459</v>
      </c>
      <c r="L1163" s="12">
        <f t="shared" si="166"/>
        <v>-0.46131776578095041</v>
      </c>
      <c r="M1163" s="12">
        <f t="shared" si="170"/>
        <v>0.21281408102512772</v>
      </c>
      <c r="N1163" s="18">
        <f t="shared" si="167"/>
        <v>2.3892367854111102E-5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10.41</v>
      </c>
      <c r="D1164" s="5" t="str">
        <f>'Исходные данные'!A1166</f>
        <v>26.07.2012</v>
      </c>
      <c r="E1164" s="1">
        <f>'Исходные данные'!B1166</f>
        <v>6.09</v>
      </c>
      <c r="F1164" s="12">
        <f t="shared" si="162"/>
        <v>0.58501440922190195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-0.53611880090507191</v>
      </c>
      <c r="J1164" s="18">
        <f t="shared" si="165"/>
        <v>-6.0021388725909914E-5</v>
      </c>
      <c r="K1164" s="12">
        <f t="shared" si="169"/>
        <v>0.62628177735017865</v>
      </c>
      <c r="L1164" s="12">
        <f t="shared" si="166"/>
        <v>-0.46795488559467385</v>
      </c>
      <c r="M1164" s="12">
        <f t="shared" si="170"/>
        <v>0.2189817749519242</v>
      </c>
      <c r="N1164" s="18">
        <f t="shared" si="167"/>
        <v>2.4516189725281506E-5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10.45</v>
      </c>
      <c r="D1165" s="5" t="str">
        <f>'Исходные данные'!A1167</f>
        <v>25.07.2012</v>
      </c>
      <c r="E1165" s="1">
        <f>'Исходные данные'!B1167</f>
        <v>6.08</v>
      </c>
      <c r="F1165" s="12">
        <f t="shared" si="162"/>
        <v>0.5818181818181819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-0.54159728243274419</v>
      </c>
      <c r="J1165" s="18">
        <f t="shared" si="165"/>
        <v>-6.0465499917460176E-5</v>
      </c>
      <c r="K1165" s="12">
        <f t="shared" si="169"/>
        <v>0.6228600855975267</v>
      </c>
      <c r="L1165" s="12">
        <f t="shared" si="166"/>
        <v>-0.47343336712234607</v>
      </c>
      <c r="M1165" s="12">
        <f t="shared" si="170"/>
        <v>0.22413915310480201</v>
      </c>
      <c r="N1165" s="18">
        <f t="shared" si="167"/>
        <v>2.5023548646112304E-5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10.49</v>
      </c>
      <c r="D1166" s="5" t="str">
        <f>'Исходные данные'!A1168</f>
        <v>24.07.2012</v>
      </c>
      <c r="E1166" s="1">
        <f>'Исходные данные'!B1168</f>
        <v>6.06</v>
      </c>
      <c r="F1166" s="12">
        <f t="shared" si="162"/>
        <v>0.57769304099142038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-0.5487126223269827</v>
      </c>
      <c r="J1166" s="18">
        <f t="shared" si="165"/>
        <v>-6.108889807173034E-5</v>
      </c>
      <c r="K1166" s="12">
        <f t="shared" si="169"/>
        <v>0.61844395415173858</v>
      </c>
      <c r="L1166" s="12">
        <f t="shared" si="166"/>
        <v>-0.48054870701658464</v>
      </c>
      <c r="M1166" s="12">
        <f t="shared" si="170"/>
        <v>0.2309270598153112</v>
      </c>
      <c r="N1166" s="18">
        <f t="shared" si="167"/>
        <v>2.5709413352360221E-5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10.5</v>
      </c>
      <c r="D1167" s="5" t="str">
        <f>'Исходные данные'!A1169</f>
        <v>23.07.2012</v>
      </c>
      <c r="E1167" s="1">
        <f>'Исходные данные'!B1169</f>
        <v>6.12</v>
      </c>
      <c r="F1167" s="12">
        <f t="shared" si="162"/>
        <v>0.58285714285714285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-0.53981316063924301</v>
      </c>
      <c r="J1167" s="18">
        <f t="shared" si="165"/>
        <v>-5.9930372702662254E-5</v>
      </c>
      <c r="K1167" s="12">
        <f t="shared" si="169"/>
        <v>0.62397233575037925</v>
      </c>
      <c r="L1167" s="12">
        <f t="shared" si="166"/>
        <v>-0.471649245328845</v>
      </c>
      <c r="M1167" s="12">
        <f t="shared" si="170"/>
        <v>0.22245301061926892</v>
      </c>
      <c r="N1167" s="18">
        <f t="shared" si="167"/>
        <v>2.4696863298876917E-5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10.52</v>
      </c>
      <c r="D1168" s="5" t="str">
        <f>'Исходные данные'!A1170</f>
        <v>20.07.2012</v>
      </c>
      <c r="E1168" s="1">
        <f>'Исходные данные'!B1170</f>
        <v>6.32</v>
      </c>
      <c r="F1168" s="12">
        <f t="shared" si="162"/>
        <v>0.60076045627376429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-0.50955899915079772</v>
      </c>
      <c r="J1168" s="18">
        <f t="shared" si="165"/>
        <v>-5.6413644236519143E-5</v>
      </c>
      <c r="K1168" s="12">
        <f t="shared" si="169"/>
        <v>0.643138562718929</v>
      </c>
      <c r="L1168" s="12">
        <f t="shared" si="166"/>
        <v>-0.4413950838403996</v>
      </c>
      <c r="M1168" s="12">
        <f t="shared" si="170"/>
        <v>0.19482962003847329</v>
      </c>
      <c r="N1168" s="18">
        <f t="shared" si="167"/>
        <v>2.1569727725157823E-5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10.4</v>
      </c>
      <c r="D1169" s="5" t="str">
        <f>'Исходные данные'!A1171</f>
        <v>19.07.2012</v>
      </c>
      <c r="E1169" s="1">
        <f>'Исходные данные'!B1171</f>
        <v>6.33</v>
      </c>
      <c r="F1169" s="12">
        <f t="shared" si="162"/>
        <v>0.6086538461538461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-0.49650556999124223</v>
      </c>
      <c r="J1169" s="18">
        <f t="shared" si="165"/>
        <v>-5.4815070094013394E-5</v>
      </c>
      <c r="K1169" s="12">
        <f t="shared" si="169"/>
        <v>0.65158875841580188</v>
      </c>
      <c r="L1169" s="12">
        <f t="shared" si="166"/>
        <v>-0.42834165468084412</v>
      </c>
      <c r="M1169" s="12">
        <f t="shared" si="170"/>
        <v>0.1834765731347234</v>
      </c>
      <c r="N1169" s="18">
        <f t="shared" si="167"/>
        <v>2.0256129688870632E-5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10.44</v>
      </c>
      <c r="D1170" s="5" t="str">
        <f>'Исходные данные'!A1172</f>
        <v>18.07.2012</v>
      </c>
      <c r="E1170" s="1">
        <f>'Исходные данные'!B1172</f>
        <v>6.28</v>
      </c>
      <c r="F1170" s="12">
        <f t="shared" si="162"/>
        <v>0.60153256704980851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-0.50827460197438523</v>
      </c>
      <c r="J1170" s="18">
        <f t="shared" si="165"/>
        <v>-5.5957773643346678E-5</v>
      </c>
      <c r="K1170" s="12">
        <f t="shared" si="169"/>
        <v>0.64396513878527806</v>
      </c>
      <c r="L1170" s="12">
        <f t="shared" si="166"/>
        <v>-0.44011068666398723</v>
      </c>
      <c r="M1170" s="12">
        <f t="shared" si="170"/>
        <v>0.19369741651584624</v>
      </c>
      <c r="N1170" s="18">
        <f t="shared" si="167"/>
        <v>2.1324843198128156E-5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10.42</v>
      </c>
      <c r="D1171" s="5" t="str">
        <f>'Исходные данные'!A1173</f>
        <v>17.07.2012</v>
      </c>
      <c r="E1171" s="1">
        <f>'Исходные данные'!B1173</f>
        <v>6.23</v>
      </c>
      <c r="F1171" s="12">
        <f t="shared" si="162"/>
        <v>0.59788867562380044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-0.51435070352585899</v>
      </c>
      <c r="J1171" s="18">
        <f t="shared" si="165"/>
        <v>-5.6468665686080446E-5</v>
      </c>
      <c r="K1171" s="12">
        <f t="shared" si="169"/>
        <v>0.64006420444455525</v>
      </c>
      <c r="L1171" s="12">
        <f t="shared" si="166"/>
        <v>-0.44618678821546093</v>
      </c>
      <c r="M1171" s="12">
        <f t="shared" si="170"/>
        <v>0.19908264997802849</v>
      </c>
      <c r="N1171" s="18">
        <f t="shared" si="167"/>
        <v>2.1856549487431727E-5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10.46</v>
      </c>
      <c r="D1172" s="5" t="str">
        <f>'Исходные данные'!A1174</f>
        <v>16.07.2012</v>
      </c>
      <c r="E1172" s="1">
        <f>'Исходные данные'!B1174</f>
        <v>6.15</v>
      </c>
      <c r="F1172" s="12">
        <f t="shared" si="162"/>
        <v>0.58795411089866156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-0.53110637681835038</v>
      </c>
      <c r="J1172" s="18">
        <f t="shared" si="165"/>
        <v>-5.8145468326555989E-5</v>
      </c>
      <c r="K1172" s="12">
        <f t="shared" si="169"/>
        <v>0.62942884785302156</v>
      </c>
      <c r="L1172" s="12">
        <f t="shared" si="166"/>
        <v>-0.46294246150795221</v>
      </c>
      <c r="M1172" s="12">
        <f t="shared" si="170"/>
        <v>0.21431572266704171</v>
      </c>
      <c r="N1172" s="18">
        <f t="shared" si="167"/>
        <v>2.3463261990698191E-5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10.54</v>
      </c>
      <c r="D1173" s="5" t="str">
        <f>'Исходные данные'!A1175</f>
        <v>13.07.2012</v>
      </c>
      <c r="E1173" s="1">
        <f>'Исходные данные'!B1175</f>
        <v>6.07</v>
      </c>
      <c r="F1173" s="12">
        <f t="shared" si="162"/>
        <v>0.57590132827324481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-0.55181893804180937</v>
      </c>
      <c r="J1173" s="18">
        <f t="shared" si="165"/>
        <v>-6.0244461592540871E-5</v>
      </c>
      <c r="K1173" s="12">
        <f t="shared" si="169"/>
        <v>0.61652585263500426</v>
      </c>
      <c r="L1173" s="12">
        <f t="shared" si="166"/>
        <v>-0.48365502273141137</v>
      </c>
      <c r="M1173" s="12">
        <f t="shared" si="170"/>
        <v>0.23392218101332193</v>
      </c>
      <c r="N1173" s="18">
        <f t="shared" si="167"/>
        <v>2.5538296854597488E-5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10.57</v>
      </c>
      <c r="D1174" s="5" t="str">
        <f>'Исходные данные'!A1176</f>
        <v>12.07.2012</v>
      </c>
      <c r="E1174" s="1">
        <f>'Исходные данные'!B1176</f>
        <v>6.04</v>
      </c>
      <c r="F1174" s="12">
        <f t="shared" si="162"/>
        <v>0.5714285714285714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-0.55961578793542277</v>
      </c>
      <c r="J1174" s="18">
        <f t="shared" si="165"/>
        <v>-6.0925156587294242E-5</v>
      </c>
      <c r="K1174" s="12">
        <f t="shared" si="169"/>
        <v>0.61173758406899925</v>
      </c>
      <c r="L1174" s="12">
        <f t="shared" si="166"/>
        <v>-0.49145187262502471</v>
      </c>
      <c r="M1174" s="12">
        <f t="shared" si="170"/>
        <v>0.24152494310664341</v>
      </c>
      <c r="N1174" s="18">
        <f t="shared" si="167"/>
        <v>2.6294728089779384E-5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10.57</v>
      </c>
      <c r="D1175" s="5" t="str">
        <f>'Исходные данные'!A1177</f>
        <v>11.07.2012</v>
      </c>
      <c r="E1175" s="1">
        <f>'Исходные данные'!B1177</f>
        <v>6.11</v>
      </c>
      <c r="F1175" s="12">
        <f t="shared" si="162"/>
        <v>0.57805108798486282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-0.54809302669864235</v>
      </c>
      <c r="J1175" s="18">
        <f t="shared" si="165"/>
        <v>-5.9504134371160938E-5</v>
      </c>
      <c r="K1175" s="12">
        <f t="shared" si="169"/>
        <v>0.61882725805655392</v>
      </c>
      <c r="L1175" s="12">
        <f t="shared" si="166"/>
        <v>-0.47992911138824429</v>
      </c>
      <c r="M1175" s="12">
        <f t="shared" si="170"/>
        <v>0.23033195195790968</v>
      </c>
      <c r="N1175" s="18">
        <f t="shared" si="167"/>
        <v>2.5006162734507914E-5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10.56</v>
      </c>
      <c r="D1176" s="5" t="str">
        <f>'Исходные данные'!A1178</f>
        <v>10.07.2012</v>
      </c>
      <c r="E1176" s="1">
        <f>'Исходные данные'!B1178</f>
        <v>6.07</v>
      </c>
      <c r="F1176" s="12">
        <f t="shared" si="162"/>
        <v>0.57481060606060608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-0.55371467320670853</v>
      </c>
      <c r="J1176" s="18">
        <f t="shared" si="165"/>
        <v>-5.9946670472786548E-5</v>
      </c>
      <c r="K1176" s="12">
        <f t="shared" si="169"/>
        <v>0.61535819003531678</v>
      </c>
      <c r="L1176" s="12">
        <f t="shared" si="166"/>
        <v>-0.48555075789631047</v>
      </c>
      <c r="M1176" s="12">
        <f t="shared" si="170"/>
        <v>0.23575953849368139</v>
      </c>
      <c r="N1176" s="18">
        <f t="shared" si="167"/>
        <v>2.552397479923912E-5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10.69</v>
      </c>
      <c r="D1177" s="5" t="str">
        <f>'Исходные данные'!A1179</f>
        <v>09.07.2012</v>
      </c>
      <c r="E1177" s="1">
        <f>'Исходные данные'!B1179</f>
        <v>6.03</v>
      </c>
      <c r="F1177" s="12">
        <f t="shared" si="162"/>
        <v>0.56407857811038353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-0.57256171429785974</v>
      </c>
      <c r="J1177" s="18">
        <f t="shared" si="165"/>
        <v>-6.1814094016289574E-5</v>
      </c>
      <c r="K1177" s="12">
        <f t="shared" si="169"/>
        <v>0.6038691165470641</v>
      </c>
      <c r="L1177" s="12">
        <f t="shared" si="166"/>
        <v>-0.50439779898746173</v>
      </c>
      <c r="M1177" s="12">
        <f t="shared" si="170"/>
        <v>0.25441713962339574</v>
      </c>
      <c r="N1177" s="18">
        <f t="shared" si="167"/>
        <v>2.7467021624597718E-5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10.8</v>
      </c>
      <c r="D1178" s="5" t="str">
        <f>'Исходные данные'!A1180</f>
        <v>06.07.2012</v>
      </c>
      <c r="E1178" s="1">
        <f>'Исходные данные'!B1180</f>
        <v>6.05</v>
      </c>
      <c r="F1178" s="12">
        <f t="shared" si="162"/>
        <v>0.56018518518518512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-0.57948786208742398</v>
      </c>
      <c r="J1178" s="18">
        <f t="shared" si="165"/>
        <v>-6.2387231947911491E-5</v>
      </c>
      <c r="K1178" s="12">
        <f t="shared" si="169"/>
        <v>0.59970108067875272</v>
      </c>
      <c r="L1178" s="12">
        <f t="shared" si="166"/>
        <v>-0.51132394677702597</v>
      </c>
      <c r="M1178" s="12">
        <f t="shared" si="170"/>
        <v>0.26145217854763475</v>
      </c>
      <c r="N1178" s="18">
        <f t="shared" si="167"/>
        <v>2.8147746956393141E-5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10.78</v>
      </c>
      <c r="D1179" s="5" t="str">
        <f>'Исходные данные'!A1181</f>
        <v>05.07.2012</v>
      </c>
      <c r="E1179" s="1">
        <f>'Исходные данные'!B1181</f>
        <v>6.12</v>
      </c>
      <c r="F1179" s="12">
        <f t="shared" si="162"/>
        <v>0.56771799628942488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-0.56613046895661634</v>
      </c>
      <c r="J1179" s="18">
        <f t="shared" si="165"/>
        <v>-6.0779072961162992E-5</v>
      </c>
      <c r="K1179" s="12">
        <f t="shared" si="169"/>
        <v>0.6077652620945253</v>
      </c>
      <c r="L1179" s="12">
        <f t="shared" si="166"/>
        <v>-0.49796655364621828</v>
      </c>
      <c r="M1179" s="12">
        <f t="shared" si="170"/>
        <v>0.24797068855029189</v>
      </c>
      <c r="N1179" s="18">
        <f t="shared" si="167"/>
        <v>2.6621829062485891E-5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10.64</v>
      </c>
      <c r="D1180" s="5" t="str">
        <f>'Исходные данные'!A1182</f>
        <v>04.07.2012</v>
      </c>
      <c r="E1180" s="1">
        <f>'Исходные данные'!B1182</f>
        <v>6.09</v>
      </c>
      <c r="F1180" s="12">
        <f t="shared" si="162"/>
        <v>0.57236842105263153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-0.55797240219169275</v>
      </c>
      <c r="J1180" s="18">
        <f t="shared" si="165"/>
        <v>-5.973604023342242E-5</v>
      </c>
      <c r="K1180" s="12">
        <f t="shared" si="169"/>
        <v>0.61274373141121796</v>
      </c>
      <c r="L1180" s="12">
        <f t="shared" si="166"/>
        <v>-0.48980848688129475</v>
      </c>
      <c r="M1180" s="12">
        <f t="shared" si="170"/>
        <v>0.23991235382094339</v>
      </c>
      <c r="N1180" s="18">
        <f t="shared" si="167"/>
        <v>2.5684808001345123E-5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10.56</v>
      </c>
      <c r="D1181" s="5" t="str">
        <f>'Исходные данные'!A1183</f>
        <v>03.07.2012</v>
      </c>
      <c r="E1181" s="1">
        <f>'Исходные данные'!B1183</f>
        <v>6.06</v>
      </c>
      <c r="F1181" s="12">
        <f t="shared" si="162"/>
        <v>0.57386363636363635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-0.55536347819689236</v>
      </c>
      <c r="J1181" s="18">
        <f t="shared" si="165"/>
        <v>-5.9290784622855887E-5</v>
      </c>
      <c r="K1181" s="12">
        <f t="shared" si="169"/>
        <v>0.6143444203647479</v>
      </c>
      <c r="L1181" s="12">
        <f t="shared" si="166"/>
        <v>-0.48719956288649424</v>
      </c>
      <c r="M1181" s="12">
        <f t="shared" si="170"/>
        <v>0.23736341407679096</v>
      </c>
      <c r="N1181" s="18">
        <f t="shared" si="167"/>
        <v>2.5340994886925791E-5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10.37</v>
      </c>
      <c r="D1182" s="5" t="str">
        <f>'Исходные данные'!A1184</f>
        <v>02.07.2012</v>
      </c>
      <c r="E1182" s="1">
        <f>'Исходные данные'!B1184</f>
        <v>5.88</v>
      </c>
      <c r="F1182" s="12">
        <f t="shared" si="162"/>
        <v>0.56702025072324014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-0.56736026033090037</v>
      </c>
      <c r="J1182" s="18">
        <f t="shared" si="165"/>
        <v>-6.0402506936323555E-5</v>
      </c>
      <c r="K1182" s="12">
        <f t="shared" si="169"/>
        <v>0.6070182970173581</v>
      </c>
      <c r="L1182" s="12">
        <f t="shared" si="166"/>
        <v>-0.49919634502050225</v>
      </c>
      <c r="M1182" s="12">
        <f t="shared" si="170"/>
        <v>0.2491969908818282</v>
      </c>
      <c r="N1182" s="18">
        <f t="shared" si="167"/>
        <v>2.6530097404904192E-5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10.16</v>
      </c>
      <c r="D1183" s="5" t="str">
        <f>'Исходные данные'!A1185</f>
        <v>29.06.2012</v>
      </c>
      <c r="E1183" s="1">
        <f>'Исходные данные'!B1185</f>
        <v>5.79</v>
      </c>
      <c r="F1183" s="12">
        <f t="shared" si="162"/>
        <v>0.56988188976377951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-0.562326150565432</v>
      </c>
      <c r="J1183" s="18">
        <f t="shared" si="165"/>
        <v>-5.9699473439673491E-5</v>
      </c>
      <c r="K1183" s="12">
        <f t="shared" si="169"/>
        <v>0.61008179828534792</v>
      </c>
      <c r="L1183" s="12">
        <f t="shared" si="166"/>
        <v>-0.494162235255034</v>
      </c>
      <c r="M1183" s="12">
        <f t="shared" si="170"/>
        <v>0.24419631475225145</v>
      </c>
      <c r="N1183" s="18">
        <f t="shared" si="167"/>
        <v>2.5925152852947123E-5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10.119999999999999</v>
      </c>
      <c r="D1184" s="5" t="str">
        <f>'Исходные данные'!A1186</f>
        <v>28.06.2012</v>
      </c>
      <c r="E1184" s="1">
        <f>'Исходные данные'!B1186</f>
        <v>5.72</v>
      </c>
      <c r="F1184" s="12">
        <f t="shared" si="162"/>
        <v>0.56521739130434789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-0.57054485846761283</v>
      </c>
      <c r="J1184" s="18">
        <f t="shared" si="165"/>
        <v>-6.0402955001000455E-5</v>
      </c>
      <c r="K1184" s="12">
        <f t="shared" si="169"/>
        <v>0.60508826250303205</v>
      </c>
      <c r="L1184" s="12">
        <f t="shared" si="166"/>
        <v>-0.50238094315721471</v>
      </c>
      <c r="M1184" s="12">
        <f t="shared" si="170"/>
        <v>0.25238661204753249</v>
      </c>
      <c r="N1184" s="18">
        <f t="shared" si="167"/>
        <v>2.6719892299629665E-5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10.199999999999999</v>
      </c>
      <c r="D1185" s="5" t="str">
        <f>'Исходные данные'!A1187</f>
        <v>27.06.2012</v>
      </c>
      <c r="E1185" s="1">
        <f>'Исходные данные'!B1187</f>
        <v>5.71</v>
      </c>
      <c r="F1185" s="12">
        <f t="shared" si="162"/>
        <v>0.55980392156862746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-0.58016869662230652</v>
      </c>
      <c r="J1185" s="18">
        <f t="shared" si="165"/>
        <v>-6.1250389003677968E-5</v>
      </c>
      <c r="K1185" s="12">
        <f t="shared" si="169"/>
        <v>0.59929292243230159</v>
      </c>
      <c r="L1185" s="12">
        <f t="shared" si="166"/>
        <v>-0.51200478131190841</v>
      </c>
      <c r="M1185" s="12">
        <f t="shared" si="170"/>
        <v>0.26214889608625502</v>
      </c>
      <c r="N1185" s="18">
        <f t="shared" si="167"/>
        <v>2.7675953486716467E-5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10.15</v>
      </c>
      <c r="D1186" s="5" t="str">
        <f>'Исходные данные'!A1188</f>
        <v>26.06.2012</v>
      </c>
      <c r="E1186" s="1">
        <f>'Исходные данные'!B1188</f>
        <v>5.7</v>
      </c>
      <c r="F1186" s="12">
        <f t="shared" si="162"/>
        <v>0.56157635467980294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-0.57700753064729193</v>
      </c>
      <c r="J1186" s="18">
        <f t="shared" si="165"/>
        <v>-6.0746632736930997E-5</v>
      </c>
      <c r="K1186" s="12">
        <f t="shared" si="169"/>
        <v>0.60119038434367167</v>
      </c>
      <c r="L1186" s="12">
        <f t="shared" si="166"/>
        <v>-0.50884361533689393</v>
      </c>
      <c r="M1186" s="12">
        <f t="shared" si="170"/>
        <v>0.25892182486912074</v>
      </c>
      <c r="N1186" s="18">
        <f t="shared" si="167"/>
        <v>2.7258966594865643E-5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10.130000000000001</v>
      </c>
      <c r="D1187" s="5" t="str">
        <f>'Исходные данные'!A1189</f>
        <v>25.06.2012</v>
      </c>
      <c r="E1187" s="1">
        <f>'Исходные данные'!B1189</f>
        <v>5.67</v>
      </c>
      <c r="F1187" s="12">
        <f t="shared" si="162"/>
        <v>0.55972359328726551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-0.58031220052093135</v>
      </c>
      <c r="J1187" s="18">
        <f t="shared" si="165"/>
        <v>-6.092402656901261E-5</v>
      </c>
      <c r="K1187" s="12">
        <f t="shared" si="169"/>
        <v>0.59920692773194917</v>
      </c>
      <c r="L1187" s="12">
        <f t="shared" si="166"/>
        <v>-0.51214828521053335</v>
      </c>
      <c r="M1187" s="12">
        <f t="shared" si="170"/>
        <v>0.26229586604408972</v>
      </c>
      <c r="N1187" s="18">
        <f t="shared" si="167"/>
        <v>2.7537108986279024E-5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10.23</v>
      </c>
      <c r="D1188" s="5" t="str">
        <f>'Исходные данные'!A1190</f>
        <v>22.06.2012</v>
      </c>
      <c r="E1188" s="1">
        <f>'Исходные данные'!B1190</f>
        <v>5.67</v>
      </c>
      <c r="F1188" s="12">
        <f t="shared" si="162"/>
        <v>0.55425219941348969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-0.59013546222387447</v>
      </c>
      <c r="J1188" s="18">
        <f t="shared" si="165"/>
        <v>-6.178240070063222E-5</v>
      </c>
      <c r="K1188" s="12">
        <f t="shared" si="169"/>
        <v>0.59334957750974049</v>
      </c>
      <c r="L1188" s="12">
        <f t="shared" si="166"/>
        <v>-0.52197154691347647</v>
      </c>
      <c r="M1188" s="12">
        <f t="shared" si="170"/>
        <v>0.27245429578724745</v>
      </c>
      <c r="N1188" s="18">
        <f t="shared" si="167"/>
        <v>2.8523756921000885E-5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10.3</v>
      </c>
      <c r="D1189" s="5" t="str">
        <f>'Исходные данные'!A1191</f>
        <v>21.06.2012</v>
      </c>
      <c r="E1189" s="1">
        <f>'Исходные данные'!B1191</f>
        <v>5.71</v>
      </c>
      <c r="F1189" s="12">
        <f t="shared" si="162"/>
        <v>0.55436893203883486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-0.58992487156767137</v>
      </c>
      <c r="J1189" s="18">
        <f t="shared" si="165"/>
        <v>-6.1587977572924687E-5</v>
      </c>
      <c r="K1189" s="12">
        <f t="shared" si="169"/>
        <v>0.59347454454460913</v>
      </c>
      <c r="L1189" s="12">
        <f t="shared" si="166"/>
        <v>-0.52176095625727348</v>
      </c>
      <c r="M1189" s="12">
        <f t="shared" si="170"/>
        <v>0.27223449547450435</v>
      </c>
      <c r="N1189" s="18">
        <f t="shared" si="167"/>
        <v>2.8421198715194257E-5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10.49</v>
      </c>
      <c r="D1190" s="5" t="str">
        <f>'Исходные данные'!A1192</f>
        <v>20.06.2012</v>
      </c>
      <c r="E1190" s="1">
        <f>'Исходные данные'!B1192</f>
        <v>5.78</v>
      </c>
      <c r="F1190" s="12">
        <f t="shared" si="162"/>
        <v>0.55100095328884657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-0.59601873972391961</v>
      </c>
      <c r="J1190" s="18">
        <f t="shared" si="165"/>
        <v>-6.2050505018098579E-5</v>
      </c>
      <c r="K1190" s="12">
        <f t="shared" si="169"/>
        <v>0.58986898597311044</v>
      </c>
      <c r="L1190" s="12">
        <f t="shared" si="166"/>
        <v>-0.52785482441352161</v>
      </c>
      <c r="M1190" s="12">
        <f t="shared" si="170"/>
        <v>0.27863071565662961</v>
      </c>
      <c r="N1190" s="18">
        <f t="shared" si="167"/>
        <v>2.900777352748434E-5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10.53</v>
      </c>
      <c r="D1191" s="5" t="str">
        <f>'Исходные данные'!A1193</f>
        <v>19.06.2012</v>
      </c>
      <c r="E1191" s="1">
        <f>'Исходные данные'!B1193</f>
        <v>5.95</v>
      </c>
      <c r="F1191" s="12">
        <f t="shared" si="162"/>
        <v>0.5650522317188984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-0.57083710658834574</v>
      </c>
      <c r="J1191" s="18">
        <f t="shared" si="165"/>
        <v>-5.926301893064851E-5</v>
      </c>
      <c r="K1191" s="12">
        <f t="shared" si="169"/>
        <v>0.60491145243290179</v>
      </c>
      <c r="L1191" s="12">
        <f t="shared" si="166"/>
        <v>-0.50267319127794763</v>
      </c>
      <c r="M1191" s="12">
        <f t="shared" si="170"/>
        <v>0.25268033722955602</v>
      </c>
      <c r="N1191" s="18">
        <f t="shared" si="167"/>
        <v>2.6232701826506577E-5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10.48</v>
      </c>
      <c r="D1192" s="5" t="str">
        <f>'Исходные данные'!A1194</f>
        <v>18.06.2012</v>
      </c>
      <c r="E1192" s="1">
        <f>'Исходные данные'!B1194</f>
        <v>6.01</v>
      </c>
      <c r="F1192" s="12">
        <f t="shared" si="162"/>
        <v>0.57347328244274809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-0.55604393034577992</v>
      </c>
      <c r="J1192" s="18">
        <f t="shared" si="165"/>
        <v>-5.7566105445458847E-5</v>
      </c>
      <c r="K1192" s="12">
        <f t="shared" si="169"/>
        <v>0.61392653057687974</v>
      </c>
      <c r="L1192" s="12">
        <f t="shared" si="166"/>
        <v>-0.48788001503538192</v>
      </c>
      <c r="M1192" s="12">
        <f t="shared" si="170"/>
        <v>0.23802690907092439</v>
      </c>
      <c r="N1192" s="18">
        <f t="shared" si="167"/>
        <v>2.4642445315269633E-5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10.58</v>
      </c>
      <c r="D1193" s="5" t="str">
        <f>'Исходные данные'!A1195</f>
        <v>15.06.2012</v>
      </c>
      <c r="E1193" s="1">
        <f>'Исходные данные'!B1195</f>
        <v>5.92</v>
      </c>
      <c r="F1193" s="12">
        <f t="shared" si="162"/>
        <v>0.55954631379962194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-0.58062897753423903</v>
      </c>
      <c r="J1193" s="18">
        <f t="shared" si="165"/>
        <v>-5.9943572207481157E-5</v>
      </c>
      <c r="K1193" s="12">
        <f t="shared" si="169"/>
        <v>0.59901714281236607</v>
      </c>
      <c r="L1193" s="12">
        <f t="shared" si="166"/>
        <v>-0.51246506222384092</v>
      </c>
      <c r="M1193" s="12">
        <f t="shared" si="170"/>
        <v>0.26262044000008505</v>
      </c>
      <c r="N1193" s="18">
        <f t="shared" si="167"/>
        <v>2.7112679382897766E-5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10.65</v>
      </c>
      <c r="D1194" s="5" t="str">
        <f>'Исходные данные'!A1196</f>
        <v>14.06.2012</v>
      </c>
      <c r="E1194" s="1">
        <f>'Исходные данные'!B1196</f>
        <v>5.83</v>
      </c>
      <c r="F1194" s="12">
        <f t="shared" si="162"/>
        <v>0.54741784037558683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-0.60254289179303311</v>
      </c>
      <c r="J1194" s="18">
        <f t="shared" si="165"/>
        <v>-6.2032323796207395E-5</v>
      </c>
      <c r="K1194" s="12">
        <f t="shared" si="169"/>
        <v>0.58603311750835352</v>
      </c>
      <c r="L1194" s="12">
        <f t="shared" si="166"/>
        <v>-0.5343789764826351</v>
      </c>
      <c r="M1194" s="12">
        <f t="shared" si="170"/>
        <v>0.28556089050662858</v>
      </c>
      <c r="N1194" s="18">
        <f t="shared" si="167"/>
        <v>2.9398746321158288E-5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10.73</v>
      </c>
      <c r="D1195" s="5" t="str">
        <f>'Исходные данные'!A1197</f>
        <v>13.06.2012</v>
      </c>
      <c r="E1195" s="1">
        <f>'Исходные данные'!B1197</f>
        <v>5.91</v>
      </c>
      <c r="F1195" s="12">
        <f t="shared" si="162"/>
        <v>0.55079217148182669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-0.59639772522460022</v>
      </c>
      <c r="J1195" s="18">
        <f t="shared" si="165"/>
        <v>-6.1228304143445283E-5</v>
      </c>
      <c r="K1195" s="12">
        <f t="shared" si="169"/>
        <v>0.58964547653621857</v>
      </c>
      <c r="L1195" s="12">
        <f t="shared" si="166"/>
        <v>-0.52823380991420221</v>
      </c>
      <c r="M1195" s="12">
        <f t="shared" si="170"/>
        <v>0.27903095793647342</v>
      </c>
      <c r="N1195" s="18">
        <f t="shared" si="167"/>
        <v>2.8646307045415565E-5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10.64</v>
      </c>
      <c r="D1196" s="5" t="str">
        <f>'Исходные данные'!A1198</f>
        <v>09.06.2012</v>
      </c>
      <c r="E1196" s="1">
        <f>'Исходные данные'!B1198</f>
        <v>5.9</v>
      </c>
      <c r="F1196" s="12">
        <f t="shared" si="162"/>
        <v>0.55451127819548873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-0.58966813300182452</v>
      </c>
      <c r="J1196" s="18">
        <f t="shared" si="165"/>
        <v>-6.0368457626149325E-5</v>
      </c>
      <c r="K1196" s="12">
        <f t="shared" si="169"/>
        <v>0.59362693190906179</v>
      </c>
      <c r="L1196" s="12">
        <f t="shared" si="166"/>
        <v>-0.52150421769142652</v>
      </c>
      <c r="M1196" s="12">
        <f t="shared" si="170"/>
        <v>0.27196664906994666</v>
      </c>
      <c r="N1196" s="18">
        <f t="shared" si="167"/>
        <v>2.7843131095663429E-5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10.51</v>
      </c>
      <c r="D1197" s="5" t="str">
        <f>'Исходные данные'!A1199</f>
        <v>08.06.2012</v>
      </c>
      <c r="E1197" s="1">
        <f>'Исходные данные'!B1199</f>
        <v>5.79</v>
      </c>
      <c r="F1197" s="12">
        <f t="shared" si="162"/>
        <v>0.55090390104662224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-0.59619489330395592</v>
      </c>
      <c r="J1197" s="18">
        <f t="shared" si="165"/>
        <v>-6.0866291704330046E-5</v>
      </c>
      <c r="K1197" s="12">
        <f t="shared" si="169"/>
        <v>0.58976508759078361</v>
      </c>
      <c r="L1197" s="12">
        <f t="shared" si="166"/>
        <v>-0.5280309779935578</v>
      </c>
      <c r="M1197" s="12">
        <f t="shared" si="170"/>
        <v>0.278816713720833</v>
      </c>
      <c r="N1197" s="18">
        <f t="shared" si="167"/>
        <v>2.8464751409272593E-5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10.48</v>
      </c>
      <c r="D1198" s="5" t="str">
        <f>'Исходные данные'!A1200</f>
        <v>07.06.2012</v>
      </c>
      <c r="E1198" s="1">
        <f>'Исходные данные'!B1200</f>
        <v>5.73</v>
      </c>
      <c r="F1198" s="12">
        <f t="shared" si="162"/>
        <v>0.5467557251908397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-0.60375314816624792</v>
      </c>
      <c r="J1198" s="18">
        <f t="shared" si="165"/>
        <v>-6.1465889230696844E-5</v>
      </c>
      <c r="K1198" s="12">
        <f t="shared" si="169"/>
        <v>0.58532429620724147</v>
      </c>
      <c r="L1198" s="12">
        <f t="shared" si="166"/>
        <v>-0.53558923285584981</v>
      </c>
      <c r="M1198" s="12">
        <f t="shared" si="170"/>
        <v>0.28685582635111756</v>
      </c>
      <c r="N1198" s="18">
        <f t="shared" si="167"/>
        <v>2.9203737489784053E-5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10.41</v>
      </c>
      <c r="D1199" s="5" t="str">
        <f>'Исходные данные'!A1201</f>
        <v>06.06.2012</v>
      </c>
      <c r="E1199" s="1">
        <f>'Исходные данные'!B1201</f>
        <v>5.6</v>
      </c>
      <c r="F1199" s="12">
        <f t="shared" si="162"/>
        <v>0.53794428434197883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-0.62000028488577408</v>
      </c>
      <c r="J1199" s="18">
        <f t="shared" si="165"/>
        <v>-6.2943779821858736E-5</v>
      </c>
      <c r="K1199" s="12">
        <f t="shared" si="169"/>
        <v>0.57589128951740565</v>
      </c>
      <c r="L1199" s="12">
        <f t="shared" si="166"/>
        <v>-0.55183636957537596</v>
      </c>
      <c r="M1199" s="12">
        <f t="shared" si="170"/>
        <v>0.30452337878613078</v>
      </c>
      <c r="N1199" s="18">
        <f t="shared" si="167"/>
        <v>3.0915876931337372E-5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10.36</v>
      </c>
      <c r="D1200" s="5" t="str">
        <f>'Исходные данные'!A1202</f>
        <v>05.06.2012</v>
      </c>
      <c r="E1200" s="1">
        <f>'Исходные данные'!B1202</f>
        <v>5.49</v>
      </c>
      <c r="F1200" s="12">
        <f t="shared" si="162"/>
        <v>0.52992277992277992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-0.63502398130989779</v>
      </c>
      <c r="J1200" s="18">
        <f t="shared" si="165"/>
        <v>-6.4289082217135966E-5</v>
      </c>
      <c r="K1200" s="12">
        <f t="shared" si="169"/>
        <v>0.56730394198290646</v>
      </c>
      <c r="L1200" s="12">
        <f t="shared" si="166"/>
        <v>-0.56686006599949967</v>
      </c>
      <c r="M1200" s="12">
        <f t="shared" si="170"/>
        <v>0.32133033442495701</v>
      </c>
      <c r="N1200" s="18">
        <f t="shared" si="167"/>
        <v>3.253110574831116E-5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10.3</v>
      </c>
      <c r="D1201" s="5" t="str">
        <f>'Исходные данные'!A1203</f>
        <v>04.06.2012</v>
      </c>
      <c r="E1201" s="1">
        <f>'Исходные данные'!B1203</f>
        <v>5.4</v>
      </c>
      <c r="F1201" s="12">
        <f t="shared" si="162"/>
        <v>0.52427184466019416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-0.64574494166536145</v>
      </c>
      <c r="J1201" s="18">
        <f t="shared" si="165"/>
        <v>-6.5191996525719656E-5</v>
      </c>
      <c r="K1201" s="12">
        <f t="shared" si="169"/>
        <v>0.56125438538369354</v>
      </c>
      <c r="L1201" s="12">
        <f t="shared" si="166"/>
        <v>-0.57758102635496333</v>
      </c>
      <c r="M1201" s="12">
        <f t="shared" si="170"/>
        <v>0.33359984200525272</v>
      </c>
      <c r="N1201" s="18">
        <f t="shared" si="167"/>
        <v>3.3678993574304067E-5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10.32</v>
      </c>
      <c r="D1202" s="5" t="str">
        <f>'Исходные данные'!A1204</f>
        <v>01.06.2012</v>
      </c>
      <c r="E1202" s="1">
        <f>'Исходные данные'!B1204</f>
        <v>5.45</v>
      </c>
      <c r="F1202" s="12">
        <f t="shared" si="162"/>
        <v>0.5281007751937985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-0.63846815137826385</v>
      </c>
      <c r="J1202" s="18">
        <f t="shared" si="165"/>
        <v>-6.4277455508714266E-5</v>
      </c>
      <c r="K1202" s="12">
        <f t="shared" si="169"/>
        <v>0.56535341163353503</v>
      </c>
      <c r="L1202" s="12">
        <f t="shared" si="166"/>
        <v>-0.57030423606786584</v>
      </c>
      <c r="M1202" s="12">
        <f t="shared" si="170"/>
        <v>0.32524692167695191</v>
      </c>
      <c r="N1202" s="18">
        <f t="shared" si="167"/>
        <v>3.2744067957511401E-5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10.210000000000001</v>
      </c>
      <c r="D1203" s="5" t="str">
        <f>'Исходные данные'!A1205</f>
        <v>31.05.2012</v>
      </c>
      <c r="E1203" s="1">
        <f>'Исходные данные'!B1205</f>
        <v>5.66</v>
      </c>
      <c r="F1203" s="12">
        <f t="shared" si="162"/>
        <v>0.55435847208618994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-0.58994373996148275</v>
      </c>
      <c r="J1203" s="18">
        <f t="shared" si="165"/>
        <v>-5.9226518533292027E-5</v>
      </c>
      <c r="K1203" s="12">
        <f t="shared" si="169"/>
        <v>0.59346334673882839</v>
      </c>
      <c r="L1203" s="12">
        <f t="shared" si="166"/>
        <v>-0.52177982465108463</v>
      </c>
      <c r="M1203" s="12">
        <f t="shared" si="170"/>
        <v>0.27225418541291652</v>
      </c>
      <c r="N1203" s="18">
        <f t="shared" si="167"/>
        <v>2.7332551336466758E-5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10.23</v>
      </c>
      <c r="D1204" s="5" t="str">
        <f>'Исходные данные'!A1206</f>
        <v>30.05.2012</v>
      </c>
      <c r="E1204" s="1">
        <f>'Исходные данные'!B1206</f>
        <v>5.77</v>
      </c>
      <c r="F1204" s="12">
        <f t="shared" si="162"/>
        <v>0.56402737047898333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-0.57265249944352703</v>
      </c>
      <c r="J1204" s="18">
        <f t="shared" si="165"/>
        <v>-5.7330131442639306E-5</v>
      </c>
      <c r="K1204" s="12">
        <f t="shared" si="169"/>
        <v>0.60381429668980646</v>
      </c>
      <c r="L1204" s="12">
        <f t="shared" si="166"/>
        <v>-0.50448858413312891</v>
      </c>
      <c r="M1204" s="12">
        <f t="shared" si="170"/>
        <v>0.25450873152064896</v>
      </c>
      <c r="N1204" s="18">
        <f t="shared" si="167"/>
        <v>2.5479708978057324E-5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10.15</v>
      </c>
      <c r="D1205" s="5" t="str">
        <f>'Исходные данные'!A1207</f>
        <v>29.05.2012</v>
      </c>
      <c r="E1205" s="1">
        <f>'Исходные данные'!B1207</f>
        <v>5.87</v>
      </c>
      <c r="F1205" s="12">
        <f t="shared" si="162"/>
        <v>0.57832512315270934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-0.54761907164779133</v>
      </c>
      <c r="J1205" s="18">
        <f t="shared" si="165"/>
        <v>-5.4670936199793683E-5</v>
      </c>
      <c r="K1205" s="12">
        <f t="shared" si="169"/>
        <v>0.61912062387672862</v>
      </c>
      <c r="L1205" s="12">
        <f t="shared" si="166"/>
        <v>-0.47945515633739316</v>
      </c>
      <c r="M1205" s="12">
        <f t="shared" si="170"/>
        <v>0.22987724693851402</v>
      </c>
      <c r="N1205" s="18">
        <f t="shared" si="167"/>
        <v>2.2949537282081262E-5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9.98</v>
      </c>
      <c r="D1206" s="5" t="str">
        <f>'Исходные данные'!A1208</f>
        <v>28.05.2012</v>
      </c>
      <c r="E1206" s="1">
        <f>'Исходные данные'!B1208</f>
        <v>5.95</v>
      </c>
      <c r="F1206" s="12">
        <f t="shared" si="162"/>
        <v>0.59619238476953906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-0.51719187076583428</v>
      </c>
      <c r="J1206" s="18">
        <f t="shared" si="165"/>
        <v>-5.148915986749894E-5</v>
      </c>
      <c r="K1206" s="12">
        <f t="shared" si="169"/>
        <v>0.63824825592369294</v>
      </c>
      <c r="L1206" s="12">
        <f t="shared" si="166"/>
        <v>-0.44902795545543611</v>
      </c>
      <c r="M1206" s="12">
        <f t="shared" si="170"/>
        <v>0.20162610478048901</v>
      </c>
      <c r="N1206" s="18">
        <f t="shared" si="167"/>
        <v>2.0072934880301093E-5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9.9700000000000006</v>
      </c>
      <c r="D1207" s="5" t="str">
        <f>'Исходные данные'!A1209</f>
        <v>25.05.2012</v>
      </c>
      <c r="E1207" s="1">
        <f>'Исходные данные'!B1209</f>
        <v>5.88</v>
      </c>
      <c r="F1207" s="12">
        <f t="shared" si="162"/>
        <v>0.58976930792377125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-0.52802382206321152</v>
      </c>
      <c r="J1207" s="18">
        <f t="shared" si="165"/>
        <v>-5.242081893970109E-5</v>
      </c>
      <c r="K1207" s="12">
        <f t="shared" si="169"/>
        <v>0.6313720902778337</v>
      </c>
      <c r="L1207" s="12">
        <f t="shared" si="166"/>
        <v>-0.45985990675281346</v>
      </c>
      <c r="M1207" s="12">
        <f t="shared" si="170"/>
        <v>0.21147113383870619</v>
      </c>
      <c r="N1207" s="18">
        <f t="shared" si="167"/>
        <v>2.0994299034873909E-5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9.93</v>
      </c>
      <c r="D1208" s="5" t="str">
        <f>'Исходные данные'!A1210</f>
        <v>24.05.2012</v>
      </c>
      <c r="E1208" s="1">
        <f>'Исходные данные'!B1210</f>
        <v>5.78</v>
      </c>
      <c r="F1208" s="12">
        <f t="shared" si="162"/>
        <v>0.58207452165156093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-0.54115679537279515</v>
      </c>
      <c r="J1208" s="18">
        <f t="shared" si="165"/>
        <v>-5.3574678147733104E-5</v>
      </c>
      <c r="K1208" s="12">
        <f t="shared" si="169"/>
        <v>0.62313450784067759</v>
      </c>
      <c r="L1208" s="12">
        <f t="shared" si="166"/>
        <v>-0.47299288006239698</v>
      </c>
      <c r="M1208" s="12">
        <f t="shared" si="170"/>
        <v>0.22372226458972094</v>
      </c>
      <c r="N1208" s="18">
        <f t="shared" si="167"/>
        <v>2.2148568441461418E-5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10.02</v>
      </c>
      <c r="D1209" s="5" t="str">
        <f>'Исходные данные'!A1211</f>
        <v>23.05.2012</v>
      </c>
      <c r="E1209" s="1">
        <f>'Исходные данные'!B1211</f>
        <v>6.08</v>
      </c>
      <c r="F1209" s="12">
        <f t="shared" si="162"/>
        <v>0.60678642714570863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-0.49957839967864304</v>
      </c>
      <c r="J1209" s="18">
        <f t="shared" si="165"/>
        <v>-4.9320364346457134E-5</v>
      </c>
      <c r="K1209" s="12">
        <f t="shared" si="169"/>
        <v>0.64958961022895745</v>
      </c>
      <c r="L1209" s="12">
        <f t="shared" si="166"/>
        <v>-0.43141448436824487</v>
      </c>
      <c r="M1209" s="12">
        <f t="shared" si="170"/>
        <v>0.18611845732271851</v>
      </c>
      <c r="N1209" s="18">
        <f t="shared" si="167"/>
        <v>1.8374353520211715E-5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10.07</v>
      </c>
      <c r="D1210" s="5" t="str">
        <f>'Исходные данные'!A1212</f>
        <v>22.05.2012</v>
      </c>
      <c r="E1210" s="1">
        <f>'Исходные данные'!B1212</f>
        <v>6.31</v>
      </c>
      <c r="F1210" s="12">
        <f t="shared" si="162"/>
        <v>0.62661370407149941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-0.46742503017734927</v>
      </c>
      <c r="J1210" s="18">
        <f t="shared" si="165"/>
        <v>-4.6017260201567571E-5</v>
      </c>
      <c r="K1210" s="12">
        <f t="shared" si="169"/>
        <v>0.67081551857814536</v>
      </c>
      <c r="L1210" s="12">
        <f t="shared" si="166"/>
        <v>-0.39926111486695121</v>
      </c>
      <c r="M1210" s="12">
        <f t="shared" si="170"/>
        <v>0.15940943784480072</v>
      </c>
      <c r="N1210" s="18">
        <f t="shared" si="167"/>
        <v>1.5693608827722721E-5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10.08</v>
      </c>
      <c r="D1211" s="5" t="str">
        <f>'Исходные данные'!A1213</f>
        <v>21.05.2012</v>
      </c>
      <c r="E1211" s="1">
        <f>'Исходные данные'!B1213</f>
        <v>6.29</v>
      </c>
      <c r="F1211" s="12">
        <f t="shared" si="162"/>
        <v>0.62400793650793651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-0.47159219193087337</v>
      </c>
      <c r="J1211" s="18">
        <f t="shared" si="165"/>
        <v>-4.6297929410616659E-5</v>
      </c>
      <c r="K1211" s="12">
        <f t="shared" si="169"/>
        <v>0.6680259381586815</v>
      </c>
      <c r="L1211" s="12">
        <f t="shared" si="166"/>
        <v>-0.40342827662047537</v>
      </c>
      <c r="M1211" s="12">
        <f t="shared" si="170"/>
        <v>0.16275437437696672</v>
      </c>
      <c r="N1211" s="18">
        <f t="shared" si="167"/>
        <v>1.59781918893144E-5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10.38</v>
      </c>
      <c r="D1212" s="5" t="str">
        <f>'Исходные данные'!A1214</f>
        <v>18.05.2012</v>
      </c>
      <c r="E1212" s="1">
        <f>'Исходные данные'!B1214</f>
        <v>6.28</v>
      </c>
      <c r="F1212" s="12">
        <f t="shared" si="162"/>
        <v>0.60500963391136797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-0.50251089725763531</v>
      </c>
      <c r="J1212" s="18">
        <f t="shared" si="165"/>
        <v>-4.9195640135400043E-5</v>
      </c>
      <c r="K1212" s="12">
        <f t="shared" si="169"/>
        <v>0.64768748062796744</v>
      </c>
      <c r="L1212" s="12">
        <f t="shared" si="166"/>
        <v>-0.43434698194723725</v>
      </c>
      <c r="M1212" s="12">
        <f t="shared" si="170"/>
        <v>0.18865730072667355</v>
      </c>
      <c r="N1212" s="18">
        <f t="shared" si="167"/>
        <v>1.846948340049029E-5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10.39</v>
      </c>
      <c r="D1213" s="5" t="str">
        <f>'Исходные данные'!A1215</f>
        <v>17.05.2012</v>
      </c>
      <c r="E1213" s="1">
        <f>'Исходные данные'!B1215</f>
        <v>6.43</v>
      </c>
      <c r="F1213" s="12">
        <f t="shared" si="162"/>
        <v>0.61886429258902786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-0.47986926686160808</v>
      </c>
      <c r="J1213" s="18">
        <f t="shared" si="165"/>
        <v>-4.6847911837164911E-5</v>
      </c>
      <c r="K1213" s="12">
        <f t="shared" si="169"/>
        <v>0.66251945762621889</v>
      </c>
      <c r="L1213" s="12">
        <f t="shared" si="166"/>
        <v>-0.41170535155121002</v>
      </c>
      <c r="M1213" s="12">
        <f t="shared" si="170"/>
        <v>0.16950129649590534</v>
      </c>
      <c r="N1213" s="18">
        <f t="shared" si="167"/>
        <v>1.6547802376382244E-5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10.44</v>
      </c>
      <c r="D1214" s="5" t="str">
        <f>'Исходные данные'!A1216</f>
        <v>16.05.2012</v>
      </c>
      <c r="E1214" s="1">
        <f>'Исходные данные'!B1216</f>
        <v>6.51</v>
      </c>
      <c r="F1214" s="12">
        <f t="shared" si="162"/>
        <v>0.62356321839080464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-0.47230512623401472</v>
      </c>
      <c r="J1214" s="18">
        <f t="shared" si="165"/>
        <v>-4.5980758368741906E-5</v>
      </c>
      <c r="K1214" s="12">
        <f t="shared" si="169"/>
        <v>0.66754984928219108</v>
      </c>
      <c r="L1214" s="12">
        <f t="shared" si="166"/>
        <v>-0.40414121092361671</v>
      </c>
      <c r="M1214" s="12">
        <f t="shared" si="170"/>
        <v>0.16333011836680716</v>
      </c>
      <c r="N1214" s="18">
        <f t="shared" si="167"/>
        <v>1.5900828277779792E-5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10.4</v>
      </c>
      <c r="D1215" s="5" t="str">
        <f>'Исходные данные'!A1217</f>
        <v>15.05.2012</v>
      </c>
      <c r="E1215" s="1">
        <f>'Исходные данные'!B1217</f>
        <v>6.48</v>
      </c>
      <c r="F1215" s="12">
        <f t="shared" si="162"/>
        <v>0.62307692307692308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-0.47308529578314362</v>
      </c>
      <c r="J1215" s="18">
        <f t="shared" si="165"/>
        <v>-4.5928164535010892E-5</v>
      </c>
      <c r="K1215" s="12">
        <f t="shared" si="169"/>
        <v>0.6670292503213896</v>
      </c>
      <c r="L1215" s="12">
        <f t="shared" si="166"/>
        <v>-0.40492138047274562</v>
      </c>
      <c r="M1215" s="12">
        <f t="shared" si="170"/>
        <v>0.16396132436395391</v>
      </c>
      <c r="N1215" s="18">
        <f t="shared" si="167"/>
        <v>1.5917727204562762E-5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10.46</v>
      </c>
      <c r="D1216" s="5" t="str">
        <f>'Исходные данные'!A1218</f>
        <v>14.05.2012</v>
      </c>
      <c r="E1216" s="1">
        <f>'Исходные данные'!B1218</f>
        <v>6.69</v>
      </c>
      <c r="F1216" s="12">
        <f t="shared" si="162"/>
        <v>0.63957934990439769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-0.44694458449663976</v>
      </c>
      <c r="J1216" s="18">
        <f t="shared" si="165"/>
        <v>-4.3269262082658176E-5</v>
      </c>
      <c r="K1216" s="12">
        <f t="shared" si="169"/>
        <v>0.68469577107914048</v>
      </c>
      <c r="L1216" s="12">
        <f t="shared" si="166"/>
        <v>-0.3787806691862417</v>
      </c>
      <c r="M1216" s="12">
        <f t="shared" si="170"/>
        <v>0.14347479534917698</v>
      </c>
      <c r="N1216" s="18">
        <f t="shared" si="167"/>
        <v>1.3889973695980556E-5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10.6</v>
      </c>
      <c r="D1217" s="5" t="str">
        <f>'Исходные данные'!A1219</f>
        <v>12.05.2012</v>
      </c>
      <c r="E1217" s="1">
        <f>'Исходные данные'!B1219</f>
        <v>6.87</v>
      </c>
      <c r="F1217" s="12">
        <f t="shared" si="162"/>
        <v>0.64811320754716983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-0.43368989488376347</v>
      </c>
      <c r="J1217" s="18">
        <f t="shared" si="165"/>
        <v>-4.1868874041493295E-5</v>
      </c>
      <c r="K1217" s="12">
        <f t="shared" si="169"/>
        <v>0.69383161362920232</v>
      </c>
      <c r="L1217" s="12">
        <f t="shared" si="166"/>
        <v>-0.36552597957336536</v>
      </c>
      <c r="M1217" s="12">
        <f t="shared" si="170"/>
        <v>0.13360924174306824</v>
      </c>
      <c r="N1217" s="18">
        <f t="shared" si="167"/>
        <v>1.2898775321521524E-5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10.5</v>
      </c>
      <c r="D1218" s="5" t="str">
        <f>'Исходные данные'!A1220</f>
        <v>11.05.2012</v>
      </c>
      <c r="E1218" s="1">
        <f>'Исходные данные'!B1220</f>
        <v>6.92</v>
      </c>
      <c r="F1218" s="12">
        <f t="shared" ref="F1218:F1242" si="171">E1218/C1218</f>
        <v>0.65904761904761899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-0.41695948753389955</v>
      </c>
      <c r="J1218" s="18">
        <f t="shared" ref="J1218:J1242" si="174">H1218*I1218</f>
        <v>-4.0141353154912439E-5</v>
      </c>
      <c r="K1218" s="12">
        <f t="shared" si="169"/>
        <v>0.70553734695957915</v>
      </c>
      <c r="L1218" s="12">
        <f t="shared" ref="L1218:L1242" si="175">LN(K1218)</f>
        <v>-0.34879557222350149</v>
      </c>
      <c r="M1218" s="12">
        <f t="shared" si="170"/>
        <v>0.12165835120271977</v>
      </c>
      <c r="N1218" s="18">
        <f t="shared" ref="N1218:N1242" si="176">M1218*H1218</f>
        <v>1.1712243001727358E-5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10.69</v>
      </c>
      <c r="D1219" s="5" t="str">
        <f>'Исходные данные'!A1221</f>
        <v>10.05.2012</v>
      </c>
      <c r="E1219" s="1">
        <f>'Исходные данные'!B1221</f>
        <v>7.2</v>
      </c>
      <c r="F1219" s="12">
        <f t="shared" si="171"/>
        <v>0.67352666043030873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-0.3952276990149442</v>
      </c>
      <c r="J1219" s="18">
        <f t="shared" si="174"/>
        <v>-3.7943002235287861E-5</v>
      </c>
      <c r="K1219" s="12">
        <f t="shared" ref="K1219:K1242" si="178">F1219/GEOMEAN(F$2:F$1242)</f>
        <v>0.72103775110097212</v>
      </c>
      <c r="L1219" s="12">
        <f t="shared" si="175"/>
        <v>-0.32706378370454608</v>
      </c>
      <c r="M1219" s="12">
        <f t="shared" ref="M1219:M1242" si="179">POWER(L1219-AVERAGE(L$2:L$1242),2)</f>
        <v>0.10697071861113404</v>
      </c>
      <c r="N1219" s="18">
        <f t="shared" si="176"/>
        <v>1.0269498381537114E-5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10.73</v>
      </c>
      <c r="D1220" s="5" t="str">
        <f>'Исходные данные'!A1222</f>
        <v>05.05.2012</v>
      </c>
      <c r="E1220" s="1">
        <f>'Исходные данные'!B1222</f>
        <v>7.21</v>
      </c>
      <c r="F1220" s="12">
        <f t="shared" si="171"/>
        <v>0.67194780987884428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-0.39757460534574951</v>
      </c>
      <c r="J1220" s="18">
        <f t="shared" si="174"/>
        <v>-3.8061782513516509E-5</v>
      </c>
      <c r="K1220" s="12">
        <f t="shared" si="178"/>
        <v>0.71934752721254402</v>
      </c>
      <c r="L1220" s="12">
        <f t="shared" si="175"/>
        <v>-0.32941069003535151</v>
      </c>
      <c r="M1220" s="12">
        <f t="shared" si="179"/>
        <v>0.10851140270956636</v>
      </c>
      <c r="N1220" s="18">
        <f t="shared" si="176"/>
        <v>1.0388333043999024E-5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10.66</v>
      </c>
      <c r="D1221" s="5" t="str">
        <f>'Исходные данные'!A1223</f>
        <v>04.05.2012</v>
      </c>
      <c r="E1221" s="1">
        <f>'Исходные данные'!B1223</f>
        <v>7.39</v>
      </c>
      <c r="F1221" s="12">
        <f t="shared" si="171"/>
        <v>0.69324577861163228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-0.36637068377758808</v>
      </c>
      <c r="J1221" s="18">
        <f t="shared" si="174"/>
        <v>-3.4976582353742213E-5</v>
      </c>
      <c r="K1221" s="12">
        <f t="shared" si="178"/>
        <v>0.74214787110434655</v>
      </c>
      <c r="L1221" s="12">
        <f t="shared" si="175"/>
        <v>-0.29820676846718991</v>
      </c>
      <c r="M1221" s="12">
        <f t="shared" si="179"/>
        <v>8.8927276759644139E-2</v>
      </c>
      <c r="N1221" s="18">
        <f t="shared" si="176"/>
        <v>8.4896864208871218E-6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10.56</v>
      </c>
      <c r="D1222" s="5" t="str">
        <f>'Исходные данные'!A1224</f>
        <v>03.05.2012</v>
      </c>
      <c r="E1222" s="1">
        <f>'Исходные данные'!B1224</f>
        <v>7.61</v>
      </c>
      <c r="F1222" s="12">
        <f t="shared" si="171"/>
        <v>0.72064393939393934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-0.32761010640452104</v>
      </c>
      <c r="J1222" s="18">
        <f t="shared" si="174"/>
        <v>-3.1188904198571099E-5</v>
      </c>
      <c r="K1222" s="12">
        <f t="shared" si="178"/>
        <v>0.77147871930292589</v>
      </c>
      <c r="L1222" s="12">
        <f t="shared" si="175"/>
        <v>-0.25944619109412298</v>
      </c>
      <c r="M1222" s="12">
        <f t="shared" si="179"/>
        <v>6.7312326073248122E-2</v>
      </c>
      <c r="N1222" s="18">
        <f t="shared" si="176"/>
        <v>6.4082201624428991E-6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10.64</v>
      </c>
      <c r="D1223" s="5" t="str">
        <f>'Исходные данные'!A1225</f>
        <v>02.05.2012</v>
      </c>
      <c r="E1223" s="1">
        <f>'Исходные данные'!B1225</f>
        <v>7.77</v>
      </c>
      <c r="F1223" s="12">
        <f t="shared" si="171"/>
        <v>0.73026315789473673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-0.31435031953394243</v>
      </c>
      <c r="J1223" s="18">
        <f t="shared" si="174"/>
        <v>-2.9843029010489888E-5</v>
      </c>
      <c r="K1223" s="12">
        <f t="shared" si="178"/>
        <v>0.78177648490396778</v>
      </c>
      <c r="L1223" s="12">
        <f t="shared" si="175"/>
        <v>-0.24618640422354429</v>
      </c>
      <c r="M1223" s="12">
        <f t="shared" si="179"/>
        <v>6.0607745624518289E-2</v>
      </c>
      <c r="N1223" s="18">
        <f t="shared" si="176"/>
        <v>5.7538313102862676E-6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10.85</v>
      </c>
      <c r="D1224" s="5" t="str">
        <f>'Исходные данные'!A1226</f>
        <v>28.04.2012</v>
      </c>
      <c r="E1224" s="1">
        <f>'Исходные данные'!B1226</f>
        <v>7.79</v>
      </c>
      <c r="F1224" s="12">
        <f t="shared" si="171"/>
        <v>0.71797235023041472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-0.33132422010381168</v>
      </c>
      <c r="J1224" s="18">
        <f t="shared" si="174"/>
        <v>-3.1366665221297756E-5</v>
      </c>
      <c r="K1224" s="12">
        <f t="shared" si="178"/>
        <v>0.7686186741770169</v>
      </c>
      <c r="L1224" s="12">
        <f t="shared" si="175"/>
        <v>-0.26316030479341357</v>
      </c>
      <c r="M1224" s="12">
        <f t="shared" si="179"/>
        <v>6.925334601896227E-2</v>
      </c>
      <c r="N1224" s="18">
        <f t="shared" si="176"/>
        <v>6.5562563441660475E-6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10.97</v>
      </c>
      <c r="D1225" s="5" t="str">
        <f>'Исходные данные'!A1227</f>
        <v>27.04.2012</v>
      </c>
      <c r="E1225" s="1">
        <f>'Исходные данные'!B1227</f>
        <v>7.76</v>
      </c>
      <c r="F1225" s="12">
        <f t="shared" si="171"/>
        <v>0.70738377392889695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-0.34618194009201153</v>
      </c>
      <c r="J1225" s="18">
        <f t="shared" si="174"/>
        <v>-3.2681782936066369E-5</v>
      </c>
      <c r="K1225" s="12">
        <f t="shared" si="178"/>
        <v>0.75728317152753055</v>
      </c>
      <c r="L1225" s="12">
        <f t="shared" si="175"/>
        <v>-0.27801802478161347</v>
      </c>
      <c r="M1225" s="12">
        <f t="shared" si="179"/>
        <v>7.7294022103469778E-2</v>
      </c>
      <c r="N1225" s="18">
        <f t="shared" si="176"/>
        <v>7.2970486327787714E-6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11.12</v>
      </c>
      <c r="D1226" s="5" t="str">
        <f>'Исходные данные'!A1228</f>
        <v>26.04.2012</v>
      </c>
      <c r="E1226" s="1">
        <f>'Исходные данные'!B1228</f>
        <v>7.8</v>
      </c>
      <c r="F1226" s="12">
        <f t="shared" si="171"/>
        <v>0.70143884892086339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-0.35462155512689014</v>
      </c>
      <c r="J1226" s="18">
        <f t="shared" si="174"/>
        <v>-3.3385096281656753E-5</v>
      </c>
      <c r="K1226" s="12">
        <f t="shared" si="178"/>
        <v>0.75091888691923037</v>
      </c>
      <c r="L1226" s="12">
        <f t="shared" si="175"/>
        <v>-0.28645763981649208</v>
      </c>
      <c r="M1226" s="12">
        <f t="shared" si="179"/>
        <v>8.2057979409235052E-2</v>
      </c>
      <c r="N1226" s="18">
        <f t="shared" si="176"/>
        <v>7.7251749185840403E-6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11.22</v>
      </c>
      <c r="D1227" s="5" t="str">
        <f>'Исходные данные'!A1229</f>
        <v>25.04.2012</v>
      </c>
      <c r="E1227" s="1">
        <f>'Исходные данные'!B1229</f>
        <v>7.98</v>
      </c>
      <c r="F1227" s="12">
        <f t="shared" si="171"/>
        <v>0.71122994652406413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-0.3407594886328329</v>
      </c>
      <c r="J1227" s="18">
        <f t="shared" si="174"/>
        <v>-3.1990544364687445E-5</v>
      </c>
      <c r="K1227" s="12">
        <f t="shared" si="178"/>
        <v>0.76140065610727048</v>
      </c>
      <c r="L1227" s="12">
        <f t="shared" si="175"/>
        <v>-0.27259557332243484</v>
      </c>
      <c r="M1227" s="12">
        <f t="shared" si="179"/>
        <v>7.430834659498689E-2</v>
      </c>
      <c r="N1227" s="18">
        <f t="shared" si="176"/>
        <v>6.976077079910416E-6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11.41</v>
      </c>
      <c r="D1228" s="5" t="str">
        <f>'Исходные данные'!A1230</f>
        <v>24.04.2012</v>
      </c>
      <c r="E1228" s="1">
        <f>'Исходные данные'!B1230</f>
        <v>8.01</v>
      </c>
      <c r="F1228" s="12">
        <f t="shared" si="171"/>
        <v>0.70201577563540751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-0.35379940279371647</v>
      </c>
      <c r="J1228" s="18">
        <f t="shared" si="174"/>
        <v>-3.3122029322759829E-5</v>
      </c>
      <c r="K1228" s="12">
        <f t="shared" si="178"/>
        <v>0.75153651048967551</v>
      </c>
      <c r="L1228" s="12">
        <f t="shared" si="175"/>
        <v>-0.28563548748331835</v>
      </c>
      <c r="M1228" s="12">
        <f t="shared" si="179"/>
        <v>8.1587631709832853E-2</v>
      </c>
      <c r="N1228" s="18">
        <f t="shared" si="176"/>
        <v>7.6380793990294641E-6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11.62</v>
      </c>
      <c r="D1229" s="5" t="str">
        <f>'Исходные данные'!A1231</f>
        <v>23.04.2012</v>
      </c>
      <c r="E1229" s="1">
        <f>'Исходные данные'!B1231</f>
        <v>8.11</v>
      </c>
      <c r="F1229" s="12">
        <f t="shared" si="171"/>
        <v>0.69793459552495696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-0.35962988329644363</v>
      </c>
      <c r="J1229" s="18">
        <f t="shared" si="174"/>
        <v>-3.3573899282947119E-5</v>
      </c>
      <c r="K1229" s="12">
        <f t="shared" si="178"/>
        <v>0.74716744078306996</v>
      </c>
      <c r="L1229" s="12">
        <f t="shared" si="175"/>
        <v>-0.29146596798604552</v>
      </c>
      <c r="M1229" s="12">
        <f t="shared" si="179"/>
        <v>8.4952410494042438E-2</v>
      </c>
      <c r="N1229" s="18">
        <f t="shared" si="176"/>
        <v>7.9308861867285375E-6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11.57</v>
      </c>
      <c r="D1230" s="5" t="str">
        <f>'Исходные данные'!A1232</f>
        <v>20.04.2012</v>
      </c>
      <c r="E1230" s="1">
        <f>'Исходные данные'!B1232</f>
        <v>8.18</v>
      </c>
      <c r="F1230" s="12">
        <f t="shared" si="171"/>
        <v>0.70700086430423503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-0.3467233905909296</v>
      </c>
      <c r="J1230" s="18">
        <f t="shared" si="174"/>
        <v>-3.2278646930898227E-5</v>
      </c>
      <c r="K1230" s="12">
        <f t="shared" si="178"/>
        <v>0.75687325116229254</v>
      </c>
      <c r="L1230" s="12">
        <f t="shared" si="175"/>
        <v>-0.27855947528053149</v>
      </c>
      <c r="M1230" s="12">
        <f t="shared" si="179"/>
        <v>7.7595381268564967E-2</v>
      </c>
      <c r="N1230" s="18">
        <f t="shared" si="176"/>
        <v>7.2238388969595094E-6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11.61</v>
      </c>
      <c r="D1231" s="5" t="str">
        <f>'Исходные данные'!A1233</f>
        <v>19.04.2012</v>
      </c>
      <c r="E1231" s="1">
        <f>'Исходные данные'!B1233</f>
        <v>8.17</v>
      </c>
      <c r="F1231" s="12">
        <f t="shared" si="171"/>
        <v>0.70370370370370372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-0.35139788683788858</v>
      </c>
      <c r="J1231" s="18">
        <f t="shared" si="174"/>
        <v>-3.2622519202195431E-5</v>
      </c>
      <c r="K1231" s="12">
        <f t="shared" si="178"/>
        <v>0.7533435063071936</v>
      </c>
      <c r="L1231" s="12">
        <f t="shared" si="175"/>
        <v>-0.28323397152749052</v>
      </c>
      <c r="M1231" s="12">
        <f t="shared" si="179"/>
        <v>8.0221482627235247E-2</v>
      </c>
      <c r="N1231" s="18">
        <f t="shared" si="176"/>
        <v>7.4474746589551631E-6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11.64</v>
      </c>
      <c r="D1232" s="5" t="str">
        <f>'Исходные данные'!A1234</f>
        <v>18.04.2012</v>
      </c>
      <c r="E1232" s="1">
        <f>'Исходные данные'!B1234</f>
        <v>8.09</v>
      </c>
      <c r="F1232" s="12">
        <f t="shared" si="171"/>
        <v>0.69501718213058417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-0.3638187112328915</v>
      </c>
      <c r="J1232" s="18">
        <f t="shared" si="174"/>
        <v>-3.3681354657502739E-5</v>
      </c>
      <c r="K1232" s="12">
        <f t="shared" si="178"/>
        <v>0.74404423079526261</v>
      </c>
      <c r="L1232" s="12">
        <f t="shared" si="175"/>
        <v>-0.2956547959224935</v>
      </c>
      <c r="M1232" s="12">
        <f t="shared" si="179"/>
        <v>8.7411758351971208E-2</v>
      </c>
      <c r="N1232" s="18">
        <f t="shared" si="176"/>
        <v>8.0923447403562245E-6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11.45</v>
      </c>
      <c r="D1233" s="5" t="str">
        <f>'Исходные данные'!A1235</f>
        <v>17.04.2012</v>
      </c>
      <c r="E1233" s="1">
        <f>'Исходные данные'!B1235</f>
        <v>8.08</v>
      </c>
      <c r="F1233" s="12">
        <f t="shared" si="171"/>
        <v>0.70567685589519658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-0.34859785746724453</v>
      </c>
      <c r="J1233" s="18">
        <f t="shared" si="174"/>
        <v>-3.2182175749446197E-5</v>
      </c>
      <c r="K1233" s="12">
        <f t="shared" si="178"/>
        <v>0.75545584617778616</v>
      </c>
      <c r="L1233" s="12">
        <f t="shared" si="175"/>
        <v>-0.28043394215684642</v>
      </c>
      <c r="M1233" s="12">
        <f t="shared" si="179"/>
        <v>7.8643195913629421E-2</v>
      </c>
      <c r="N1233" s="18">
        <f t="shared" si="176"/>
        <v>7.2602544685128016E-6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11.61</v>
      </c>
      <c r="D1234" s="5" t="str">
        <f>'Исходные данные'!A1236</f>
        <v>16.04.2012</v>
      </c>
      <c r="E1234" s="1">
        <f>'Исходные данные'!B1236</f>
        <v>8.19</v>
      </c>
      <c r="F1234" s="12">
        <f t="shared" si="171"/>
        <v>0.70542635658914732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-0.34895289784482203</v>
      </c>
      <c r="J1234" s="18">
        <f t="shared" si="174"/>
        <v>-3.212503927432575E-5</v>
      </c>
      <c r="K1234" s="12">
        <f t="shared" si="178"/>
        <v>0.75518767645727247</v>
      </c>
      <c r="L1234" s="12">
        <f t="shared" si="175"/>
        <v>-0.28078898253442391</v>
      </c>
      <c r="M1234" s="12">
        <f t="shared" si="179"/>
        <v>7.8842452712716962E-2</v>
      </c>
      <c r="N1234" s="18">
        <f t="shared" si="176"/>
        <v>7.2583345933597519E-6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11.84</v>
      </c>
      <c r="D1235" s="5" t="str">
        <f>'Исходные данные'!A1237</f>
        <v>13.04.2012</v>
      </c>
      <c r="E1235" s="1">
        <f>'Исходные данные'!B1237</f>
        <v>8.26</v>
      </c>
      <c r="F1235" s="12">
        <f t="shared" si="171"/>
        <v>0.69763513513513509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-0.360059041922973</v>
      </c>
      <c r="J1235" s="18">
        <f t="shared" si="174"/>
        <v>-3.3054968601503731E-5</v>
      </c>
      <c r="K1235" s="12">
        <f t="shared" si="178"/>
        <v>0.74684685622613045</v>
      </c>
      <c r="L1235" s="12">
        <f t="shared" si="175"/>
        <v>-0.29189512661257488</v>
      </c>
      <c r="M1235" s="12">
        <f t="shared" si="179"/>
        <v>8.5202764940171052E-2</v>
      </c>
      <c r="N1235" s="18">
        <f t="shared" si="176"/>
        <v>7.821980264173343E-6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11.87</v>
      </c>
      <c r="D1236" s="5" t="str">
        <f>'Исходные данные'!A1238</f>
        <v>12.04.2012</v>
      </c>
      <c r="E1236" s="1">
        <f>'Исходные данные'!B1238</f>
        <v>8.2200000000000006</v>
      </c>
      <c r="F1236" s="12">
        <f t="shared" si="171"/>
        <v>0.692502106149958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-0.36744399955348794</v>
      </c>
      <c r="J1236" s="18">
        <f t="shared" si="174"/>
        <v>-3.3638789285052882E-5</v>
      </c>
      <c r="K1236" s="12">
        <f t="shared" si="178"/>
        <v>0.74135173941302079</v>
      </c>
      <c r="L1236" s="12">
        <f t="shared" si="175"/>
        <v>-0.29928008424308983</v>
      </c>
      <c r="M1236" s="12">
        <f t="shared" si="179"/>
        <v>8.9568568824550873E-2</v>
      </c>
      <c r="N1236" s="18">
        <f t="shared" si="176"/>
        <v>8.1998296799353002E-6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11.94</v>
      </c>
      <c r="D1237" s="5" t="str">
        <f>'Исходные данные'!A1239</f>
        <v>11.04.2012</v>
      </c>
      <c r="E1237" s="1">
        <f>'Исходные данные'!B1239</f>
        <v>8.2799999999999994</v>
      </c>
      <c r="F1237" s="12">
        <f t="shared" si="171"/>
        <v>0.69346733668341709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-0.36605113956728769</v>
      </c>
      <c r="J1237" s="18">
        <f t="shared" si="174"/>
        <v>-3.341774412601298E-5</v>
      </c>
      <c r="K1237" s="12">
        <f t="shared" si="178"/>
        <v>0.74238505805358457</v>
      </c>
      <c r="L1237" s="12">
        <f t="shared" si="175"/>
        <v>-0.29788722425688968</v>
      </c>
      <c r="M1237" s="12">
        <f t="shared" si="179"/>
        <v>8.8736798375474421E-2</v>
      </c>
      <c r="N1237" s="18">
        <f t="shared" si="176"/>
        <v>8.1010091272454843E-6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12</v>
      </c>
      <c r="D1238" s="5" t="str">
        <f>'Исходные данные'!A1240</f>
        <v>10.04.2012</v>
      </c>
      <c r="E1238" s="1">
        <f>'Исходные данные'!B1240</f>
        <v>8.3699999999999992</v>
      </c>
      <c r="F1238" s="12">
        <f t="shared" si="171"/>
        <v>0.6974999999999999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-0.36025276528661648</v>
      </c>
      <c r="J1238" s="18">
        <f t="shared" si="174"/>
        <v>-3.2796602689941122E-5</v>
      </c>
      <c r="K1238" s="12">
        <f t="shared" si="178"/>
        <v>0.74670218855422221</v>
      </c>
      <c r="L1238" s="12">
        <f t="shared" si="175"/>
        <v>-0.29208884997621837</v>
      </c>
      <c r="M1238" s="12">
        <f t="shared" si="179"/>
        <v>8.5315896280429737E-2</v>
      </c>
      <c r="N1238" s="18">
        <f t="shared" si="176"/>
        <v>7.766967593487697E-6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12.24</v>
      </c>
      <c r="D1239" s="5" t="str">
        <f>'Исходные данные'!A1241</f>
        <v>09.04.2012</v>
      </c>
      <c r="E1239" s="1">
        <f>'Исходные данные'!B1241</f>
        <v>8.3000000000000007</v>
      </c>
      <c r="F1239" s="12">
        <f t="shared" si="171"/>
        <v>0.67810457516339873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-0.38845376228162776</v>
      </c>
      <c r="J1239" s="18">
        <f t="shared" si="174"/>
        <v>-3.5265255685505573E-5</v>
      </c>
      <c r="K1239" s="12">
        <f t="shared" si="178"/>
        <v>0.72593859547403716</v>
      </c>
      <c r="L1239" s="12">
        <f t="shared" si="175"/>
        <v>-0.32028984697122975</v>
      </c>
      <c r="M1239" s="12">
        <f t="shared" si="179"/>
        <v>0.1025855860728537</v>
      </c>
      <c r="N1239" s="18">
        <f t="shared" si="176"/>
        <v>9.3130953379305895E-6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12.29</v>
      </c>
      <c r="D1240" s="5" t="str">
        <f>'Исходные данные'!A1242</f>
        <v>06.04.2012</v>
      </c>
      <c r="E1240" s="1">
        <f>'Исходные данные'!B1242</f>
        <v>8.3800000000000008</v>
      </c>
      <c r="F1240" s="12">
        <f t="shared" si="171"/>
        <v>0.68185516680227842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-0.38293800908395154</v>
      </c>
      <c r="J1240" s="18">
        <f t="shared" si="174"/>
        <v>-3.4667486038281798E-5</v>
      </c>
      <c r="K1240" s="12">
        <f t="shared" si="178"/>
        <v>0.72995375674303309</v>
      </c>
      <c r="L1240" s="12">
        <f t="shared" si="175"/>
        <v>-0.31477409377355353</v>
      </c>
      <c r="M1240" s="12">
        <f t="shared" si="179"/>
        <v>9.9082730110961803E-2</v>
      </c>
      <c r="N1240" s="18">
        <f t="shared" si="176"/>
        <v>8.9699875208876627E-6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12.32</v>
      </c>
      <c r="D1241" s="5" t="str">
        <f>'Исходные данные'!A1243</f>
        <v>05.04.2012</v>
      </c>
      <c r="E1241" s="1">
        <f>'Исходные данные'!B1243</f>
        <v>8.39</v>
      </c>
      <c r="F1241" s="12">
        <f t="shared" si="171"/>
        <v>0.68100649350649356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-0.38418343762625884</v>
      </c>
      <c r="J1241" s="18">
        <f t="shared" si="174"/>
        <v>-3.4683161797156862E-5</v>
      </c>
      <c r="K1241" s="12">
        <f t="shared" si="178"/>
        <v>0.72904521737768535</v>
      </c>
      <c r="L1241" s="12">
        <f t="shared" si="175"/>
        <v>-0.31601952231586072</v>
      </c>
      <c r="M1241" s="12">
        <f t="shared" si="179"/>
        <v>9.9868338484744718E-2</v>
      </c>
      <c r="N1241" s="18">
        <f t="shared" si="176"/>
        <v>9.0158747172470033E-6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12.42</v>
      </c>
      <c r="D1242" s="5" t="str">
        <f>'Исходные данные'!A1244</f>
        <v>04.04.2012</v>
      </c>
      <c r="E1242" s="1">
        <f>'Исходные данные'!B1244</f>
        <v>8.49</v>
      </c>
      <c r="F1242" s="12">
        <f t="shared" si="171"/>
        <v>0.68357487922705318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-0.38041907618207671</v>
      </c>
      <c r="J1242" s="18">
        <f t="shared" si="174"/>
        <v>-3.4247470449760182E-5</v>
      </c>
      <c r="K1242" s="12">
        <f t="shared" si="178"/>
        <v>0.73179477901007717</v>
      </c>
      <c r="L1242" s="12">
        <f t="shared" si="175"/>
        <v>-0.31225516087167854</v>
      </c>
      <c r="M1242" s="12">
        <f t="shared" si="179"/>
        <v>9.7503285490997779E-2</v>
      </c>
      <c r="N1242" s="18">
        <f t="shared" si="176"/>
        <v>8.7777955882770845E-6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0.78716892747613121</v>
      </c>
      <c r="D2" s="14">
        <f>C2-1</f>
        <v>-0.21283107252386879</v>
      </c>
      <c r="E2" s="11">
        <f>E3/E6</f>
        <v>0.64765578552677472</v>
      </c>
      <c r="F2" s="14">
        <f>E2-1</f>
        <v>-0.35234421447322528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1.2779056949575507</v>
      </c>
      <c r="D3" s="14">
        <f>C3-1</f>
        <v>0.27790569495755069</v>
      </c>
      <c r="E3" s="11">
        <f>GEOMEAN('Обработанные данные'!F2:F1242)</f>
        <v>0.93410734653197092</v>
      </c>
      <c r="F3" s="14">
        <f t="shared" ref="F3:F6" si="0">E3-1</f>
        <v>-6.5892653468029083E-2</v>
      </c>
    </row>
    <row r="4" spans="1:10" ht="15" x14ac:dyDescent="0.25">
      <c r="A4" s="6" t="s">
        <v>1520</v>
      </c>
      <c r="B4" s="7" t="s">
        <v>1521</v>
      </c>
      <c r="C4" s="13">
        <f>C3*C6</f>
        <v>2.0745775248534035</v>
      </c>
      <c r="D4" s="14">
        <f>C4-1</f>
        <v>1.0745775248534035</v>
      </c>
      <c r="E4" s="11">
        <f>E3*E6</f>
        <v>1.3472535169824824</v>
      </c>
      <c r="F4" s="14">
        <f t="shared" si="0"/>
        <v>0.34725351698248241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1.6234198916550853</v>
      </c>
      <c r="D6" s="14">
        <f>C6-1</f>
        <v>0.62341989165508527</v>
      </c>
      <c r="E6" s="12">
        <f>EXP(E7)</f>
        <v>1.4422898203128212</v>
      </c>
      <c r="F6" s="14">
        <f t="shared" si="0"/>
        <v>0.44228982031282116</v>
      </c>
    </row>
    <row r="7" spans="1:10" x14ac:dyDescent="0.2">
      <c r="A7" s="6" t="s">
        <v>1516</v>
      </c>
      <c r="B7" s="7" t="s">
        <v>1517</v>
      </c>
      <c r="C7" s="11">
        <f>POWER(C8,0.5)</f>
        <v>0.48453496835295801</v>
      </c>
      <c r="D7" s="17"/>
      <c r="E7" s="11">
        <f>POWER(E8,0.5)</f>
        <v>0.36623200362833364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0.23477413555680202</v>
      </c>
      <c r="D8" s="17"/>
      <c r="E8" s="11">
        <f>_xlfn.VAR.P('Обработанные данные'!L2:L1242)</f>
        <v>0.1341258804816238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2017-04-08T15:12:33Z</dcterms:modified>
</cp:coreProperties>
</file>