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<sst xmlns="http://schemas.openxmlformats.org/spreadsheetml/2006/main" count="2372" uniqueCount="2371">
  <si>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</si>
  <si>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</si>
  <si>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</si>
  <si>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</si>
  <si>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</si>
  <si>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</si>
  <si>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</si>
  <si>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</si>
  <si>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</si>
  <si>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</si>
  <si>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</si>
  <si>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</si>
  <si>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</si>
  <si>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</si>
  <si>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</si>
  <si>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</si>
  <si>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</si>
  <si>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</si>
  <si>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</si>
  <si>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</si>
  <si>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</si>
  <si>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</si>
  <si>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</si>
  <si>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</si>
  <si>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</si>
  <si>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</si>
  <si>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</si>
  <si>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</si>
  <si>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</si>
  <si>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</si>
  <si>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</si>
  <si>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</si>
  <si>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</si>
  <si>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</si>
  <si>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</si>
  <si>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</si>
  <si>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</si>
  <si>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</si>
  <si>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</si>
  <si>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</si>
  <si>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</si>
  <si>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</si>
  <si>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</si>
  <si>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</si>
  <si>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</si>
  <si>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</si>
  <si>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</si>
  <si>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</si>
  <si>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</si>
  <si>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</si>
  <si>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</si>
  <si>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</si>
  <si>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</si>
  <si>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</si>
  <si>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</si>
  <si>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</si>
  <si>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</si>
  <si>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</si>
  <si>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</si>
  <si>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</si>
  <si>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</si>
  <si>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</si>
  <si>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</si>
  <si>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</si>
  <si>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</si>
  <si>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</si>
  <si>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</si>
  <si>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</si>
  <si>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</si>
  <si>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</si>
  <si>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</si>
  <si>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</si>
  <si>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</si>
  <si>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</si>
  <si>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</si>
  <si>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</si>
  <si>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</si>
  <si>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</si>
  <si>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</si>
  <si>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</si>
  <si>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</si>
  <si>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</si>
  <si>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</si>
  <si>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</si>
  <si>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</si>
  <si>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</si>
  <si>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</si>
  <si>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</si>
  <si>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</si>
  <si>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</si>
  <si>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</si>
  <si>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</si>
  <si>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</si>
  <si>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</si>
  <si>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</si>
  <si>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</si>
  <si>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</si>
  <si>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</si>
  <si>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</si>
  <si>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</si>
  <si>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</si>
  <si>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</si>
  <si>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</si>
  <si>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</si>
  <si>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</si>
  <si>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</si>
  <si>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</si>
  <si>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</si>
  <si>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</si>
  <si>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</si>
  <si>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</si>
  <si>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</si>
  <si>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</si>
  <si>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</si>
  <si>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</si>
  <si>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</si>
  <si>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</si>
  <si>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</si>
  <si>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</si>
  <si>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</si>
  <si>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</si>
  <si>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</si>
  <si>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</si>
  <si>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</si>
  <si>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</si>
  <si>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</si>
  <si>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</si>
  <si>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</si>
  <si>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</si>
  <si>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</si>
  <si>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</si>
  <si>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</si>
  <si>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</si>
  <si>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</si>
  <si>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</si>
  <si>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</si>
  <si>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</si>
  <si>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</si>
  <si>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</si>
  <si>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</si>
  <si>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</si>
  <si>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</si>
  <si>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</si>
  <si>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</si>
  <si>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</si>
  <si>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</si>
  <si>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</si>
  <si>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</si>
  <si>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</si>
  <si>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</si>
  <si>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</si>
  <si>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</si>
  <si>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</si>
  <si>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</si>
  <si>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</si>
  <si>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</si>
  <si>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</si>
  <si>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</si>
  <si>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</si>
  <si>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</si>
  <si>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</si>
  <si>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</si>
  <si>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</si>
  <si>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</si>
  <si>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</si>
  <si>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</si>
  <si>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</si>
  <si>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</si>
  <si>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</si>
  <si>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</si>
  <si>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</si>
  <si>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</si>
  <si>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</si>
  <si>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</si>
  <si>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</si>
  <si>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</si>
  <si>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</si>
  <si>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</si>
  <si>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</si>
  <si>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</si>
  <si>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</si>
  <si>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</si>
  <si>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</si>
  <si>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</si>
  <si>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</si>
  <si>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</si>
  <si>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</si>
  <si>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</si>
  <si>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</si>
  <si>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</si>
  <si>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</si>
  <si>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</si>
  <si>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</si>
  <si>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</si>
  <si>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</si>
  <si>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</si>
  <si>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</si>
  <si>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</si>
  <si>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</si>
  <si>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</si>
  <si>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</si>
  <si>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</si>
  <si>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</si>
  <si>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</si>
  <si>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</si>
  <si>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</si>
  <si>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</si>
  <si>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</si>
  <si>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</si>
  <si>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</si>
  <si>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</si>
  <si>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</si>
  <si>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</si>
  <si>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</si>
  <si>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</si>
  <si>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</si>
  <si>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</si>
  <si>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</si>
  <si>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</si>
  <si>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</si>
  <si>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</si>
  <si>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</si>
  <si>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</si>
  <si>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</si>
  <si>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</si>
  <si>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</si>
  <si>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</si>
  <si>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</si>
  <si>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</si>
  <si>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</si>
  <si>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</si>
  <si>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</si>
  <si>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</si>
  <si>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</si>
  <si>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</si>
  <si>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</si>
  <si>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</si>
  <si>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</si>
  <si>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</si>
  <si>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</si>
  <si>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</si>
  <si>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</si>
  <si>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</si>
  <si>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</si>
  <si>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</si>
  <si>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</si>
  <si>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</si>
  <si>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</si>
  <si>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</si>
  <si>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</si>
  <si>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</si>
  <si>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</si>
  <si>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</si>
  <si>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</si>
  <si>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</si>
  <si>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</si>
  <si>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</si>
  <si>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</si>
  <si>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</si>
  <si>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</si>
  <si>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</si>
  <si>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</si>
  <si>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</si>
  <si>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</si>
  <si>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</si>
  <si>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</si>
  <si>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</si>
  <si>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</si>
  <si>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</si>
  <si>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</si>
  <si>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</si>
  <si>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</si>
  <si>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</si>
  <si>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</si>
  <si>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</si>
  <si>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</si>
  <si>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</si>
  <si>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</si>
  <si>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</si>
  <si>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</si>
  <si>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</si>
  <si>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</si>
  <si>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</si>
  <si>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</si>
  <si>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</si>
  <si>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</si>
  <si>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</si>
  <si>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</si>
  <si>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</si>
  <si>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</si>
  <si>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</si>
  <si>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</si>
  <si>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</si>
  <si>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</si>
  <si>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</si>
  <si>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</si>
  <si>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</si>
  <si>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</si>
  <si>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</si>
  <si>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</si>
  <si>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</si>
  <si>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</si>
  <si>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</si>
  <si>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</si>
  <si>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</si>
  <si>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</si>
  <si>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</si>
  <si>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</si>
  <si>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</si>
  <si>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</si>
  <si>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</si>
  <si>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</si>
  <si>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</si>
  <si>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</si>
  <si>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</si>
  <si>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</si>
  <si>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</si>
  <si>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</si>
  <si>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</si>
  <si>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</si>
  <si>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</si>
  <si>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</si>
  <si>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</si>
  <si>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</si>
  <si>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</si>
  <si>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</si>
  <si>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</si>
  <si>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</si>
  <si>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</si>
  <si>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</si>
  <si>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</si>
  <si>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</si>
  <si>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</si>
  <si>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</si>
  <si>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</si>
  <si>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</si>
  <si>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</si>
  <si>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</si>
  <si>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</si>
  <si>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</si>
  <si>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</si>
  <si>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</si>
  <si>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</si>
  <si>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</si>
  <si>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</si>
  <si>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</si>
  <si>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</si>
  <si>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</si>
  <si>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</si>
  <si>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</si>
  <si>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</si>
  <si>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</si>
  <si>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</si>
  <si>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</si>
  <si>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</si>
  <si>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</si>
  <si>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</si>
  <si>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</si>
  <si>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</si>
  <si>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</si>
  <si>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</si>
  <si>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</si>
  <si>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</si>
  <si>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</si>
  <si>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</si>
  <si>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</si>
  <si>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</si>
  <si>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</si>
  <si>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</si>
  <si>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</si>
  <si>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</si>
  <si>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</si>
  <si>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</si>
  <si>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</si>
  <si>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</si>
  <si>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</si>
  <si>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</si>
  <si>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</si>
  <si>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</si>
  <si>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</si>
  <si>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</si>
  <si>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</si>
  <si>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</si>
  <si>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</si>
  <si>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</si>
  <si>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</si>
  <si>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</si>
  <si>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</si>
  <si>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</si>
  <si>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</si>
  <si>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</si>
  <si>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</si>
  <si>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</si>
  <si>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</si>
  <si>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</si>
  <si>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</si>
  <si>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</si>
  <si>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</si>
  <si>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</si>
  <si>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</si>
  <si>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</si>
  <si>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</si>
  <si>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</si>
  <si>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</si>
  <si>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</si>
  <si>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</si>
  <si>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</si>
  <si>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</si>
  <si>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</si>
  <si>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</si>
  <si>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</si>
  <si>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</si>
  <si>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</si>
  <si>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</si>
  <si>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</si>
  <si>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</si>
  <si>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</si>
  <si>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</si>
  <si>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</si>
  <si>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</si>
  <si>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</si>
  <si>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</si>
  <si>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</si>
  <si>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</si>
  <si>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</si>
  <si>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</si>
  <si>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</si>
  <si>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</si>
  <si>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</si>
  <si>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</si>
  <si>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</si>
  <si>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</si>
  <si>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</si>
  <si>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</si>
  <si>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</si>
  <si>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</si>
  <si>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</si>
  <si>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</si>
  <si>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</si>
  <si>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</si>
  <si>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</si>
  <si>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</si>
  <si>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</si>
  <si>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</si>
  <si>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</si>
  <si>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</si>
  <si>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</si>
  <si>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</si>
  <si>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</si>
  <si>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</si>
  <si>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</si>
  <si>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</si>
  <si>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</si>
  <si>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</si>
  <si>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</si>
  <si>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</si>
  <si>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</si>
  <si>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</si>
  <si>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</si>
  <si>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</si>
  <si>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</si>
  <si>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</si>
  <si>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</si>
  <si>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</si>
  <si>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</si>
  <si>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</si>
  <si>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</si>
  <si>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</si>
  <si>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</si>
  <si>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</si>
  <si>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</si>
  <si>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</si>
  <si>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</si>
  <si>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</si>
  <si>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</si>
  <si>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</si>
  <si>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</si>
  <si>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</si>
  <si>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</si>
  <si>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</si>
  <si>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</si>
  <si>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</si>
  <si>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</si>
  <si>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</si>
  <si>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</si>
  <si>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</si>
  <si>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</si>
  <si>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</si>
  <si>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</si>
  <si>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</si>
  <si>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</si>
  <si>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</si>
  <si>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</si>
  <si>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</si>
  <si>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</si>
  <si>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</si>
  <si>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</si>
  <si>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</si>
  <si>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</si>
  <si>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</si>
  <si>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</si>
  <si>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</si>
  <si>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</si>
  <si>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</si>
  <si>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</si>
  <si>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</si>
  <si>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</si>
  <si>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</si>
  <si>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</si>
  <si>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</si>
  <si>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</si>
  <si>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</si>
  <si>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</si>
  <si>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</si>
  <si>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</si>
  <si>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</si>
  <si>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</si>
  <si>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</si>
  <si>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</si>
  <si>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</si>
  <si>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</si>
  <si>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</si>
  <si>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</si>
  <si>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</si>
  <si>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</si>
  <si>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</si>
  <si>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</si>
  <si>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</si>
  <si>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</si>
  <si>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</si>
  <si>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</si>
  <si>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</si>
  <si>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</si>
  <si>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</si>
  <si>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</si>
  <si>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</si>
  <si>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</si>
  <si>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</si>
  <si>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</si>
  <si>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</si>
  <si>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</si>
  <si>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</si>
  <si>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</si>
  <si>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</si>
  <si>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</si>
  <si>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</si>
  <si>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</si>
  <si>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</si>
  <si>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</si>
  <si>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</si>
  <si>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</si>
  <si>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</si>
  <si>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</si>
  <si>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</si>
  <si>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</si>
  <si>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</si>
  <si>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</si>
  <si>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</si>
  <si>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</si>
  <si>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</si>
  <si>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</si>
  <si>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</si>
  <si>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</si>
  <si>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</si>
  <si>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</si>
  <si>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</si>
  <si>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</si>
  <si>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</si>
  <si>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</si>
  <si>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</si>
  <si>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</si>
  <si>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</si>
  <si>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</si>
  <si>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</si>
  <si>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</si>
  <si>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</si>
  <si>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</si>
  <si>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</si>
  <si>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</si>
  <si>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</si>
  <si>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</si>
  <si>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</si>
  <si>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</si>
  <si>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</si>
  <si>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</si>
  <si>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</si>
  <si>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</si>
  <si>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</si>
  <si>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</si>
  <si>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</si>
  <si>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</si>
  <si>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</si>
  <si>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</si>
  <si>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</si>
  <si>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</si>
  <si>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</si>
  <si>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</si>
  <si>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</si>
  <si>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</si>
  <si>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</si>
  <si>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</si>
  <si>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</si>
  <si>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</si>
  <si>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</si>
  <si>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</si>
  <si>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</si>
  <si>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</si>
  <si>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</si>
  <si>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</si>
  <si>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</si>
  <si>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</si>
  <si>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</si>
  <si>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</si>
  <si>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</si>
  <si>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</si>
  <si>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</si>
  <si>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</si>
  <si>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</si>
  <si>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</si>
  <si>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</si>
  <si>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</si>
  <si>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</si>
  <si>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</si>
  <si>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</si>
  <si>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</si>
  <si>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</si>
  <si>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</si>
  <si>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</si>
  <si>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</si>
  <si>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</si>
  <si>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</si>
  <si>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</si>
  <si>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</si>
  <si>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</si>
  <si>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</si>
  <si>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</si>
  <si>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</si>
  <si>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</si>
  <si>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</si>
  <si>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</si>
  <si>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</si>
  <si>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</si>
  <si>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</si>
  <si>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</si>
  <si>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</si>
  <si>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</si>
  <si>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</si>
  <si>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</si>
  <si>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</si>
  <si>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</si>
  <si>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</si>
  <si>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</si>
  <si>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</si>
  <si>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</si>
  <si>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</si>
  <si>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</si>
  <si>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</si>
  <si>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</si>
  <si>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</si>
  <si>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</si>
  <si>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</si>
  <si>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</si>
  <si>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</si>
  <si>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</si>
  <si>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</si>
  <si>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</si>
  <si>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</si>
  <si>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</si>
  <si>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</si>
  <si>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</si>
  <si>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</si>
  <si>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</si>
  <si>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</si>
  <si>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</si>
  <si>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</si>
  <si>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</si>
  <si>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</si>
  <si>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</si>
  <si>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</si>
  <si>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</si>
  <si>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</si>
  <si>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</si>
  <si>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</si>
  <si>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</si>
  <si>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</si>
  <si>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</si>
  <si>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</si>
  <si>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</si>
  <si>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</si>
  <si>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</si>
  <si>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</si>
  <si>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</si>
  <si>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</si>
  <si>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</si>
  <si>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</si>
  <si>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</si>
  <si>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</si>
  <si>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</si>
  <si>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</si>
  <si>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</si>
  <si>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</si>
  <si>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</si>
  <si>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</si>
  <si>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</si>
  <si>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</si>
  <si>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</si>
  <si>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</si>
  <si>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</si>
  <si>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</si>
  <si>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</si>
  <si>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</si>
  <si>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</si>
  <si>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</si>
  <si>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</si>
  <si>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</si>
  <si>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</si>
  <si>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</si>
  <si>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</si>
  <si>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</si>
  <si>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</si>
  <si>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</si>
  <si>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</si>
  <si>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</si>
  <si>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</si>
  <si>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</si>
  <si>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</si>
  <si>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</si>
  <si>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</si>
  <si>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</si>
  <si>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</si>
  <si>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</si>
  <si>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</si>
  <si>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</si>
  <si>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</si>
  <si>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</si>
  <si>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</si>
  <si>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</si>
  <si>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</si>
  <si>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</si>
  <si>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</si>
  <si>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</si>
  <si>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</si>
  <si>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</si>
  <si>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</si>
  <si>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</si>
  <si>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</si>
  <si>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</si>
  <si>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</si>
  <si>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</si>
  <si>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</si>
  <si>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</si>
  <si>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</si>
  <si>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</si>
  <si>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</si>
  <si>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</si>
  <si>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</si>
  <si>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</si>
  <si>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</si>
  <si>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</si>
  <si>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</si>
  <si>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</si>
  <si>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</si>
  <si>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</si>
  <si>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</si>
  <si>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</si>
  <si>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</si>
  <si>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</si>
  <si>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</si>
  <si>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</si>
  <si>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</si>
  <si>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</si>
  <si>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</si>
  <si>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</si>
  <si>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</si>
  <si>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</si>
  <si>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</si>
  <si>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</si>
  <si>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</si>
  <si>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</si>
  <si>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</si>
  <si>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</si>
  <si>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</si>
  <si>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</si>
  <si>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</si>
  <si>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</si>
  <si>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</si>
  <si>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</si>
  <si>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</si>
  <si>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</si>
  <si>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</si>
  <si>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</si>
  <si>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</si>
  <si>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</si>
  <si>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</si>
  <si>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</si>
  <si>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</si>
  <si>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</si>
  <si>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</si>
  <si>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</si>
  <si>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</si>
  <si>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</si>
  <si>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</si>
  <si>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</si>
  <si>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</si>
  <si>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</si>
  <si>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</si>
  <si>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</si>
  <si>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</si>
  <si>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</si>
  <si>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</si>
  <si>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</si>
  <si>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</si>
  <si>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</si>
  <si>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</si>
  <si>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</si>
  <si>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</si>
  <si>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</si>
  <si>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</si>
  <si>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</si>
  <si>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</si>
  <si>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</si>
  <si>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</si>
  <si>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</si>
  <si>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</si>
  <si>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</si>
  <si>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</si>
  <si>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</si>
  <si>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</si>
  <si>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</si>
  <si>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</si>
  <si>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</si>
  <si>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</si>
  <si>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</si>
  <si>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</si>
  <si>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</si>
  <si>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</si>
  <si>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</si>
  <si>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</si>
  <si>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</si>
  <si>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</si>
  <si>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</si>
  <si>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</si>
  <si>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</si>
  <si>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</si>
  <si>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</si>
  <si>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</si>
  <si>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</si>
  <si>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</si>
  <si>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</si>
  <si>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</si>
  <si>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</si>
  <si>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</si>
  <si>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</si>
  <si>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</si>
  <si>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</si>
  <si>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</si>
  <si>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</si>
  <si>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</si>
  <si>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</si>
  <si>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</si>
  <si>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</si>
  <si>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</si>
  <si>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</si>
  <si>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</si>
  <si>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</si>
  <si>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</si>
  <si>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</si>
  <si>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</si>
  <si>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</si>
  <si>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</si>
  <si>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</si>
  <si>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</si>
  <si>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</si>
  <si>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</si>
  <si>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</si>
  <si>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</si>
  <si>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</si>
  <si>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</si>
  <si>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</si>
  <si>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</si>
  <si>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</si>
  <si>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</si>
  <si>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</si>
  <si>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</si>
  <si>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</si>
  <si>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</si>
  <si>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</si>
  <si>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</si>
  <si>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</si>
  <si>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</si>
  <si>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</si>
  <si>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</si>
  <si>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</si>
  <si>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</si>
  <si>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</si>
  <si>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</si>
  <si>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</si>
  <si>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</si>
  <si>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</si>
  <si>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</si>
  <si>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</si>
  <si>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</si>
  <si>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</si>
  <si>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</si>
  <si>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</si>
  <si>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</si>
  <si>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</si>
  <si>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</si>
  <si>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</si>
  <si>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</si>
  <si>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</si>
  <si>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</si>
  <si>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</si>
  <si>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</si>
  <si>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</si>
  <si>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</si>
  <si>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</si>
  <si>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</si>
  <si>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</si>
  <si>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</si>
  <si>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</si>
  <si>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</si>
  <si>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</si>
  <si>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</si>
  <si>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</si>
  <si>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</si>
  <si>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</si>
  <si>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</si>
  <si>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</si>
  <si>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</si>
  <si>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</si>
  <si>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</si>
  <si>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</si>
  <si>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</si>
  <si>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</si>
  <si>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</si>
  <si>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</si>
  <si>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</si>
  <si>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</si>
  <si>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</si>
  <si>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</si>
  <si>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</si>
  <si>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</si>
  <si>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</si>
  <si>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</si>
  <si>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</si>
  <si>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</si>
  <si>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</si>
  <si>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</si>
  <si>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</si>
  <si>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</si>
  <si>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</si>
  <si>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</si>
  <si>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</si>
  <si>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</si>
  <si>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</si>
  <si>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</si>
  <si>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</si>
  <si>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</si>
  <si>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</si>
  <si>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</si>
  <si>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</si>
  <si>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</si>
  <si>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</si>
  <si>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</si>
  <si>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</si>
  <si>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</si>
  <si>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</si>
  <si>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</si>
  <si>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</si>
  <si>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</si>
  <si>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</si>
  <si>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</si>
  <si>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</si>
  <si>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</si>
  <si>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</si>
  <si>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</si>
  <si>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</si>
  <si>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</si>
  <si>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</si>
  <si>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</si>
  <si>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</si>
  <si>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</si>
  <si>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</si>
  <si>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</si>
  <si>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</si>
  <si>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</si>
  <si>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</si>
  <si>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</si>
  <si>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</si>
  <si>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</si>
  <si>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</si>
  <si>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</si>
  <si>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</si>
  <si>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</si>
  <si>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</si>
  <si>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</si>
  <si>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</si>
  <si>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</si>
  <si>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</si>
  <si>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</si>
  <si>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</si>
  <si>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</si>
  <si>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</si>
  <si>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</si>
  <si>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</si>
  <si>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</si>
  <si>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</si>
  <si>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</si>
  <si>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</si>
  <si>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</si>
  <si>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</si>
  <si>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</si>
  <si>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</si>
  <si>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</si>
  <si>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</si>
  <si>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</si>
  <si>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</si>
  <si>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</si>
  <si>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</si>
  <si>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</si>
  <si>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</si>
  <si>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</si>
  <si>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</si>
  <si>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</si>
  <si>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</si>
  <si>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</si>
  <si>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</si>
  <si>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</si>
  <si>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</si>
  <si>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</si>
  <si>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</si>
  <si>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</si>
  <si>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</si>
  <si>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</si>
  <si>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</si>
  <si>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</si>
  <si>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</si>
  <si>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</si>
  <si>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</si>
  <si>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</si>
  <si>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</si>
  <si>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</si>
  <si>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</si>
  <si>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</si>
  <si>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</si>
  <si>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</si>
  <si>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</si>
  <si>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</si>
  <si>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</si>
  <si>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</si>
  <si>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</si>
  <si>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</si>
  <si>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</si>
  <si>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</si>
  <si>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</si>
  <si>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</si>
  <si>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</si>
  <si>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</si>
  <si>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</si>
  <si>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</si>
  <si>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</si>
  <si>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</si>
  <si>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</si>
  <si>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</si>
  <si>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</si>
  <si>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</si>
  <si>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</si>
  <si>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</si>
  <si>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</si>
  <si>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</si>
  <si>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</si>
  <si>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</si>
  <si>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</si>
  <si>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</si>
  <si>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</si>
  <si>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</si>
  <si>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</si>
  <si>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</si>
  <si>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</si>
  <si>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</si>
  <si>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</si>
  <si>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</si>
  <si>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</si>
  <si>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</si>
  <si>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</si>
  <si>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</si>
  <si>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</si>
  <si>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</si>
  <si>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</si>
  <si>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</si>
  <si>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</si>
  <si>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</si>
  <si>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</si>
  <si>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</si>
  <si>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</si>
  <si>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</si>
  <si>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</si>
  <si>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</si>
  <si>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</si>
  <si>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</si>
  <si>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</si>
  <si>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</si>
  <si>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</si>
  <si>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</si>
  <si>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</si>
  <si>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</si>
  <si>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</si>
  <si>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</si>
  <si>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</si>
  <si>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</si>
  <si>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</si>
  <si>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</si>
  <si>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</si>
  <si>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</si>
  <si>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</si>
  <si>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</si>
  <si>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</si>
  <si>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</si>
  <si>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</si>
  <si>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</si>
  <si>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</si>
  <si>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</si>
  <si>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</si>
  <si>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</si>
  <si>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</si>
  <si>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</si>
  <si>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</si>
  <si>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</si>
  <si>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</si>
  <si>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</si>
  <si>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</si>
  <si>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</si>
  <si>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</si>
  <si>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</si>
  <si>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</si>
  <si>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</si>
  <si>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</si>
  <si>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</si>
  <si>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</si>
  <si>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</si>
  <si>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</si>
  <si>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</si>
  <si>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</si>
  <si>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</si>
  <si>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</si>
  <si>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</si>
  <si>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</si>
  <si>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</si>
  <si>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</si>
  <si>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</si>
  <si>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</si>
  <si>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</si>
  <si>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</si>
  <si>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</si>
  <si>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</si>
  <si>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</si>
  <si>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</si>
  <si>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</si>
  <si>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</si>
  <si>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</si>
  <si>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</si>
  <si>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</si>
  <si>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</si>
  <si>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</si>
  <si>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</si>
  <si>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</si>
  <si>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</si>
  <si>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</si>
  <si>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</si>
  <si>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</si>
  <si>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</si>
  <si>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</si>
  <si>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</si>
  <si>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</si>
  <si>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</si>
  <si>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</si>
  <si>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</si>
  <si>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</si>
  <si>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</si>
  <si>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</si>
  <si>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</si>
  <si>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</si>
  <si>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</si>
  <si>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</si>
  <si>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</si>
  <si>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</si>
  <si>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</si>
  <si>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</si>
  <si>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</si>
  <si>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</si>
  <si>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</si>
  <si>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</si>
  <si>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</si>
  <si>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</si>
  <si>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</si>
  <si>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</si>
  <si>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</si>
  <si>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</si>
  <si>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</si>
  <si>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</si>
  <si>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</si>
  <si>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</si>
  <si>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</si>
  <si>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</si>
  <si>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</si>
  <si>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</si>
  <si>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</si>
  <si>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</si>
  <si>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</si>
  <si>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</si>
  <si>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</si>
  <si>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</si>
  <si>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</si>
  <si>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</si>
  <si>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</si>
  <si>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</si>
  <si>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</si>
  <si>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</si>
  <si>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</si>
  <si>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</si>
  <si>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</si>
  <si>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</si>
  <si>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</si>
  <si>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</si>
  <si>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</si>
  <si>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</si>
  <si>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</si>
  <si>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</si>
  <si>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</si>
  <si>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</si>
  <si>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</si>
  <si>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</si>
  <si>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</si>
  <si>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</si>
  <si>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</si>
  <si>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</si>
  <si>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</si>
  <si>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</si>
  <si>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</si>
  <si>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</si>
  <si>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</si>
  <si>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</si>
  <si>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</si>
  <si>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</si>
  <si>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</si>
  <si>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</si>
  <si>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</si>
  <si>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</si>
  <si>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</si>
  <si>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</si>
  <si>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</si>
  <si>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</si>
  <si>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</si>
  <si>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</si>
  <si>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</si>
  <si>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</si>
  <si>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</si>
  <si>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</si>
  <si>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</si>
  <si>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</si>
  <si>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</si>
  <si>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</si>
  <si>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</si>
  <si>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</si>
  <si>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</si>
  <si>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</si>
  <si>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</si>
  <si>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</si>
  <si>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</si>
  <si>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</si>
  <si>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</si>
  <si>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</si>
  <si>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</si>
  <si>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</si>
  <si>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</si>
  <si>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</si>
  <si>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</si>
  <si>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</si>
  <si>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</si>
  <si>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</si>
  <si>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</si>
  <si>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</si>
  <si>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</si>
  <si>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</si>
  <si>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</si>
  <si>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</si>
  <si>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</si>
  <si>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</si>
  <si>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</si>
  <si>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</si>
  <si>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</si>
  <si>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</si>
  <si>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</si>
  <si>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</si>
  <si>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</si>
  <si>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</si>
  <si>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</si>
  <si>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</si>
  <si>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</si>
  <si>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</si>
  <si>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</si>
  <si>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</si>
  <si>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</si>
  <si>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</si>
  <si>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</si>
  <si>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</si>
  <si>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</si>
  <si>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</si>
  <si>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</si>
  <si>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</si>
  <si>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</si>
  <si>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</si>
  <si>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</si>
  <si>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</si>
  <si>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</si>
  <si>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</si>
  <si>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</si>
  <si>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</si>
  <si>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</si>
  <si>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</si>
  <si>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</si>
  <si>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</si>
  <si>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</si>
  <si>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</si>
  <si>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</si>
  <si>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</si>
  <si>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</si>
  <si>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</si>
  <si>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</si>
  <si>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</si>
  <si>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</si>
  <si>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</si>
  <si>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</si>
  <si>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</si>
  <si>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</si>
  <si>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</si>
  <si>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</si>
  <si>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</si>
  <si>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</si>
  <si>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</si>
  <si>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</si>
  <si>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</si>
  <si>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</si>
  <si>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</si>
  <si>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</si>
  <si>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</si>
  <si>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</si>
  <si>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</si>
  <si>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</si>
  <si>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</si>
  <si>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</si>
  <si>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</si>
  <si>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</si>
  <si>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</si>
  <si>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</si>
  <si>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</si>
  <si>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</si>
  <si>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</si>
  <si>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</si>
  <si>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</si>
  <si>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</si>
  <si>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</si>
  <si>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</si>
  <si>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</si>
  <si>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</si>
  <si>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</si>
  <si>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</si>
  <si>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</si>
  <si>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</si>
  <si>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</si>
  <si>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</si>
  <si>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</si>
  <si>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</si>
  <si>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</si>
  <si>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</si>
  <si>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</si>
  <si>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</si>
  <si>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</si>
  <si>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</si>
  <si>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</si>
  <si>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</si>
  <si>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</si>
  <si>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</si>
  <si>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</si>
  <si>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</si>
  <si>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</si>
  <si>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</si>
  <si>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</si>
  <si>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</si>
  <si>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</si>
  <si>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</si>
  <si>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</si>
  <si>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</si>
  <si>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</si>
  <si>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</si>
  <si>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</si>
  <si>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</si>
  <si>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</si>
  <si>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</si>
  <si>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</si>
  <si>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</si>
  <si>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</si>
  <si>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</si>
  <si>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</si>
  <si>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</si>
  <si>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</si>
  <si>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</si>
  <si>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</si>
  <si>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</si>
  <si>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</si>
  <si>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</si>
  <si>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</si>
  <si>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</si>
  <si>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</si>
  <si>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</si>
  <si>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</si>
  <si>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</si>
  <si>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</si>
  <si>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</si>
  <si>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</si>
  <si>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</si>
  <si>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</si>
  <si>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</si>
  <si>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</si>
  <si>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</si>
  <si>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</si>
  <si>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</si>
  <si>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</si>
  <si>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</si>
  <si>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</si>
  <si>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</si>
  <si>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</si>
  <si>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</si>
  <si>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</si>
  <si>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</si>
  <si>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</si>
  <si>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</si>
  <si>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</si>
  <si>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</si>
  <si>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</si>
  <si>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</si>
  <si>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</si>
  <si>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</si>
  <si>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</si>
  <si>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</si>
  <si>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</si>
  <si>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</si>
  <si>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</si>
  <si>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</si>
  <si>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</si>
  <si>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</si>
  <si>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</si>
  <si>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</si>
  <si>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</si>
  <si>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</si>
  <si>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</si>
  <si>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</si>
  <si>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</si>
  <si>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</si>
  <si>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</si>
  <si>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</si>
  <si>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</si>
  <si>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</si>
  <si>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</si>
  <si>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</si>
  <si>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</si>
  <si>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</si>
  <si>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</si>
  <si>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</si>
  <si>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</si>
  <si>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</si>
  <si>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</si>
  <si>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</si>
  <si>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</si>
  <si>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</si>
  <si>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</si>
  <si>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</si>
  <si>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</si>
  <si>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</si>
  <si>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</si>
  <si>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</si>
  <si>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</si>
  <si>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</si>
  <si>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</si>
  <si>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</si>
  <si>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</si>
  <si>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</si>
  <si>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</si>
  <si>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</si>
  <si>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</si>
  <si>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</si>
  <si>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</si>
  <si>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</si>
  <si>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</si>
  <si>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</si>
  <si>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</si>
  <si>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</si>
  <si>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</si>
  <si>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</si>
  <si>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</si>
  <si>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</si>
  <si>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</si>
  <si>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</si>
  <si>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</si>
  <si>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</si>
  <si>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</si>
  <si>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</si>
  <si>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</si>
  <si>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</si>
  <si>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</si>
  <si>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</si>
  <si>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</si>
  <si>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</si>
  <si>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</si>
  <si>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</si>
  <si>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</si>
  <si>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</si>
  <si>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</si>
  <si>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</si>
  <si>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</si>
  <si>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</si>
  <si>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</si>
  <si>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</si>
  <si>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</si>
  <si>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</si>
  <si>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</si>
  <si>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</si>
  <si>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</si>
  <si>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</si>
  <si>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</si>
  <si>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</si>
  <si>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</si>
  <si>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</si>
  <si>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</si>
  <si>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</si>
  <si>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</si>
  <si>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</si>
  <si>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</si>
  <si>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</si>
  <si>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</si>
  <si>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</si>
  <si>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</si>
  <si>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</si>
  <si>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</si>
  <si>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</si>
  <si>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</si>
  <si>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</si>
  <si>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</si>
  <si>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</si>
  <si>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</si>
  <si>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</si>
  <si>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</si>
  <si>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</si>
  <si>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</si>
  <si>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</si>
  <si>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</si>
  <si>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</si>
  <si>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</si>
  <si>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</si>
  <si>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</si>
  <si>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</si>
  <si>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</si>
  <si>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</si>
  <si>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</si>
  <si>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</si>
  <si>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</si>
  <si>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</si>
  <si>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</si>
  <si>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</si>
  <si>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</si>
  <si>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</si>
  <si>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</si>
  <si>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</si>
  <si>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</si>
  <si>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</si>
  <si>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</si>
  <si>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</si>
  <si>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</si>
  <si>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</si>
  <si>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</si>
  <si>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</si>
  <si>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</si>
  <si>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</si>
  <si>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</si>
  <si>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</si>
  <si>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</si>
  <si>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</si>
  <si>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</si>
  <si>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</si>
  <si>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</si>
  <si>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</si>
  <si>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</si>
  <si>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</si>
  <si>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</si>
  <si>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</si>
  <si>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</si>
  <si>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</si>
  <si>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</si>
  <si>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</si>
  <si>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</si>
  <si>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</si>
  <si>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</si>
  <si>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</si>
  <si>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</si>
  <si>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</si>
  <si>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</si>
  <si>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</si>
  <si>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</si>
  <si>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</si>
  <si>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</si>
  <si>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</si>
  <si>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</si>
  <si>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</si>
  <si>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</si>
  <si>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</si>
  <si>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</si>
  <si>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</si>
  <si>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</si>
  <si>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</si>
  <si>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</si>
  <si>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</si>
  <si>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</si>
  <si>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</si>
  <si>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</si>
  <si>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</si>
  <si>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</si>
  <si>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</si>
  <si>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</si>
  <si>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</si>
  <si>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</si>
  <si>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</si>
  <si>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</si>
  <si>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</si>
  <si>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</si>
  <si>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</si>
  <si>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</si>
  <si>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</si>
  <si>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</si>
  <si>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</si>
  <si>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</si>
  <si>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</si>
  <si>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</si>
  <si>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</si>
  <si>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</si>
  <si>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</si>
  <si>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</si>
  <si>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</si>
  <si>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</si>
  <si>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</si>
  <si>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</si>
  <si>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</si>
  <si>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</si>
  <si>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</si>
  <si>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</si>
  <si>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</si>
  <si>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</si>
  <si>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</si>
  <si>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</si>
  <si>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</si>
  <si>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</si>
  <si>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</si>
  <si>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</si>
  <si>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</si>
  <si>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</si>
  <si>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</si>
  <si>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</si>
  <si>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</si>
  <si>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</si>
  <si>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</si>
  <si>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</si>
  <si>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</si>
  <si>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</si>
  <si>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</si>
  <si>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</si>
  <si>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</si>
  <si>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</si>
  <si>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</si>
  <si>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</si>
  <si>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</si>
  <si>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</si>
  <si>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</si>
  <si>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</si>
  <si>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</si>
  <si>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</si>
  <si>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</si>
  <si>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</si>
  <si>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</si>
  <si>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</si>
  <si>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</si>
  <si>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</si>
  <si>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</si>
  <si>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</si>
  <si>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</si>
  <si>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</si>
  <si>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</si>
  <si>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</si>
  <si>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</si>
  <si>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</si>
  <si>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</si>
  <si>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</si>
  <si>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</si>
  <si>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</si>
  <si>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</si>
  <si>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</si>
  <si>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</si>
  <si>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</si>
  <si>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</si>
  <si>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</si>
  <si>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</si>
  <si>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</si>
  <si>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</si>
  <si>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</si>
  <si>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</si>
  <si>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</si>
  <si>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</si>
  <si>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</si>
  <si>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</si>
  <si>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</si>
  <si>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</si>
  <si>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</si>
  <si>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</si>
  <si>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</si>
  <si>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</si>
  <si>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</si>
  <si>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</si>
  <si>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</si>
  <si>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</si>
  <si>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</si>
  <si>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</si>
  <si>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</si>
  <si>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</si>
  <si>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</si>
  <si>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</si>
  <si>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</si>
  <si>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</si>
  <si>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</si>
  <si>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</si>
  <si>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</si>
  <si>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</si>
  <si>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</si>
  <si>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</si>
  <si>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</si>
  <si>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</si>
  <si>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</si>
  <si>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</si>
  <si>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</si>
  <si>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</si>
  <si>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</si>
  <si>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</si>
  <si>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</si>
  <si>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</si>
  <si>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</si>
  <si>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</si>
  <si>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</si>
  <si>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</si>
  <si>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</si>
  <si>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</si>
  <si>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</si>
  <si>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</si>
  <si>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</si>
  <si>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</si>
  <si>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</si>
  <si>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</si>
  <si>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</si>
  <si>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</si>
  <si>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</si>
  <si>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</si>
  <si>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</si>
  <si>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</si>
  <si>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</si>
  <si>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</si>
  <si>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</si>
  <si>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</si>
  <si>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</si>
  <si>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</si>
  <si>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</si>
  <si>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</si>
  <si>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</si>
  <si>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</si>
  <si>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</si>
  <si>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</si>
  <si>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</si>
  <si>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</si>
  <si>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</si>
  <si>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</si>
  <si>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</si>
  <si>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</si>
  <si>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</si>
  <si>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</si>
  <si>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</si>
  <si>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</si>
  <si>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</si>
  <si>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</si>
  <si>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</si>
  <si>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</si>
  <si>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</si>
  <si>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</si>
  <si>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</si>
  <si>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</si>
  <si>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</si>
  <si>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</si>
  <si>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</si>
  <si>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</si>
  <si>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</si>
  <si>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</si>
  <si>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</si>
  <si>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</si>
  <si>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</si>
  <si>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</si>
  <si>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</si>
  <si>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</si>
  <si>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</si>
  <si>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</si>
  <si>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</si>
  <si>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</si>
  <si>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</si>
  <si>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</si>
  <si>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</si>
  <si>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</si>
  <si>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</si>
  <si>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</si>
  <si>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</si>
  <si>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</si>
  <si>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</si>
  <si>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</si>
  <si>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</si>
  <si>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</si>
  <si>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</si>
  <si>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</si>
  <si>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</si>
  <si>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</si>
  <si>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</si>
  <si>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</si>
  <si>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</si>
  <si>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</si>
  <si>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</si>
  <si>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</si>
  <si>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</si>
  <si>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</si>
  <si>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</si>
  <si>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</si>
  <si>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</si>
  <si>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</si>
  <si>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</si>
  <si>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</si>
  <si>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</si>
  <si>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</si>
  <si>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</si>
  <si>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</si>
  <si>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</si>
  <si>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</si>
  <si>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</si>
  <si>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</si>
  <si>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</si>
  <si>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</si>
  <si>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</si>
  <si>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</si>
  <si>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</si>
  <si>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</si>
  <si>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</si>
  <si>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</si>
  <si>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</si>
  <si>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</si>
  <si>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</si>
  <si>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</si>
  <si>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</si>
  <si>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</si>
  <si>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</si>
  <si>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</si>
  <si>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</si>
  <si>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</si>
  <si>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</si>
  <si>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</si>
  <si>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</si>
  <si>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</si>
  <si>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</si>
  <si>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</si>
  <si>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</si>
  <si>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</si>
  <si>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</si>
  <si>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</si>
  <si>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</si>
  <si>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</si>
  <si>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</si>
  <si>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</si>
  <si>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</si>
  <si>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</si>
  <si>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</si>
  <si>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</si>
  <si>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</si>
  <si>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</si>
  <si>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</si>
  <si>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</si>
  <si>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</si>
  <si>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</si>
  <si>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</si>
  <si>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</si>
  <si>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</si>
  <si>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</si>
  <si>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</si>
  <si>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</si>
  <si>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</si>
  <si>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</si>
  <si>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</si>
  <si>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</si>
  <si>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</si>
  <si>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</si>
  <si>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</si>
  <si>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</si>
  <si>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</si>
  <si>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</si>
  <si>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</si>
  <si>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</si>
  <si>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</si>
  <si>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</si>
  <si>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</si>
  <si>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</si>
  <si>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</si>
  <si>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</si>
  <si>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</si>
  <si>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</si>
  <si>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</si>
  <si>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</si>
  <si>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</si>
  <si>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</si>
  <si>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</si>
  <si>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</si>
  <si>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</si>
  <si>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</si>
  <si>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</si>
  <si>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</si>
  <si>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</si>
  <si>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</si>
  <si>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</si>
  <si>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</si>
  <si>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</si>
  <si>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</si>
  <si>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</si>
  <si>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</si>
  <si>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</si>
  <si>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</si>
  <si>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</si>
  <si>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</si>
  <si>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</si>
  <si>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</si>
  <si>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</si>
  <si>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</si>
  <si>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</si>
  <si>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</si>
  <si>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</si>
  <si>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</si>
  <si>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</si>
  <si>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</si>
  <si>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</si>
  <si>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</si>
  <si>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</si>
  <si>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</si>
  <si>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</si>
  <si>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</si>
  <si>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</si>
  <si>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</si>
  <si>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</si>
  <si>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</si>
  <si>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</si>
  <si>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</si>
  <si>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</si>
  <si>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</si>
  <si>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</si>
  <si>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</si>
  <si>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</si>
  <si>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</si>
  <si>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</si>
  <si>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</si>
  <si>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</si>
  <si>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</si>
  <si>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</si>
  <si>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</si>
  <si>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</si>
  <si>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</si>
  <si>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</si>
  <si>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</si>
  <si>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</si>
  <si>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</si>
  <si>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</si>
  <si>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</si>
  <si>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</si>
  <si>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</si>
  <si>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</si>
  <si>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</si>
  <si>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</si>
  <si>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</si>
  <si>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</si>
  <si>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</si>
  <si>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</si>
  <si>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</si>
  <si>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</si>
  <si>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</si>
  <si>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</si>
  <si>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</si>
  <si>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</si>
  <si>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</si>
  <si>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</si>
  <si>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</si>
  <si>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</si>
  <si>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</si>
  <si>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</si>
  <si>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</si>
  <si>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</si>
  <si>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</si>
  <si>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</si>
  <si>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</si>
  <si>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</si>
  <si>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</si>
  <si>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</si>
  <si>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</si>
  <si>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</si>
  <si>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</si>
  <si>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</si>
  <si>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</si>
  <si>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</si>
  <si>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</si>
  <si>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</si>
  <si>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</si>
  <si>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</si>
  <si>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</si>
  <si>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</si>
  <si>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</si>
  <si>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</si>
  <si>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</si>
  <si>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</si>
  <si>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</si>
  <si>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</si>
  <si>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</si>
  <si>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</si>
  <si>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</si>
  <si>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</si>
  <si>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</si>
  <si>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</si>
  <si>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</si>
  <si>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</si>
  <si>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</si>
  <si>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</si>
  <si>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</si>
  <si>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</si>
  <si>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</si>
  <si>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</si>
  <si>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</si>
  <si>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</si>
  <si>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</si>
  <si>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</si>
  <si>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</si>
  <si>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</si>
  <si>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</si>
  <si>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</si>
  <si>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</si>
  <si>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</si>
  <si>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</si>
  <si>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</si>
  <si>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</si>
  <si>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</si>
  <si>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</si>
  <si>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</si>
  <si>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</si>
  <si>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</si>
  <si>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</si>
  <si>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</si>
  <si>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</si>
  <si>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</si>
  <si>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</si>
  <si>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</si>
  <si>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</si>
  <si>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</si>
  <si>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</si>
  <si>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</si>
  <si>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</si>
  <si>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</si>
  <si>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</si>
  <si>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</si>
  <si>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</si>
  <si>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</si>
  <si>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</si>
  <si>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</si>
  <si>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</si>
  <si>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</si>
  <si>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</si>
  <si>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</si>
  <si>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</si>
  <si>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</si>
  <si>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</si>
  <si>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</si>
  <si>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</si>
  <si>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</si>
  <si>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</si>
  <si>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</si>
  <si>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</si>
  <si>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</si>
  <si>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</si>
  <si>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</si>
  <si>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</si>
  <si>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</si>
  <si>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</si>
  <si>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</si>
  <si>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</si>
  <si>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</si>
  <si>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</si>
  <si>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</si>
  <si>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</si>
  <si>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</si>
  <si>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</si>
  <si>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</si>
  <si>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</si>
  <si>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</si>
  <si>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</si>
  <si>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</si>
  <si>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</si>
  <si>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</si>
  <si>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</si>
  <si>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</si>
  <si>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</si>
  <si>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</si>
  <si>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</si>
  <si>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</si>
  <si>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</si>
  <si>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</si>
  <si>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</si>
  <si>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</si>
  <si>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</si>
  <si>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</si>
  <si>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</si>
  <si>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</si>
  <si>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</si>
  <si>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</si>
  <si>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</si>
  <si>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</si>
  <si>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</si>
  <si>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</si>
  <si>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</si>
  <si>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</si>
  <si>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</si>
  <si>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</si>
  <si>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</si>
  <si>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</si>
  <si>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</si>
  <si>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</si>
  <si>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</si>
  <si>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</si>
  <si>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</si>
  <si>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</si>
  <si>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</si>
  <si>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</si>
  <si>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</si>
  <si>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</si>
  <si>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</si>
  <si>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</si>
  <si>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</si>
  <si>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</si>
  <si>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</si>
  <si>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</si>
  <si>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</si>
  <si>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</si>
  <si>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</si>
  <si>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</si>
  <si>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</si>
  <si>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</si>
  <si>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</si>
  <si>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</si>
  <si>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</si>
  <si>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</si>
  <si>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</si>
  <si>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</si>
  <si>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</si>
  <si>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</si>
  <si>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</si>
  <si>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</si>
  <si>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</si>
  <si>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</si>
  <si>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</si>
  <si>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</si>
  <si>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</si>
  <si>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</si>
  <si>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</si>
  <si>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</si>
  <si>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</si>
  <si>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</si>
  <si>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</si>
  <si>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</si>
  <si>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</si>
  <si>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</si>
  <si>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</si>
  <si>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</si>
  <si>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</si>
  <si>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</si>
  <si>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</si>
  <si>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</si>
  <si>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</si>
  <si>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</si>
  <si>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</si>
  <si>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</si>
  <si>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</si>
  <si>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</si>
  <si>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</si>
  <si>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</si>
  <si>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</si>
  <si>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</si>
  <si>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</si>
  <si>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</si>
  <si>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</si>
  <si>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</si>
  <si>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</si>
  <si>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</si>
  <si>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</si>
  <si>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</si>
  <si>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</si>
  <si>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</si>
  <si>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</si>
  <si>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</si>
  <si>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</si>
  <si>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</si>
  <si>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</si>
  <si>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</si>
  <si>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</si>
  <si>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</si>
  <si>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</si>
  <si>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</si>
  <si>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</si>
  <si>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</si>
  <si>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</si>
  <si>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</si>
  <si>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</si>
  <si>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</si>
  <si>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</si>
  <si>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</si>
  <si>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</si>
  <si>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</si>
  <si>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</si>
  <si>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</si>
  <si>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</si>
  <si>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</si>
  <si>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</si>
  <si>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</si>
  <si>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</si>
  <si>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</si>
  <si>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</si>
  <si>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</si>
  <si>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</si>
  <si>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</si>
  <si>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</si>
  <si>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</si>
  <si>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</si>
  <si>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</si>
  <si>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</si>
  <si>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</si>
  <si>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</si>
  <si>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</si>
  <si>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</si>
  <si>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</si>
  <si>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</si>
  <si>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</si>
  <si>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</si>
  <si>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</si>
  <si>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</si>
  <si>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</si>
  <si>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</si>
  <si>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</si>
  <si>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</si>
  <si>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</si>
  <si>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</si>
  <si>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</si>
  <si>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</si>
  <si>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</si>
  <si>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</si>
  <si>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</si>
  <si>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</si>
  <si>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</si>
  <si>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</si>
  <si>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</si>
  <si>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</si>
  <si>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</si>
  <si>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</si>
  <si>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</si>
  <si>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</si>
  <si>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</si>
  <si>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</si>
  <si>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</si>
  <si>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</si>
  <si>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</si>
  <si>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</si>
  <si>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</si>
  <si>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</si>
  <si>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</si>
  <si>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</si>
  <si>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</si>
  <si>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</si>
  <si>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</si>
  <si>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</si>
  <si>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</si>
  <si>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</si>
  <si>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</si>
  <si>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</si>
  <si>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</si>
  <si>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</si>
  <si>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</si>
  <si>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</si>
  <si>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</si>
  <si>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</si>
  <si>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</si>
  <si>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</si>
  <si>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</si>
  <si>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</si>
  <si>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</si>
  <si>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</si>
  <si>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</si>
  <si>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</si>
  <si>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</si>
  <si>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</si>
  <si>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</si>
  <si>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</si>
  <si>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</si>
  <si>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</si>
  <si>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</si>
  <si>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</si>
  <si>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</si>
  <si>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</si>
  <si>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</si>
  <si>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</si>
  <si>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</si>
  <si>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</si>
  <si>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</si>
  <si>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</si>
  <si>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</si>
  <si>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</si>
  <si>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</si>
  <si>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</si>
  <si>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</si>
  <si>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</si>
  <si>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</si>
  <si>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</si>
  <si>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</si>
  <si>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</si>
  <si>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</si>
  <si>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</si>
  <si>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</si>
  <si>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</si>
  <si>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</si>
  <si>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</si>
  <si>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</si>
  <si>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</si>
  <si>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</si>
  <si>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</si>
  <si>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</si>
  <si>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</si>
  <si>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</si>
  <si>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</si>
  <si>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</si>
  <si>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</si>
  <si>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</si>
  <si>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</si>
  <si>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</si>
  <si>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</si>
  <si>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</si>
  <si>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</si>
  <si>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</si>
  <si>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</si>
  <si>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</si>
  <si>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</si>
  <si>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</si>
  <si>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Райффайзен — Индустриальный</t>
  </si>
  <si>
    <t>24.01.2010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</si>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</sst>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2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164" fontId="6" fillId="0" borderId="0" xfId="1" applyNumberFormat="1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4660.93</c:v>
                </c:pt>
                <c:pt idx="1">
                  <c:v>4683.57</c:v>
                </c:pt>
                <c:pt idx="2">
                  <c:v>4690.59</c:v>
                </c:pt>
                <c:pt idx="3">
                  <c:v>4616.57</c:v>
                </c:pt>
                <c:pt idx="4">
                  <c:v>4616.16</c:v>
                </c:pt>
                <c:pt idx="5">
                  <c:v>4691.32</c:v>
                </c:pt>
                <c:pt idx="6">
                  <c:v>4623.8100000000004</c:v>
                </c:pt>
                <c:pt idx="7">
                  <c:v>4674.58</c:v>
                </c:pt>
                <c:pt idx="8">
                  <c:v>4673.08</c:v>
                </c:pt>
                <c:pt idx="9">
                  <c:v>4683.33</c:v>
                </c:pt>
                <c:pt idx="10">
                  <c:v>4708.49</c:v>
                </c:pt>
                <c:pt idx="11">
                  <c:v>4707.54</c:v>
                </c:pt>
                <c:pt idx="12">
                  <c:v>4702.96</c:v>
                </c:pt>
                <c:pt idx="13">
                  <c:v>4699.97</c:v>
                </c:pt>
                <c:pt idx="14">
                  <c:v>4633.79</c:v>
                </c:pt>
                <c:pt idx="15">
                  <c:v>4610.0200000000004</c:v>
                </c:pt>
                <c:pt idx="16">
                  <c:v>4678.1499999999996</c:v>
                </c:pt>
                <c:pt idx="17">
                  <c:v>4706.97</c:v>
                </c:pt>
                <c:pt idx="18">
                  <c:v>4667.1499999999996</c:v>
                </c:pt>
                <c:pt idx="19">
                  <c:v>4657.5600000000004</c:v>
                </c:pt>
                <c:pt idx="20">
                  <c:v>4671.7299999999996</c:v>
                </c:pt>
                <c:pt idx="21">
                  <c:v>4669.8100000000004</c:v>
                </c:pt>
                <c:pt idx="22">
                  <c:v>4615.8999999999996</c:v>
                </c:pt>
                <c:pt idx="23">
                  <c:v>4553.38</c:v>
                </c:pt>
                <c:pt idx="24">
                  <c:v>4569.76</c:v>
                </c:pt>
                <c:pt idx="25">
                  <c:v>4521.04</c:v>
                </c:pt>
                <c:pt idx="26">
                  <c:v>4490.55</c:v>
                </c:pt>
                <c:pt idx="27">
                  <c:v>4469.28</c:v>
                </c:pt>
                <c:pt idx="28">
                  <c:v>4470.28</c:v>
                </c:pt>
                <c:pt idx="29">
                  <c:v>4469.7</c:v>
                </c:pt>
                <c:pt idx="30">
                  <c:v>4471.45</c:v>
                </c:pt>
                <c:pt idx="31">
                  <c:v>4466.03</c:v>
                </c:pt>
                <c:pt idx="32">
                  <c:v>4428.84</c:v>
                </c:pt>
                <c:pt idx="33">
                  <c:v>4470.7299999999996</c:v>
                </c:pt>
                <c:pt idx="34">
                  <c:v>4406.34</c:v>
                </c:pt>
                <c:pt idx="35">
                  <c:v>4425.0600000000004</c:v>
                </c:pt>
                <c:pt idx="36">
                  <c:v>4443.8500000000004</c:v>
                </c:pt>
                <c:pt idx="37">
                  <c:v>4399.25</c:v>
                </c:pt>
                <c:pt idx="38">
                  <c:v>4363.41</c:v>
                </c:pt>
                <c:pt idx="39">
                  <c:v>4403.1499999999996</c:v>
                </c:pt>
                <c:pt idx="40">
                  <c:v>4452.8999999999996</c:v>
                </c:pt>
                <c:pt idx="41">
                  <c:v>4498.82</c:v>
                </c:pt>
                <c:pt idx="42">
                  <c:v>4370.72</c:v>
                </c:pt>
                <c:pt idx="43">
                  <c:v>4356.3100000000004</c:v>
                </c:pt>
                <c:pt idx="44">
                  <c:v>4291.55</c:v>
                </c:pt>
                <c:pt idx="45">
                  <c:v>4319.63</c:v>
                </c:pt>
                <c:pt idx="46">
                  <c:v>4340.79</c:v>
                </c:pt>
                <c:pt idx="47">
                  <c:v>4410.66</c:v>
                </c:pt>
                <c:pt idx="48">
                  <c:v>4251.63</c:v>
                </c:pt>
                <c:pt idx="49">
                  <c:v>4279.22</c:v>
                </c:pt>
                <c:pt idx="50">
                  <c:v>4354.03</c:v>
                </c:pt>
                <c:pt idx="51">
                  <c:v>4212.09</c:v>
                </c:pt>
                <c:pt idx="52">
                  <c:v>4140.8100000000004</c:v>
                </c:pt>
                <c:pt idx="53">
                  <c:v>4149.51</c:v>
                </c:pt>
                <c:pt idx="54">
                  <c:v>4081.92</c:v>
                </c:pt>
                <c:pt idx="55">
                  <c:v>4066.18</c:v>
                </c:pt>
                <c:pt idx="56">
                  <c:v>4219.1499999999996</c:v>
                </c:pt>
                <c:pt idx="57">
                  <c:v>4268.21</c:v>
                </c:pt>
                <c:pt idx="58">
                  <c:v>4257.25</c:v>
                </c:pt>
                <c:pt idx="59">
                  <c:v>4224.13</c:v>
                </c:pt>
                <c:pt idx="60">
                  <c:v>4264.95</c:v>
                </c:pt>
                <c:pt idx="61">
                  <c:v>4232.92</c:v>
                </c:pt>
                <c:pt idx="62">
                  <c:v>4174.72</c:v>
                </c:pt>
                <c:pt idx="63">
                  <c:v>4115.07</c:v>
                </c:pt>
                <c:pt idx="64">
                  <c:v>4152.34</c:v>
                </c:pt>
                <c:pt idx="65">
                  <c:v>4139.47</c:v>
                </c:pt>
                <c:pt idx="66">
                  <c:v>4140.08</c:v>
                </c:pt>
                <c:pt idx="67">
                  <c:v>4114.45</c:v>
                </c:pt>
                <c:pt idx="68">
                  <c:v>4134.08</c:v>
                </c:pt>
                <c:pt idx="69">
                  <c:v>4137.6499999999996</c:v>
                </c:pt>
                <c:pt idx="70">
                  <c:v>4195.4399999999996</c:v>
                </c:pt>
                <c:pt idx="71">
                  <c:v>4196.97</c:v>
                </c:pt>
                <c:pt idx="72">
                  <c:v>4162.87</c:v>
                </c:pt>
                <c:pt idx="73">
                  <c:v>4102.66</c:v>
                </c:pt>
                <c:pt idx="74">
                  <c:v>4080.15</c:v>
                </c:pt>
                <c:pt idx="75">
                  <c:v>4105.21</c:v>
                </c:pt>
                <c:pt idx="76">
                  <c:v>4111.87</c:v>
                </c:pt>
                <c:pt idx="77">
                  <c:v>4101.75</c:v>
                </c:pt>
                <c:pt idx="78">
                  <c:v>4143.04</c:v>
                </c:pt>
                <c:pt idx="79">
                  <c:v>4184.28</c:v>
                </c:pt>
                <c:pt idx="80">
                  <c:v>4219.03</c:v>
                </c:pt>
                <c:pt idx="81">
                  <c:v>4227.22</c:v>
                </c:pt>
                <c:pt idx="82">
                  <c:v>4238.76</c:v>
                </c:pt>
                <c:pt idx="83">
                  <c:v>4239.5</c:v>
                </c:pt>
                <c:pt idx="84">
                  <c:v>4280.2299999999996</c:v>
                </c:pt>
                <c:pt idx="85">
                  <c:v>4289.63</c:v>
                </c:pt>
                <c:pt idx="86">
                  <c:v>4256.62</c:v>
                </c:pt>
                <c:pt idx="87">
                  <c:v>4281.8999999999996</c:v>
                </c:pt>
                <c:pt idx="88">
                  <c:v>4347.3599999999997</c:v>
                </c:pt>
                <c:pt idx="89">
                  <c:v>4313.17</c:v>
                </c:pt>
                <c:pt idx="90">
                  <c:v>4371.03</c:v>
                </c:pt>
                <c:pt idx="91">
                  <c:v>4362.01</c:v>
                </c:pt>
                <c:pt idx="92">
                  <c:v>4345.6499999999996</c:v>
                </c:pt>
                <c:pt idx="93">
                  <c:v>4314.22</c:v>
                </c:pt>
                <c:pt idx="94">
                  <c:v>4289.0200000000004</c:v>
                </c:pt>
                <c:pt idx="95">
                  <c:v>4322.78</c:v>
                </c:pt>
                <c:pt idx="96">
                  <c:v>4316.2299999999996</c:v>
                </c:pt>
                <c:pt idx="97">
                  <c:v>4365.09</c:v>
                </c:pt>
                <c:pt idx="98">
                  <c:v>4383.7</c:v>
                </c:pt>
                <c:pt idx="99">
                  <c:v>4370.66</c:v>
                </c:pt>
                <c:pt idx="100">
                  <c:v>4391.58</c:v>
                </c:pt>
                <c:pt idx="101">
                  <c:v>4410.49</c:v>
                </c:pt>
                <c:pt idx="102">
                  <c:v>4398.67</c:v>
                </c:pt>
                <c:pt idx="103">
                  <c:v>4406</c:v>
                </c:pt>
                <c:pt idx="104">
                  <c:v>4393.54</c:v>
                </c:pt>
                <c:pt idx="105">
                  <c:v>4366.3500000000004</c:v>
                </c:pt>
                <c:pt idx="106">
                  <c:v>4327.38</c:v>
                </c:pt>
                <c:pt idx="107">
                  <c:v>4322.4399999999996</c:v>
                </c:pt>
                <c:pt idx="108">
                  <c:v>4350.43</c:v>
                </c:pt>
                <c:pt idx="109">
                  <c:v>4329.13</c:v>
                </c:pt>
                <c:pt idx="110">
                  <c:v>4359.47</c:v>
                </c:pt>
                <c:pt idx="111">
                  <c:v>4356.41</c:v>
                </c:pt>
                <c:pt idx="112">
                  <c:v>4340.12</c:v>
                </c:pt>
                <c:pt idx="113">
                  <c:v>4350.1499999999996</c:v>
                </c:pt>
                <c:pt idx="114">
                  <c:v>4362.32</c:v>
                </c:pt>
                <c:pt idx="115">
                  <c:v>4297.6099999999997</c:v>
                </c:pt>
                <c:pt idx="116">
                  <c:v>4240.3599999999997</c:v>
                </c:pt>
                <c:pt idx="117">
                  <c:v>4216.43</c:v>
                </c:pt>
                <c:pt idx="118">
                  <c:v>4211.29</c:v>
                </c:pt>
                <c:pt idx="119">
                  <c:v>4181.1099999999997</c:v>
                </c:pt>
                <c:pt idx="120">
                  <c:v>4204.09</c:v>
                </c:pt>
                <c:pt idx="121">
                  <c:v>4257.3</c:v>
                </c:pt>
                <c:pt idx="122">
                  <c:v>4289.05</c:v>
                </c:pt>
                <c:pt idx="123">
                  <c:v>4242.54</c:v>
                </c:pt>
                <c:pt idx="124">
                  <c:v>4281.97</c:v>
                </c:pt>
                <c:pt idx="125">
                  <c:v>4288.21</c:v>
                </c:pt>
                <c:pt idx="126">
                  <c:v>4191.87</c:v>
                </c:pt>
                <c:pt idx="127">
                  <c:v>4197.26</c:v>
                </c:pt>
                <c:pt idx="128">
                  <c:v>4276.8</c:v>
                </c:pt>
                <c:pt idx="129">
                  <c:v>4318.5600000000004</c:v>
                </c:pt>
                <c:pt idx="130">
                  <c:v>4397.33</c:v>
                </c:pt>
                <c:pt idx="131">
                  <c:v>4490.42</c:v>
                </c:pt>
                <c:pt idx="132">
                  <c:v>4535.5600000000004</c:v>
                </c:pt>
                <c:pt idx="133">
                  <c:v>4582.07</c:v>
                </c:pt>
                <c:pt idx="134">
                  <c:v>4602.8900000000003</c:v>
                </c:pt>
                <c:pt idx="135">
                  <c:v>4595.04</c:v>
                </c:pt>
                <c:pt idx="136">
                  <c:v>4622.43</c:v>
                </c:pt>
                <c:pt idx="137">
                  <c:v>4667.99</c:v>
                </c:pt>
                <c:pt idx="138">
                  <c:v>4657.49</c:v>
                </c:pt>
                <c:pt idx="139">
                  <c:v>4643.32</c:v>
                </c:pt>
                <c:pt idx="140">
                  <c:v>4617.8</c:v>
                </c:pt>
                <c:pt idx="141">
                  <c:v>4582.3999999999996</c:v>
                </c:pt>
                <c:pt idx="142">
                  <c:v>4539.62</c:v>
                </c:pt>
                <c:pt idx="143">
                  <c:v>4514.5600000000004</c:v>
                </c:pt>
                <c:pt idx="144">
                  <c:v>4531.6499999999996</c:v>
                </c:pt>
                <c:pt idx="145">
                  <c:v>4501.3</c:v>
                </c:pt>
                <c:pt idx="146">
                  <c:v>4541.1899999999996</c:v>
                </c:pt>
                <c:pt idx="147">
                  <c:v>4525.1000000000004</c:v>
                </c:pt>
                <c:pt idx="148">
                  <c:v>4498.24</c:v>
                </c:pt>
                <c:pt idx="149">
                  <c:v>4518.38</c:v>
                </c:pt>
                <c:pt idx="150">
                  <c:v>4518.6400000000003</c:v>
                </c:pt>
                <c:pt idx="151">
                  <c:v>4557.42</c:v>
                </c:pt>
                <c:pt idx="152">
                  <c:v>4496.8599999999997</c:v>
                </c:pt>
                <c:pt idx="153">
                  <c:v>4548.29</c:v>
                </c:pt>
                <c:pt idx="154">
                  <c:v>4513.2299999999996</c:v>
                </c:pt>
                <c:pt idx="155">
                  <c:v>4500.95</c:v>
                </c:pt>
                <c:pt idx="156">
                  <c:v>4545.55</c:v>
                </c:pt>
                <c:pt idx="157">
                  <c:v>4531.3900000000003</c:v>
                </c:pt>
                <c:pt idx="158">
                  <c:v>4518.66</c:v>
                </c:pt>
                <c:pt idx="159">
                  <c:v>4491.41</c:v>
                </c:pt>
                <c:pt idx="160">
                  <c:v>4483.32</c:v>
                </c:pt>
                <c:pt idx="161">
                  <c:v>4516.5600000000004</c:v>
                </c:pt>
                <c:pt idx="162">
                  <c:v>4456.2</c:v>
                </c:pt>
                <c:pt idx="163">
                  <c:v>4430.6000000000004</c:v>
                </c:pt>
                <c:pt idx="164">
                  <c:v>4385.8500000000004</c:v>
                </c:pt>
                <c:pt idx="165">
                  <c:v>4356.1099999999997</c:v>
                </c:pt>
                <c:pt idx="166">
                  <c:v>4339.51</c:v>
                </c:pt>
                <c:pt idx="167">
                  <c:v>4287.1400000000003</c:v>
                </c:pt>
                <c:pt idx="168">
                  <c:v>4208.32</c:v>
                </c:pt>
                <c:pt idx="169">
                  <c:v>4165.33</c:v>
                </c:pt>
                <c:pt idx="170">
                  <c:v>4139.9399999999996</c:v>
                </c:pt>
                <c:pt idx="171">
                  <c:v>4107.26</c:v>
                </c:pt>
                <c:pt idx="172">
                  <c:v>4058.44</c:v>
                </c:pt>
                <c:pt idx="173">
                  <c:v>4090.78</c:v>
                </c:pt>
                <c:pt idx="174">
                  <c:v>4111.92</c:v>
                </c:pt>
                <c:pt idx="175">
                  <c:v>4136.12</c:v>
                </c:pt>
                <c:pt idx="176">
                  <c:v>4152.03</c:v>
                </c:pt>
                <c:pt idx="177">
                  <c:v>4149.72</c:v>
                </c:pt>
                <c:pt idx="178">
                  <c:v>4170</c:v>
                </c:pt>
                <c:pt idx="179">
                  <c:v>4186.1099999999997</c:v>
                </c:pt>
                <c:pt idx="180">
                  <c:v>4183.07</c:v>
                </c:pt>
                <c:pt idx="181">
                  <c:v>4128.2700000000004</c:v>
                </c:pt>
                <c:pt idx="182">
                  <c:v>4092.53</c:v>
                </c:pt>
                <c:pt idx="183">
                  <c:v>4027.64</c:v>
                </c:pt>
                <c:pt idx="184">
                  <c:v>3982.78</c:v>
                </c:pt>
                <c:pt idx="185">
                  <c:v>3931.61</c:v>
                </c:pt>
                <c:pt idx="186">
                  <c:v>4027.85</c:v>
                </c:pt>
                <c:pt idx="187">
                  <c:v>4011.89</c:v>
                </c:pt>
                <c:pt idx="188">
                  <c:v>4000.64</c:v>
                </c:pt>
                <c:pt idx="189">
                  <c:v>3984.38</c:v>
                </c:pt>
                <c:pt idx="190">
                  <c:v>3986.21</c:v>
                </c:pt>
                <c:pt idx="191">
                  <c:v>3943.4</c:v>
                </c:pt>
                <c:pt idx="192">
                  <c:v>3958.26</c:v>
                </c:pt>
                <c:pt idx="193">
                  <c:v>3980.45</c:v>
                </c:pt>
                <c:pt idx="194">
                  <c:v>3967.36</c:v>
                </c:pt>
                <c:pt idx="195">
                  <c:v>3990.35</c:v>
                </c:pt>
                <c:pt idx="196">
                  <c:v>4015.02</c:v>
                </c:pt>
                <c:pt idx="197">
                  <c:v>4020.41</c:v>
                </c:pt>
                <c:pt idx="198">
                  <c:v>4007.26</c:v>
                </c:pt>
                <c:pt idx="199">
                  <c:v>3976.12</c:v>
                </c:pt>
                <c:pt idx="200">
                  <c:v>3962.92</c:v>
                </c:pt>
                <c:pt idx="201">
                  <c:v>3953.97</c:v>
                </c:pt>
                <c:pt idx="202">
                  <c:v>3939.07</c:v>
                </c:pt>
                <c:pt idx="203">
                  <c:v>3956.08</c:v>
                </c:pt>
                <c:pt idx="204">
                  <c:v>4003.5</c:v>
                </c:pt>
                <c:pt idx="205">
                  <c:v>4014.51</c:v>
                </c:pt>
                <c:pt idx="206">
                  <c:v>4052.21</c:v>
                </c:pt>
                <c:pt idx="207">
                  <c:v>3993.63</c:v>
                </c:pt>
                <c:pt idx="208">
                  <c:v>3958.72</c:v>
                </c:pt>
                <c:pt idx="209">
                  <c:v>3962.92</c:v>
                </c:pt>
                <c:pt idx="210">
                  <c:v>3965.43</c:v>
                </c:pt>
                <c:pt idx="211">
                  <c:v>3969.97</c:v>
                </c:pt>
                <c:pt idx="212">
                  <c:v>3989.22</c:v>
                </c:pt>
                <c:pt idx="213">
                  <c:v>4005.04</c:v>
                </c:pt>
                <c:pt idx="214">
                  <c:v>3945.88</c:v>
                </c:pt>
                <c:pt idx="215">
                  <c:v>3910.21</c:v>
                </c:pt>
                <c:pt idx="216">
                  <c:v>3898.87</c:v>
                </c:pt>
                <c:pt idx="217">
                  <c:v>3913.96</c:v>
                </c:pt>
                <c:pt idx="218">
                  <c:v>3951.5</c:v>
                </c:pt>
                <c:pt idx="219">
                  <c:v>3902.78</c:v>
                </c:pt>
                <c:pt idx="220">
                  <c:v>3926.66</c:v>
                </c:pt>
                <c:pt idx="221">
                  <c:v>3993.38</c:v>
                </c:pt>
                <c:pt idx="222">
                  <c:v>4013.11</c:v>
                </c:pt>
                <c:pt idx="223">
                  <c:v>4009.24</c:v>
                </c:pt>
                <c:pt idx="224">
                  <c:v>4057.93</c:v>
                </c:pt>
                <c:pt idx="225">
                  <c:v>4062.2</c:v>
                </c:pt>
                <c:pt idx="226">
                  <c:v>3989.08</c:v>
                </c:pt>
                <c:pt idx="227">
                  <c:v>3924.38</c:v>
                </c:pt>
                <c:pt idx="228">
                  <c:v>3961.7</c:v>
                </c:pt>
                <c:pt idx="229">
                  <c:v>3973.3</c:v>
                </c:pt>
                <c:pt idx="230">
                  <c:v>3917.2</c:v>
                </c:pt>
                <c:pt idx="231">
                  <c:v>3917.2</c:v>
                </c:pt>
                <c:pt idx="232">
                  <c:v>3935.99</c:v>
                </c:pt>
                <c:pt idx="233">
                  <c:v>3931.7</c:v>
                </c:pt>
                <c:pt idx="234">
                  <c:v>3875.98</c:v>
                </c:pt>
                <c:pt idx="235">
                  <c:v>3870.72</c:v>
                </c:pt>
                <c:pt idx="236">
                  <c:v>3897.74</c:v>
                </c:pt>
                <c:pt idx="237">
                  <c:v>3959.38</c:v>
                </c:pt>
                <c:pt idx="238">
                  <c:v>3920.88</c:v>
                </c:pt>
                <c:pt idx="239">
                  <c:v>3870.6</c:v>
                </c:pt>
                <c:pt idx="240">
                  <c:v>3865.2</c:v>
                </c:pt>
                <c:pt idx="241">
                  <c:v>3854.64</c:v>
                </c:pt>
                <c:pt idx="242">
                  <c:v>3882.86</c:v>
                </c:pt>
                <c:pt idx="243">
                  <c:v>3911.06</c:v>
                </c:pt>
                <c:pt idx="244">
                  <c:v>3957.41</c:v>
                </c:pt>
                <c:pt idx="245">
                  <c:v>3902.66</c:v>
                </c:pt>
                <c:pt idx="246">
                  <c:v>3954.95</c:v>
                </c:pt>
                <c:pt idx="247">
                  <c:v>4036.97</c:v>
                </c:pt>
                <c:pt idx="248">
                  <c:v>4107.34</c:v>
                </c:pt>
                <c:pt idx="249">
                  <c:v>4116.8999999999996</c:v>
                </c:pt>
                <c:pt idx="250">
                  <c:v>4113.12</c:v>
                </c:pt>
                <c:pt idx="251">
                  <c:v>4113.12</c:v>
                </c:pt>
                <c:pt idx="252">
                  <c:v>4155.49</c:v>
                </c:pt>
                <c:pt idx="253">
                  <c:v>4135.7700000000004</c:v>
                </c:pt>
                <c:pt idx="254">
                  <c:v>4126.83</c:v>
                </c:pt>
                <c:pt idx="255">
                  <c:v>4100.42</c:v>
                </c:pt>
                <c:pt idx="256">
                  <c:v>4016.99</c:v>
                </c:pt>
                <c:pt idx="257">
                  <c:v>4044.48</c:v>
                </c:pt>
                <c:pt idx="258">
                  <c:v>4133.68</c:v>
                </c:pt>
                <c:pt idx="259">
                  <c:v>4178.99</c:v>
                </c:pt>
                <c:pt idx="260">
                  <c:v>4228.21</c:v>
                </c:pt>
                <c:pt idx="261">
                  <c:v>4251.24</c:v>
                </c:pt>
                <c:pt idx="262">
                  <c:v>4312.2299999999996</c:v>
                </c:pt>
                <c:pt idx="263">
                  <c:v>4343.6899999999996</c:v>
                </c:pt>
                <c:pt idx="264">
                  <c:v>4327.7299999999996</c:v>
                </c:pt>
                <c:pt idx="265">
                  <c:v>4289.8500000000004</c:v>
                </c:pt>
                <c:pt idx="266">
                  <c:v>4300.68</c:v>
                </c:pt>
                <c:pt idx="267">
                  <c:v>4378.78</c:v>
                </c:pt>
                <c:pt idx="268">
                  <c:v>4301.99</c:v>
                </c:pt>
                <c:pt idx="269">
                  <c:v>4283.79</c:v>
                </c:pt>
                <c:pt idx="270">
                  <c:v>4401.46</c:v>
                </c:pt>
                <c:pt idx="271">
                  <c:v>4420.6400000000003</c:v>
                </c:pt>
                <c:pt idx="272">
                  <c:v>4447.46</c:v>
                </c:pt>
                <c:pt idx="273">
                  <c:v>4411.68</c:v>
                </c:pt>
                <c:pt idx="274">
                  <c:v>4332.8999999999996</c:v>
                </c:pt>
                <c:pt idx="275">
                  <c:v>4267.54</c:v>
                </c:pt>
                <c:pt idx="276">
                  <c:v>4275.03</c:v>
                </c:pt>
                <c:pt idx="277">
                  <c:v>4268.74</c:v>
                </c:pt>
                <c:pt idx="278">
                  <c:v>4294.99</c:v>
                </c:pt>
                <c:pt idx="279">
                  <c:v>4330.0200000000004</c:v>
                </c:pt>
                <c:pt idx="280">
                  <c:v>4326.71</c:v>
                </c:pt>
                <c:pt idx="281">
                  <c:v>4374.17</c:v>
                </c:pt>
                <c:pt idx="282">
                  <c:v>4352.5</c:v>
                </c:pt>
                <c:pt idx="283">
                  <c:v>4372.53</c:v>
                </c:pt>
                <c:pt idx="284">
                  <c:v>4441.5600000000004</c:v>
                </c:pt>
                <c:pt idx="285">
                  <c:v>4388.6499999999996</c:v>
                </c:pt>
                <c:pt idx="286">
                  <c:v>4326.07</c:v>
                </c:pt>
                <c:pt idx="287">
                  <c:v>4356.34</c:v>
                </c:pt>
                <c:pt idx="288">
                  <c:v>4405.6099999999997</c:v>
                </c:pt>
                <c:pt idx="289">
                  <c:v>4386.21</c:v>
                </c:pt>
                <c:pt idx="290">
                  <c:v>4269.78</c:v>
                </c:pt>
                <c:pt idx="291">
                  <c:v>4283.43</c:v>
                </c:pt>
                <c:pt idx="292">
                  <c:v>4314.17</c:v>
                </c:pt>
                <c:pt idx="293">
                  <c:v>4335.58</c:v>
                </c:pt>
                <c:pt idx="294">
                  <c:v>4320.6499999999996</c:v>
                </c:pt>
                <c:pt idx="295">
                  <c:v>4273.8900000000003</c:v>
                </c:pt>
                <c:pt idx="296">
                  <c:v>4320.37</c:v>
                </c:pt>
                <c:pt idx="297">
                  <c:v>4205.6499999999996</c:v>
                </c:pt>
                <c:pt idx="298">
                  <c:v>4065.98</c:v>
                </c:pt>
                <c:pt idx="299">
                  <c:v>4148.99</c:v>
                </c:pt>
                <c:pt idx="300">
                  <c:v>4033.3</c:v>
                </c:pt>
                <c:pt idx="301">
                  <c:v>3911.08</c:v>
                </c:pt>
                <c:pt idx="302">
                  <c:v>3863.97</c:v>
                </c:pt>
                <c:pt idx="303">
                  <c:v>3855.3</c:v>
                </c:pt>
                <c:pt idx="304">
                  <c:v>3816.3</c:v>
                </c:pt>
                <c:pt idx="305">
                  <c:v>3813.16</c:v>
                </c:pt>
                <c:pt idx="306">
                  <c:v>3818.72</c:v>
                </c:pt>
                <c:pt idx="307">
                  <c:v>3743.15</c:v>
                </c:pt>
                <c:pt idx="308">
                  <c:v>3600.82</c:v>
                </c:pt>
                <c:pt idx="309">
                  <c:v>3420.93</c:v>
                </c:pt>
                <c:pt idx="310">
                  <c:v>3416.38</c:v>
                </c:pt>
                <c:pt idx="311">
                  <c:v>3351.48</c:v>
                </c:pt>
                <c:pt idx="312">
                  <c:v>3307.61</c:v>
                </c:pt>
                <c:pt idx="313">
                  <c:v>3315.1</c:v>
                </c:pt>
                <c:pt idx="314">
                  <c:v>3341.17</c:v>
                </c:pt>
                <c:pt idx="315">
                  <c:v>3365.81</c:v>
                </c:pt>
                <c:pt idx="316">
                  <c:v>3516.51</c:v>
                </c:pt>
                <c:pt idx="317">
                  <c:v>3498.27</c:v>
                </c:pt>
                <c:pt idx="318">
                  <c:v>3680.44</c:v>
                </c:pt>
                <c:pt idx="319">
                  <c:v>3556.92</c:v>
                </c:pt>
                <c:pt idx="320">
                  <c:v>3382.35</c:v>
                </c:pt>
                <c:pt idx="321">
                  <c:v>3473.95</c:v>
                </c:pt>
                <c:pt idx="322">
                  <c:v>3490.12</c:v>
                </c:pt>
                <c:pt idx="323">
                  <c:v>3506.54</c:v>
                </c:pt>
                <c:pt idx="324">
                  <c:v>3577.21</c:v>
                </c:pt>
                <c:pt idx="325">
                  <c:v>3541.52</c:v>
                </c:pt>
                <c:pt idx="326">
                  <c:v>3579.09</c:v>
                </c:pt>
                <c:pt idx="327">
                  <c:v>3649.08</c:v>
                </c:pt>
                <c:pt idx="328">
                  <c:v>3727.78</c:v>
                </c:pt>
                <c:pt idx="329">
                  <c:v>3651.02</c:v>
                </c:pt>
                <c:pt idx="330">
                  <c:v>3645.04</c:v>
                </c:pt>
                <c:pt idx="331">
                  <c:v>3527.36</c:v>
                </c:pt>
                <c:pt idx="332">
                  <c:v>3428.92</c:v>
                </c:pt>
                <c:pt idx="333">
                  <c:v>3385.78</c:v>
                </c:pt>
                <c:pt idx="334">
                  <c:v>3377.04</c:v>
                </c:pt>
                <c:pt idx="335">
                  <c:v>3379.48</c:v>
                </c:pt>
                <c:pt idx="336">
                  <c:v>3427.65</c:v>
                </c:pt>
                <c:pt idx="337">
                  <c:v>3491.53</c:v>
                </c:pt>
                <c:pt idx="338">
                  <c:v>3501.35</c:v>
                </c:pt>
                <c:pt idx="339">
                  <c:v>3514.93</c:v>
                </c:pt>
                <c:pt idx="340">
                  <c:v>3477.72</c:v>
                </c:pt>
                <c:pt idx="341">
                  <c:v>3473.65</c:v>
                </c:pt>
                <c:pt idx="342">
                  <c:v>3414.25</c:v>
                </c:pt>
                <c:pt idx="343">
                  <c:v>3440.84</c:v>
                </c:pt>
                <c:pt idx="344">
                  <c:v>3487.9</c:v>
                </c:pt>
                <c:pt idx="345">
                  <c:v>3494.89</c:v>
                </c:pt>
                <c:pt idx="346">
                  <c:v>3512.7</c:v>
                </c:pt>
                <c:pt idx="347">
                  <c:v>3401.85</c:v>
                </c:pt>
                <c:pt idx="348">
                  <c:v>3409.22</c:v>
                </c:pt>
                <c:pt idx="349">
                  <c:v>3282.26</c:v>
                </c:pt>
                <c:pt idx="350">
                  <c:v>3303.39</c:v>
                </c:pt>
                <c:pt idx="351">
                  <c:v>3253.36</c:v>
                </c:pt>
                <c:pt idx="352">
                  <c:v>3205.7</c:v>
                </c:pt>
                <c:pt idx="353">
                  <c:v>3157.24</c:v>
                </c:pt>
                <c:pt idx="354">
                  <c:v>3112.38</c:v>
                </c:pt>
                <c:pt idx="355">
                  <c:v>3057.74</c:v>
                </c:pt>
                <c:pt idx="356">
                  <c:v>3031.15</c:v>
                </c:pt>
                <c:pt idx="357">
                  <c:v>3077.27</c:v>
                </c:pt>
                <c:pt idx="358">
                  <c:v>3074.91</c:v>
                </c:pt>
                <c:pt idx="359">
                  <c:v>3046.14</c:v>
                </c:pt>
                <c:pt idx="360">
                  <c:v>3031.78</c:v>
                </c:pt>
                <c:pt idx="361">
                  <c:v>3019.32</c:v>
                </c:pt>
                <c:pt idx="362">
                  <c:v>3025.27</c:v>
                </c:pt>
                <c:pt idx="363">
                  <c:v>3054.71</c:v>
                </c:pt>
                <c:pt idx="364">
                  <c:v>3055.96</c:v>
                </c:pt>
                <c:pt idx="365">
                  <c:v>3010.93</c:v>
                </c:pt>
                <c:pt idx="366">
                  <c:v>3046.26</c:v>
                </c:pt>
                <c:pt idx="367">
                  <c:v>3030.45</c:v>
                </c:pt>
                <c:pt idx="368">
                  <c:v>3066.91</c:v>
                </c:pt>
                <c:pt idx="369">
                  <c:v>3058.21</c:v>
                </c:pt>
                <c:pt idx="370">
                  <c:v>3020.89</c:v>
                </c:pt>
                <c:pt idx="371">
                  <c:v>3048.2</c:v>
                </c:pt>
                <c:pt idx="372">
                  <c:v>3104.4</c:v>
                </c:pt>
                <c:pt idx="373">
                  <c:v>3116.77</c:v>
                </c:pt>
                <c:pt idx="374">
                  <c:v>3097.77</c:v>
                </c:pt>
                <c:pt idx="375">
                  <c:v>3080.78</c:v>
                </c:pt>
                <c:pt idx="376">
                  <c:v>3089.29</c:v>
                </c:pt>
                <c:pt idx="377">
                  <c:v>3099.02</c:v>
                </c:pt>
                <c:pt idx="378">
                  <c:v>3081.85</c:v>
                </c:pt>
                <c:pt idx="379">
                  <c:v>3111.2</c:v>
                </c:pt>
                <c:pt idx="380">
                  <c:v>3122.16</c:v>
                </c:pt>
                <c:pt idx="381">
                  <c:v>3131.44</c:v>
                </c:pt>
                <c:pt idx="382">
                  <c:v>3124.9</c:v>
                </c:pt>
                <c:pt idx="383">
                  <c:v>3110.18</c:v>
                </c:pt>
                <c:pt idx="384">
                  <c:v>3059.82</c:v>
                </c:pt>
                <c:pt idx="385">
                  <c:v>3068.73</c:v>
                </c:pt>
                <c:pt idx="386">
                  <c:v>3040.32</c:v>
                </c:pt>
                <c:pt idx="387">
                  <c:v>3050.1</c:v>
                </c:pt>
                <c:pt idx="388">
                  <c:v>3084.01</c:v>
                </c:pt>
                <c:pt idx="389">
                  <c:v>3091.72</c:v>
                </c:pt>
                <c:pt idx="390">
                  <c:v>3080.4</c:v>
                </c:pt>
                <c:pt idx="391">
                  <c:v>3072.83</c:v>
                </c:pt>
                <c:pt idx="392">
                  <c:v>3078.34</c:v>
                </c:pt>
                <c:pt idx="393">
                  <c:v>3004.67</c:v>
                </c:pt>
                <c:pt idx="394">
                  <c:v>3026.74</c:v>
                </c:pt>
                <c:pt idx="395">
                  <c:v>3012.55</c:v>
                </c:pt>
                <c:pt idx="396">
                  <c:v>3034.95</c:v>
                </c:pt>
                <c:pt idx="397">
                  <c:v>3074.86</c:v>
                </c:pt>
                <c:pt idx="398">
                  <c:v>3071.96</c:v>
                </c:pt>
                <c:pt idx="399">
                  <c:v>3076.74</c:v>
                </c:pt>
                <c:pt idx="400">
                  <c:v>3073.04</c:v>
                </c:pt>
                <c:pt idx="401">
                  <c:v>3094.18</c:v>
                </c:pt>
                <c:pt idx="402">
                  <c:v>3057.76</c:v>
                </c:pt>
                <c:pt idx="403">
                  <c:v>2990.37</c:v>
                </c:pt>
                <c:pt idx="404">
                  <c:v>2976.53</c:v>
                </c:pt>
                <c:pt idx="405">
                  <c:v>2980.59</c:v>
                </c:pt>
                <c:pt idx="406">
                  <c:v>2981.95</c:v>
                </c:pt>
                <c:pt idx="407">
                  <c:v>2973.24</c:v>
                </c:pt>
                <c:pt idx="408">
                  <c:v>2953.97</c:v>
                </c:pt>
                <c:pt idx="409">
                  <c:v>2963.27</c:v>
                </c:pt>
                <c:pt idx="410">
                  <c:v>2894</c:v>
                </c:pt>
                <c:pt idx="411">
                  <c:v>2861.65</c:v>
                </c:pt>
                <c:pt idx="412">
                  <c:v>2899.35</c:v>
                </c:pt>
                <c:pt idx="413">
                  <c:v>2944.95</c:v>
                </c:pt>
                <c:pt idx="414">
                  <c:v>2988.43</c:v>
                </c:pt>
                <c:pt idx="415">
                  <c:v>2945.51</c:v>
                </c:pt>
                <c:pt idx="416">
                  <c:v>2995.14</c:v>
                </c:pt>
                <c:pt idx="417">
                  <c:v>2984.13</c:v>
                </c:pt>
                <c:pt idx="418">
                  <c:v>2924.73</c:v>
                </c:pt>
                <c:pt idx="419">
                  <c:v>2906</c:v>
                </c:pt>
                <c:pt idx="420">
                  <c:v>2944.2</c:v>
                </c:pt>
                <c:pt idx="421">
                  <c:v>2931.93</c:v>
                </c:pt>
                <c:pt idx="422">
                  <c:v>2943.67</c:v>
                </c:pt>
                <c:pt idx="423">
                  <c:v>2943.83</c:v>
                </c:pt>
                <c:pt idx="424">
                  <c:v>2889.35</c:v>
                </c:pt>
                <c:pt idx="425">
                  <c:v>2894.67</c:v>
                </c:pt>
                <c:pt idx="426">
                  <c:v>2899.99</c:v>
                </c:pt>
                <c:pt idx="427">
                  <c:v>2932.63</c:v>
                </c:pt>
                <c:pt idx="428">
                  <c:v>2898.07</c:v>
                </c:pt>
                <c:pt idx="429">
                  <c:v>2879.35</c:v>
                </c:pt>
                <c:pt idx="430">
                  <c:v>2872.89</c:v>
                </c:pt>
                <c:pt idx="431">
                  <c:v>2898.45</c:v>
                </c:pt>
                <c:pt idx="432">
                  <c:v>2924.5</c:v>
                </c:pt>
                <c:pt idx="433">
                  <c:v>2938.27</c:v>
                </c:pt>
                <c:pt idx="434">
                  <c:v>2905.47</c:v>
                </c:pt>
                <c:pt idx="435">
                  <c:v>2894.79</c:v>
                </c:pt>
                <c:pt idx="436">
                  <c:v>2932.1</c:v>
                </c:pt>
                <c:pt idx="437">
                  <c:v>2919.16</c:v>
                </c:pt>
                <c:pt idx="438">
                  <c:v>2877.02</c:v>
                </c:pt>
                <c:pt idx="439">
                  <c:v>2847.34</c:v>
                </c:pt>
                <c:pt idx="440">
                  <c:v>2839.06</c:v>
                </c:pt>
                <c:pt idx="441">
                  <c:v>2869.53</c:v>
                </c:pt>
                <c:pt idx="442">
                  <c:v>2881.86</c:v>
                </c:pt>
                <c:pt idx="443">
                  <c:v>2912.43</c:v>
                </c:pt>
                <c:pt idx="444">
                  <c:v>2878.66</c:v>
                </c:pt>
                <c:pt idx="445">
                  <c:v>2894.13</c:v>
                </c:pt>
                <c:pt idx="446">
                  <c:v>2938.59</c:v>
                </c:pt>
                <c:pt idx="447">
                  <c:v>2934.72</c:v>
                </c:pt>
                <c:pt idx="448">
                  <c:v>2919.63</c:v>
                </c:pt>
                <c:pt idx="449">
                  <c:v>2914.81</c:v>
                </c:pt>
                <c:pt idx="450">
                  <c:v>2945.96</c:v>
                </c:pt>
                <c:pt idx="451">
                  <c:v>2944.26</c:v>
                </c:pt>
                <c:pt idx="452">
                  <c:v>2950.12</c:v>
                </c:pt>
                <c:pt idx="453">
                  <c:v>2930.97</c:v>
                </c:pt>
                <c:pt idx="454">
                  <c:v>2917.73</c:v>
                </c:pt>
                <c:pt idx="455">
                  <c:v>2941.1</c:v>
                </c:pt>
                <c:pt idx="456">
                  <c:v>2903.27</c:v>
                </c:pt>
                <c:pt idx="457">
                  <c:v>2935.45</c:v>
                </c:pt>
                <c:pt idx="458">
                  <c:v>2926.05</c:v>
                </c:pt>
                <c:pt idx="459">
                  <c:v>2919.38</c:v>
                </c:pt>
                <c:pt idx="460">
                  <c:v>2853.54</c:v>
                </c:pt>
                <c:pt idx="461">
                  <c:v>2824.37</c:v>
                </c:pt>
                <c:pt idx="462">
                  <c:v>2844.46</c:v>
                </c:pt>
                <c:pt idx="463">
                  <c:v>2829.42</c:v>
                </c:pt>
                <c:pt idx="464">
                  <c:v>2805.29</c:v>
                </c:pt>
                <c:pt idx="465">
                  <c:v>2801.87</c:v>
                </c:pt>
                <c:pt idx="466">
                  <c:v>2804.57</c:v>
                </c:pt>
                <c:pt idx="467">
                  <c:v>2792.01</c:v>
                </c:pt>
                <c:pt idx="468">
                  <c:v>2752.21</c:v>
                </c:pt>
                <c:pt idx="469">
                  <c:v>2756.91</c:v>
                </c:pt>
                <c:pt idx="470">
                  <c:v>2778.92</c:v>
                </c:pt>
                <c:pt idx="471">
                  <c:v>2776.35</c:v>
                </c:pt>
                <c:pt idx="472">
                  <c:v>2752.79</c:v>
                </c:pt>
                <c:pt idx="473">
                  <c:v>2753.46</c:v>
                </c:pt>
                <c:pt idx="474">
                  <c:v>2704.38</c:v>
                </c:pt>
                <c:pt idx="475">
                  <c:v>2658.35</c:v>
                </c:pt>
                <c:pt idx="476">
                  <c:v>2599.1999999999998</c:v>
                </c:pt>
                <c:pt idx="477">
                  <c:v>2610.0300000000002</c:v>
                </c:pt>
                <c:pt idx="478">
                  <c:v>2651.27</c:v>
                </c:pt>
                <c:pt idx="479">
                  <c:v>2605.7600000000002</c:v>
                </c:pt>
                <c:pt idx="480">
                  <c:v>2613.27</c:v>
                </c:pt>
                <c:pt idx="481">
                  <c:v>2658.69</c:v>
                </c:pt>
                <c:pt idx="482">
                  <c:v>2685.34</c:v>
                </c:pt>
                <c:pt idx="483">
                  <c:v>2700.33</c:v>
                </c:pt>
                <c:pt idx="484">
                  <c:v>2708.31</c:v>
                </c:pt>
                <c:pt idx="485">
                  <c:v>2719.29</c:v>
                </c:pt>
                <c:pt idx="486">
                  <c:v>2711.61</c:v>
                </c:pt>
                <c:pt idx="487">
                  <c:v>2688.69</c:v>
                </c:pt>
                <c:pt idx="488">
                  <c:v>2698.05</c:v>
                </c:pt>
                <c:pt idx="489">
                  <c:v>2732.45</c:v>
                </c:pt>
                <c:pt idx="490">
                  <c:v>2770.7</c:v>
                </c:pt>
                <c:pt idx="491">
                  <c:v>2768.03</c:v>
                </c:pt>
                <c:pt idx="492">
                  <c:v>2709.41</c:v>
                </c:pt>
                <c:pt idx="493">
                  <c:v>2673.28</c:v>
                </c:pt>
                <c:pt idx="494">
                  <c:v>2632.98</c:v>
                </c:pt>
                <c:pt idx="495">
                  <c:v>2662.44</c:v>
                </c:pt>
                <c:pt idx="496">
                  <c:v>2635.73</c:v>
                </c:pt>
                <c:pt idx="497">
                  <c:v>2646.55</c:v>
                </c:pt>
                <c:pt idx="498">
                  <c:v>2673.61</c:v>
                </c:pt>
                <c:pt idx="499">
                  <c:v>2633.49</c:v>
                </c:pt>
                <c:pt idx="500">
                  <c:v>2605.75</c:v>
                </c:pt>
                <c:pt idx="501">
                  <c:v>2567.13</c:v>
                </c:pt>
                <c:pt idx="502">
                  <c:v>2570.59</c:v>
                </c:pt>
                <c:pt idx="503">
                  <c:v>2551.25</c:v>
                </c:pt>
                <c:pt idx="504">
                  <c:v>2539.2600000000002</c:v>
                </c:pt>
                <c:pt idx="505">
                  <c:v>2498.85</c:v>
                </c:pt>
                <c:pt idx="506">
                  <c:v>2534.87</c:v>
                </c:pt>
                <c:pt idx="507">
                  <c:v>2546.89</c:v>
                </c:pt>
                <c:pt idx="508">
                  <c:v>2512.7600000000002</c:v>
                </c:pt>
                <c:pt idx="509">
                  <c:v>2451.69</c:v>
                </c:pt>
                <c:pt idx="510">
                  <c:v>2379.5100000000002</c:v>
                </c:pt>
                <c:pt idx="511">
                  <c:v>2457.25</c:v>
                </c:pt>
                <c:pt idx="512">
                  <c:v>2514.4899999999998</c:v>
                </c:pt>
                <c:pt idx="513">
                  <c:v>2558.62</c:v>
                </c:pt>
                <c:pt idx="514">
                  <c:v>2631.27</c:v>
                </c:pt>
                <c:pt idx="515">
                  <c:v>2598.4</c:v>
                </c:pt>
                <c:pt idx="516">
                  <c:v>2586.46</c:v>
                </c:pt>
                <c:pt idx="517">
                  <c:v>2583.3200000000002</c:v>
                </c:pt>
                <c:pt idx="518">
                  <c:v>2525.89</c:v>
                </c:pt>
                <c:pt idx="519">
                  <c:v>2804.18</c:v>
                </c:pt>
                <c:pt idx="520">
                  <c:v>2804.21</c:v>
                </c:pt>
                <c:pt idx="521">
                  <c:v>2848.18</c:v>
                </c:pt>
                <c:pt idx="522">
                  <c:v>2852.91</c:v>
                </c:pt>
                <c:pt idx="523">
                  <c:v>2855.19</c:v>
                </c:pt>
                <c:pt idx="524">
                  <c:v>2855.59</c:v>
                </c:pt>
                <c:pt idx="525">
                  <c:v>2837.59</c:v>
                </c:pt>
                <c:pt idx="526">
                  <c:v>2874.49</c:v>
                </c:pt>
                <c:pt idx="527">
                  <c:v>2933.9</c:v>
                </c:pt>
                <c:pt idx="528">
                  <c:v>2922.62</c:v>
                </c:pt>
                <c:pt idx="529">
                  <c:v>2887.42</c:v>
                </c:pt>
                <c:pt idx="530">
                  <c:v>2869.15</c:v>
                </c:pt>
                <c:pt idx="531">
                  <c:v>2889.29</c:v>
                </c:pt>
                <c:pt idx="532">
                  <c:v>2883.68</c:v>
                </c:pt>
                <c:pt idx="533">
                  <c:v>2874.76</c:v>
                </c:pt>
                <c:pt idx="534">
                  <c:v>2871.46</c:v>
                </c:pt>
                <c:pt idx="535">
                  <c:v>2839.38</c:v>
                </c:pt>
                <c:pt idx="536">
                  <c:v>2819.12</c:v>
                </c:pt>
                <c:pt idx="537">
                  <c:v>2749.68</c:v>
                </c:pt>
                <c:pt idx="538">
                  <c:v>2808.09</c:v>
                </c:pt>
                <c:pt idx="539">
                  <c:v>2818.37</c:v>
                </c:pt>
                <c:pt idx="540">
                  <c:v>2816.19</c:v>
                </c:pt>
                <c:pt idx="541">
                  <c:v>2860.71</c:v>
                </c:pt>
                <c:pt idx="542">
                  <c:v>2885.55</c:v>
                </c:pt>
                <c:pt idx="543">
                  <c:v>2909.26</c:v>
                </c:pt>
                <c:pt idx="544">
                  <c:v>2961.45</c:v>
                </c:pt>
                <c:pt idx="545">
                  <c:v>3006.29</c:v>
                </c:pt>
                <c:pt idx="546">
                  <c:v>3014.99</c:v>
                </c:pt>
                <c:pt idx="547">
                  <c:v>3019.86</c:v>
                </c:pt>
                <c:pt idx="548">
                  <c:v>2992.47</c:v>
                </c:pt>
                <c:pt idx="549">
                  <c:v>2969.52</c:v>
                </c:pt>
                <c:pt idx="550">
                  <c:v>2962.99</c:v>
                </c:pt>
                <c:pt idx="551">
                  <c:v>2961.68</c:v>
                </c:pt>
                <c:pt idx="552">
                  <c:v>2939.4</c:v>
                </c:pt>
                <c:pt idx="553">
                  <c:v>2945.65</c:v>
                </c:pt>
                <c:pt idx="554">
                  <c:v>2911.49</c:v>
                </c:pt>
                <c:pt idx="555">
                  <c:v>2894.35</c:v>
                </c:pt>
                <c:pt idx="556">
                  <c:v>2931.3</c:v>
                </c:pt>
                <c:pt idx="557">
                  <c:v>2928.36</c:v>
                </c:pt>
                <c:pt idx="558">
                  <c:v>2927.5</c:v>
                </c:pt>
                <c:pt idx="559">
                  <c:v>2923.09</c:v>
                </c:pt>
                <c:pt idx="560">
                  <c:v>2922.05</c:v>
                </c:pt>
                <c:pt idx="561">
                  <c:v>2918.63</c:v>
                </c:pt>
                <c:pt idx="562">
                  <c:v>2925.8</c:v>
                </c:pt>
                <c:pt idx="563">
                  <c:v>2919.83</c:v>
                </c:pt>
                <c:pt idx="564">
                  <c:v>2925.77</c:v>
                </c:pt>
                <c:pt idx="565">
                  <c:v>2888.18</c:v>
                </c:pt>
                <c:pt idx="566">
                  <c:v>2877.76</c:v>
                </c:pt>
                <c:pt idx="567">
                  <c:v>2862.32</c:v>
                </c:pt>
                <c:pt idx="568">
                  <c:v>2835.26</c:v>
                </c:pt>
                <c:pt idx="569">
                  <c:v>2837.59</c:v>
                </c:pt>
                <c:pt idx="570">
                  <c:v>2863.68</c:v>
                </c:pt>
                <c:pt idx="571">
                  <c:v>2874.65</c:v>
                </c:pt>
                <c:pt idx="572">
                  <c:v>2882.73</c:v>
                </c:pt>
                <c:pt idx="573">
                  <c:v>2881.58</c:v>
                </c:pt>
                <c:pt idx="574">
                  <c:v>2874.23</c:v>
                </c:pt>
                <c:pt idx="575">
                  <c:v>2841.76</c:v>
                </c:pt>
                <c:pt idx="576">
                  <c:v>2881.11</c:v>
                </c:pt>
                <c:pt idx="577">
                  <c:v>2924.01</c:v>
                </c:pt>
                <c:pt idx="578">
                  <c:v>2909.25</c:v>
                </c:pt>
                <c:pt idx="579">
                  <c:v>2926.13</c:v>
                </c:pt>
                <c:pt idx="580">
                  <c:v>2918.02</c:v>
                </c:pt>
                <c:pt idx="581">
                  <c:v>2917.32</c:v>
                </c:pt>
                <c:pt idx="582">
                  <c:v>2946.61</c:v>
                </c:pt>
                <c:pt idx="583">
                  <c:v>2916.1</c:v>
                </c:pt>
                <c:pt idx="584">
                  <c:v>2904.25</c:v>
                </c:pt>
                <c:pt idx="585">
                  <c:v>2907.44</c:v>
                </c:pt>
                <c:pt idx="586">
                  <c:v>2893.99</c:v>
                </c:pt>
                <c:pt idx="587">
                  <c:v>2860.9</c:v>
                </c:pt>
                <c:pt idx="588">
                  <c:v>2821.46</c:v>
                </c:pt>
                <c:pt idx="589">
                  <c:v>2819.94</c:v>
                </c:pt>
                <c:pt idx="590">
                  <c:v>2815.67</c:v>
                </c:pt>
                <c:pt idx="591">
                  <c:v>2858.64</c:v>
                </c:pt>
                <c:pt idx="592">
                  <c:v>2841.62</c:v>
                </c:pt>
                <c:pt idx="593">
                  <c:v>2820.64</c:v>
                </c:pt>
                <c:pt idx="594">
                  <c:v>2862.98</c:v>
                </c:pt>
                <c:pt idx="595">
                  <c:v>2841.69</c:v>
                </c:pt>
                <c:pt idx="596">
                  <c:v>2877.26</c:v>
                </c:pt>
                <c:pt idx="597">
                  <c:v>2879.97</c:v>
                </c:pt>
                <c:pt idx="598">
                  <c:v>2879.14</c:v>
                </c:pt>
                <c:pt idx="599">
                  <c:v>2908.8</c:v>
                </c:pt>
                <c:pt idx="600">
                  <c:v>2899</c:v>
                </c:pt>
                <c:pt idx="601">
                  <c:v>2894.22</c:v>
                </c:pt>
                <c:pt idx="602">
                  <c:v>2892.3</c:v>
                </c:pt>
                <c:pt idx="603">
                  <c:v>2902.34</c:v>
                </c:pt>
                <c:pt idx="604">
                  <c:v>2919.26</c:v>
                </c:pt>
                <c:pt idx="605">
                  <c:v>2936.36</c:v>
                </c:pt>
                <c:pt idx="606">
                  <c:v>2944.11</c:v>
                </c:pt>
                <c:pt idx="607">
                  <c:v>2948.45</c:v>
                </c:pt>
                <c:pt idx="608">
                  <c:v>2925.53</c:v>
                </c:pt>
                <c:pt idx="609">
                  <c:v>2927.75</c:v>
                </c:pt>
                <c:pt idx="610">
                  <c:v>2911.35</c:v>
                </c:pt>
                <c:pt idx="611">
                  <c:v>2860.04</c:v>
                </c:pt>
                <c:pt idx="612">
                  <c:v>2869.59</c:v>
                </c:pt>
                <c:pt idx="613">
                  <c:v>2865.59</c:v>
                </c:pt>
                <c:pt idx="614">
                  <c:v>2835.46</c:v>
                </c:pt>
                <c:pt idx="615">
                  <c:v>2821.03</c:v>
                </c:pt>
                <c:pt idx="616">
                  <c:v>2802.74</c:v>
                </c:pt>
                <c:pt idx="617">
                  <c:v>2805.5</c:v>
                </c:pt>
                <c:pt idx="618">
                  <c:v>2817.44</c:v>
                </c:pt>
                <c:pt idx="619">
                  <c:v>2822.07</c:v>
                </c:pt>
                <c:pt idx="620">
                  <c:v>2820.3</c:v>
                </c:pt>
                <c:pt idx="621">
                  <c:v>2817.28</c:v>
                </c:pt>
                <c:pt idx="622">
                  <c:v>2859.96</c:v>
                </c:pt>
                <c:pt idx="623">
                  <c:v>2887.46</c:v>
                </c:pt>
                <c:pt idx="624">
                  <c:v>2869.29</c:v>
                </c:pt>
                <c:pt idx="625">
                  <c:v>2871.88</c:v>
                </c:pt>
                <c:pt idx="626">
                  <c:v>2870.59</c:v>
                </c:pt>
                <c:pt idx="627">
                  <c:v>2904.12</c:v>
                </c:pt>
                <c:pt idx="628">
                  <c:v>2973.07</c:v>
                </c:pt>
                <c:pt idx="629">
                  <c:v>2914.14</c:v>
                </c:pt>
                <c:pt idx="630">
                  <c:v>2902.24</c:v>
                </c:pt>
                <c:pt idx="631">
                  <c:v>2924.87</c:v>
                </c:pt>
                <c:pt idx="632">
                  <c:v>2886.98</c:v>
                </c:pt>
                <c:pt idx="633">
                  <c:v>2914.88</c:v>
                </c:pt>
                <c:pt idx="634">
                  <c:v>2936.67</c:v>
                </c:pt>
                <c:pt idx="635">
                  <c:v>2937.15</c:v>
                </c:pt>
                <c:pt idx="636">
                  <c:v>2914.99</c:v>
                </c:pt>
                <c:pt idx="637">
                  <c:v>2900.28</c:v>
                </c:pt>
                <c:pt idx="638">
                  <c:v>2855.59</c:v>
                </c:pt>
                <c:pt idx="639">
                  <c:v>2825.1</c:v>
                </c:pt>
                <c:pt idx="640">
                  <c:v>2818.88</c:v>
                </c:pt>
                <c:pt idx="641">
                  <c:v>2825.96</c:v>
                </c:pt>
                <c:pt idx="642">
                  <c:v>2809.19</c:v>
                </c:pt>
                <c:pt idx="643">
                  <c:v>2815.28</c:v>
                </c:pt>
                <c:pt idx="644">
                  <c:v>2797.09</c:v>
                </c:pt>
                <c:pt idx="645">
                  <c:v>2828.93</c:v>
                </c:pt>
                <c:pt idx="646">
                  <c:v>2861.86</c:v>
                </c:pt>
                <c:pt idx="647">
                  <c:v>2902.19</c:v>
                </c:pt>
                <c:pt idx="648">
                  <c:v>2861.8</c:v>
                </c:pt>
                <c:pt idx="649">
                  <c:v>2821.24</c:v>
                </c:pt>
                <c:pt idx="650">
                  <c:v>2823.63</c:v>
                </c:pt>
                <c:pt idx="651">
                  <c:v>2859.71</c:v>
                </c:pt>
                <c:pt idx="652">
                  <c:v>2877.16</c:v>
                </c:pt>
                <c:pt idx="653">
                  <c:v>2845.69</c:v>
                </c:pt>
                <c:pt idx="654">
                  <c:v>2883.45</c:v>
                </c:pt>
                <c:pt idx="655">
                  <c:v>2850.13</c:v>
                </c:pt>
                <c:pt idx="656">
                  <c:v>2815.57</c:v>
                </c:pt>
                <c:pt idx="657">
                  <c:v>2770.66</c:v>
                </c:pt>
                <c:pt idx="658">
                  <c:v>2699.01</c:v>
                </c:pt>
                <c:pt idx="659">
                  <c:v>2666.12</c:v>
                </c:pt>
                <c:pt idx="660">
                  <c:v>2684.76</c:v>
                </c:pt>
                <c:pt idx="661">
                  <c:v>2728.29</c:v>
                </c:pt>
                <c:pt idx="662">
                  <c:v>2702.38</c:v>
                </c:pt>
                <c:pt idx="663">
                  <c:v>2687.73</c:v>
                </c:pt>
                <c:pt idx="664">
                  <c:v>2664.99</c:v>
                </c:pt>
                <c:pt idx="665">
                  <c:v>2669.77</c:v>
                </c:pt>
                <c:pt idx="666">
                  <c:v>2666.92</c:v>
                </c:pt>
                <c:pt idx="667">
                  <c:v>2679.12</c:v>
                </c:pt>
                <c:pt idx="668">
                  <c:v>2692.23</c:v>
                </c:pt>
                <c:pt idx="669">
                  <c:v>2725.14</c:v>
                </c:pt>
                <c:pt idx="670">
                  <c:v>2752.49</c:v>
                </c:pt>
                <c:pt idx="671">
                  <c:v>2722.87</c:v>
                </c:pt>
                <c:pt idx="672">
                  <c:v>2716.42</c:v>
                </c:pt>
                <c:pt idx="673">
                  <c:v>2720</c:v>
                </c:pt>
                <c:pt idx="674">
                  <c:v>2720.2</c:v>
                </c:pt>
                <c:pt idx="675">
                  <c:v>2687.68</c:v>
                </c:pt>
                <c:pt idx="676">
                  <c:v>2679.56</c:v>
                </c:pt>
                <c:pt idx="677">
                  <c:v>2681.48</c:v>
                </c:pt>
                <c:pt idx="678">
                  <c:v>2677.7</c:v>
                </c:pt>
                <c:pt idx="679">
                  <c:v>2628.85</c:v>
                </c:pt>
                <c:pt idx="680">
                  <c:v>2657.17</c:v>
                </c:pt>
                <c:pt idx="681">
                  <c:v>2624.52</c:v>
                </c:pt>
                <c:pt idx="682">
                  <c:v>2635.91</c:v>
                </c:pt>
                <c:pt idx="683">
                  <c:v>2649.18</c:v>
                </c:pt>
                <c:pt idx="684">
                  <c:v>2625.3</c:v>
                </c:pt>
                <c:pt idx="685">
                  <c:v>2635.82</c:v>
                </c:pt>
                <c:pt idx="686">
                  <c:v>2596.17</c:v>
                </c:pt>
                <c:pt idx="687">
                  <c:v>2573.46</c:v>
                </c:pt>
                <c:pt idx="688">
                  <c:v>2575.34</c:v>
                </c:pt>
                <c:pt idx="689">
                  <c:v>2535.8200000000002</c:v>
                </c:pt>
                <c:pt idx="690">
                  <c:v>2534.5100000000002</c:v>
                </c:pt>
                <c:pt idx="691">
                  <c:v>2534.9499999999998</c:v>
                </c:pt>
                <c:pt idx="692">
                  <c:v>2603.25</c:v>
                </c:pt>
                <c:pt idx="693">
                  <c:v>2591.5700000000002</c:v>
                </c:pt>
                <c:pt idx="694">
                  <c:v>2671.12</c:v>
                </c:pt>
                <c:pt idx="695">
                  <c:v>2685.7</c:v>
                </c:pt>
                <c:pt idx="696">
                  <c:v>2693.43</c:v>
                </c:pt>
                <c:pt idx="697">
                  <c:v>2668.91</c:v>
                </c:pt>
                <c:pt idx="698">
                  <c:v>2625.68</c:v>
                </c:pt>
                <c:pt idx="699">
                  <c:v>2661.79</c:v>
                </c:pt>
                <c:pt idx="700">
                  <c:v>2723.71</c:v>
                </c:pt>
                <c:pt idx="701">
                  <c:v>2747.88</c:v>
                </c:pt>
                <c:pt idx="702">
                  <c:v>2722.9</c:v>
                </c:pt>
                <c:pt idx="703">
                  <c:v>2736.67</c:v>
                </c:pt>
                <c:pt idx="704">
                  <c:v>2764.75</c:v>
                </c:pt>
                <c:pt idx="705">
                  <c:v>2749.1</c:v>
                </c:pt>
                <c:pt idx="706">
                  <c:v>2751.42</c:v>
                </c:pt>
                <c:pt idx="707">
                  <c:v>2746.31</c:v>
                </c:pt>
                <c:pt idx="708">
                  <c:v>2732.41</c:v>
                </c:pt>
                <c:pt idx="709">
                  <c:v>2764.26</c:v>
                </c:pt>
                <c:pt idx="710">
                  <c:v>2717.61</c:v>
                </c:pt>
                <c:pt idx="711">
                  <c:v>2749.12</c:v>
                </c:pt>
                <c:pt idx="712">
                  <c:v>2753.23</c:v>
                </c:pt>
                <c:pt idx="713">
                  <c:v>2807.72</c:v>
                </c:pt>
                <c:pt idx="714">
                  <c:v>2773.92</c:v>
                </c:pt>
                <c:pt idx="715">
                  <c:v>2752.95</c:v>
                </c:pt>
                <c:pt idx="716">
                  <c:v>2797.41</c:v>
                </c:pt>
                <c:pt idx="717">
                  <c:v>2778.77</c:v>
                </c:pt>
                <c:pt idx="718">
                  <c:v>2817.16</c:v>
                </c:pt>
                <c:pt idx="719">
                  <c:v>2876.9</c:v>
                </c:pt>
                <c:pt idx="720">
                  <c:v>2863.3</c:v>
                </c:pt>
                <c:pt idx="721">
                  <c:v>2912.57</c:v>
                </c:pt>
                <c:pt idx="722">
                  <c:v>2900.61</c:v>
                </c:pt>
                <c:pt idx="723">
                  <c:v>2876.96</c:v>
                </c:pt>
                <c:pt idx="724">
                  <c:v>2875.04</c:v>
                </c:pt>
                <c:pt idx="725">
                  <c:v>2882.41</c:v>
                </c:pt>
                <c:pt idx="726">
                  <c:v>2892.14</c:v>
                </c:pt>
                <c:pt idx="727">
                  <c:v>2939.12</c:v>
                </c:pt>
                <c:pt idx="728">
                  <c:v>2902.69</c:v>
                </c:pt>
                <c:pt idx="729">
                  <c:v>2865.87</c:v>
                </c:pt>
                <c:pt idx="730">
                  <c:v>2857.95</c:v>
                </c:pt>
                <c:pt idx="731">
                  <c:v>2855.81</c:v>
                </c:pt>
                <c:pt idx="732">
                  <c:v>2843.28</c:v>
                </c:pt>
                <c:pt idx="733">
                  <c:v>2819.75</c:v>
                </c:pt>
                <c:pt idx="734">
                  <c:v>2876.36</c:v>
                </c:pt>
                <c:pt idx="735">
                  <c:v>2847.59</c:v>
                </c:pt>
                <c:pt idx="736">
                  <c:v>2941.11</c:v>
                </c:pt>
                <c:pt idx="737">
                  <c:v>2994.21</c:v>
                </c:pt>
                <c:pt idx="738">
                  <c:v>3016.15</c:v>
                </c:pt>
                <c:pt idx="739">
                  <c:v>2994.06</c:v>
                </c:pt>
                <c:pt idx="740">
                  <c:v>3003.21</c:v>
                </c:pt>
                <c:pt idx="741">
                  <c:v>2980.66</c:v>
                </c:pt>
                <c:pt idx="742">
                  <c:v>2985.75</c:v>
                </c:pt>
                <c:pt idx="743">
                  <c:v>2990.71</c:v>
                </c:pt>
                <c:pt idx="744">
                  <c:v>3002.82</c:v>
                </c:pt>
                <c:pt idx="745">
                  <c:v>3007.25</c:v>
                </c:pt>
                <c:pt idx="746">
                  <c:v>3011.85</c:v>
                </c:pt>
                <c:pt idx="747">
                  <c:v>2996.14</c:v>
                </c:pt>
                <c:pt idx="748">
                  <c:v>2995.78</c:v>
                </c:pt>
                <c:pt idx="749">
                  <c:v>2995.1</c:v>
                </c:pt>
                <c:pt idx="750">
                  <c:v>3059.02</c:v>
                </c:pt>
                <c:pt idx="751">
                  <c:v>3084.72</c:v>
                </c:pt>
                <c:pt idx="752">
                  <c:v>3108.57</c:v>
                </c:pt>
                <c:pt idx="753">
                  <c:v>3094.56</c:v>
                </c:pt>
                <c:pt idx="754">
                  <c:v>3122.79</c:v>
                </c:pt>
                <c:pt idx="755">
                  <c:v>3125.92</c:v>
                </c:pt>
                <c:pt idx="756">
                  <c:v>3208.3</c:v>
                </c:pt>
                <c:pt idx="757">
                  <c:v>3212.32</c:v>
                </c:pt>
                <c:pt idx="758">
                  <c:v>3241.57</c:v>
                </c:pt>
                <c:pt idx="759">
                  <c:v>3257.14</c:v>
                </c:pt>
                <c:pt idx="760">
                  <c:v>3290.66</c:v>
                </c:pt>
                <c:pt idx="761">
                  <c:v>3277.72</c:v>
                </c:pt>
                <c:pt idx="762">
                  <c:v>3311.14</c:v>
                </c:pt>
                <c:pt idx="763">
                  <c:v>3303.69</c:v>
                </c:pt>
                <c:pt idx="764">
                  <c:v>3269.82</c:v>
                </c:pt>
                <c:pt idx="765">
                  <c:v>3335.06</c:v>
                </c:pt>
                <c:pt idx="766">
                  <c:v>3388.33</c:v>
                </c:pt>
                <c:pt idx="767">
                  <c:v>3408.5</c:v>
                </c:pt>
                <c:pt idx="768">
                  <c:v>3395.84</c:v>
                </c:pt>
                <c:pt idx="769">
                  <c:v>3425.38</c:v>
                </c:pt>
                <c:pt idx="770">
                  <c:v>3419.97</c:v>
                </c:pt>
                <c:pt idx="771">
                  <c:v>3412.26</c:v>
                </c:pt>
                <c:pt idx="772">
                  <c:v>3504.59</c:v>
                </c:pt>
                <c:pt idx="773">
                  <c:v>3542.51</c:v>
                </c:pt>
                <c:pt idx="774">
                  <c:v>3514.58</c:v>
                </c:pt>
                <c:pt idx="775">
                  <c:v>3538.51</c:v>
                </c:pt>
                <c:pt idx="776">
                  <c:v>3561.7</c:v>
                </c:pt>
                <c:pt idx="777">
                  <c:v>3571.47</c:v>
                </c:pt>
                <c:pt idx="778">
                  <c:v>3533.13</c:v>
                </c:pt>
                <c:pt idx="779">
                  <c:v>3537.93</c:v>
                </c:pt>
                <c:pt idx="780">
                  <c:v>3537.8</c:v>
                </c:pt>
                <c:pt idx="781">
                  <c:v>3524.95</c:v>
                </c:pt>
                <c:pt idx="782">
                  <c:v>3558.34</c:v>
                </c:pt>
                <c:pt idx="783">
                  <c:v>3543.65</c:v>
                </c:pt>
                <c:pt idx="784">
                  <c:v>3548.31</c:v>
                </c:pt>
                <c:pt idx="785">
                  <c:v>3580.83</c:v>
                </c:pt>
                <c:pt idx="786">
                  <c:v>3540.71</c:v>
                </c:pt>
                <c:pt idx="787">
                  <c:v>3580.12</c:v>
                </c:pt>
                <c:pt idx="788">
                  <c:v>3603.46</c:v>
                </c:pt>
                <c:pt idx="789">
                  <c:v>3630.54</c:v>
                </c:pt>
                <c:pt idx="790">
                  <c:v>3633.99</c:v>
                </c:pt>
                <c:pt idx="791">
                  <c:v>3622.25</c:v>
                </c:pt>
                <c:pt idx="792">
                  <c:v>3613.94</c:v>
                </c:pt>
                <c:pt idx="793">
                  <c:v>3603.91</c:v>
                </c:pt>
                <c:pt idx="794">
                  <c:v>3638.99</c:v>
                </c:pt>
                <c:pt idx="795">
                  <c:v>3650.66</c:v>
                </c:pt>
                <c:pt idx="796">
                  <c:v>3627.74</c:v>
                </c:pt>
                <c:pt idx="797">
                  <c:v>3618.78</c:v>
                </c:pt>
                <c:pt idx="798">
                  <c:v>3658.55</c:v>
                </c:pt>
                <c:pt idx="799">
                  <c:v>3661.65</c:v>
                </c:pt>
                <c:pt idx="800">
                  <c:v>3623.78</c:v>
                </c:pt>
                <c:pt idx="801">
                  <c:v>3642.67</c:v>
                </c:pt>
                <c:pt idx="802">
                  <c:v>3620.69</c:v>
                </c:pt>
                <c:pt idx="803">
                  <c:v>3541.95</c:v>
                </c:pt>
                <c:pt idx="804">
                  <c:v>3546.32</c:v>
                </c:pt>
                <c:pt idx="805">
                  <c:v>3552.19</c:v>
                </c:pt>
                <c:pt idx="806">
                  <c:v>3531.04</c:v>
                </c:pt>
                <c:pt idx="807">
                  <c:v>3529.26</c:v>
                </c:pt>
                <c:pt idx="808">
                  <c:v>3550.85</c:v>
                </c:pt>
                <c:pt idx="809">
                  <c:v>3570.59</c:v>
                </c:pt>
                <c:pt idx="810">
                  <c:v>3581.97</c:v>
                </c:pt>
                <c:pt idx="811">
                  <c:v>3583.49</c:v>
                </c:pt>
                <c:pt idx="812">
                  <c:v>3578.69</c:v>
                </c:pt>
                <c:pt idx="813">
                  <c:v>3521.76</c:v>
                </c:pt>
                <c:pt idx="814">
                  <c:v>3509.86</c:v>
                </c:pt>
                <c:pt idx="815">
                  <c:v>3465.45</c:v>
                </c:pt>
                <c:pt idx="816">
                  <c:v>3482.77</c:v>
                </c:pt>
                <c:pt idx="817">
                  <c:v>3446.12</c:v>
                </c:pt>
                <c:pt idx="818">
                  <c:v>3436.29</c:v>
                </c:pt>
                <c:pt idx="819">
                  <c:v>3425.22</c:v>
                </c:pt>
                <c:pt idx="820">
                  <c:v>3441.48</c:v>
                </c:pt>
                <c:pt idx="821">
                  <c:v>3419.5</c:v>
                </c:pt>
                <c:pt idx="822">
                  <c:v>3365.37</c:v>
                </c:pt>
                <c:pt idx="823">
                  <c:v>3365.31</c:v>
                </c:pt>
                <c:pt idx="824">
                  <c:v>3386.83</c:v>
                </c:pt>
                <c:pt idx="825">
                  <c:v>3355.63</c:v>
                </c:pt>
                <c:pt idx="826">
                  <c:v>3343.18</c:v>
                </c:pt>
                <c:pt idx="827">
                  <c:v>3400.28</c:v>
                </c:pt>
                <c:pt idx="828">
                  <c:v>3403.84</c:v>
                </c:pt>
                <c:pt idx="829">
                  <c:v>3401.55</c:v>
                </c:pt>
                <c:pt idx="830">
                  <c:v>3417.08</c:v>
                </c:pt>
                <c:pt idx="831">
                  <c:v>3391.65</c:v>
                </c:pt>
                <c:pt idx="832">
                  <c:v>3408.17</c:v>
                </c:pt>
                <c:pt idx="833">
                  <c:v>3427.46</c:v>
                </c:pt>
                <c:pt idx="834">
                  <c:v>3390.21</c:v>
                </c:pt>
                <c:pt idx="835">
                  <c:v>3401.04</c:v>
                </c:pt>
                <c:pt idx="836">
                  <c:v>3403.32</c:v>
                </c:pt>
                <c:pt idx="837">
                  <c:v>3422.73</c:v>
                </c:pt>
                <c:pt idx="838">
                  <c:v>3459.09</c:v>
                </c:pt>
                <c:pt idx="839">
                  <c:v>3445.32</c:v>
                </c:pt>
                <c:pt idx="840">
                  <c:v>3483.88</c:v>
                </c:pt>
                <c:pt idx="841">
                  <c:v>3554.35</c:v>
                </c:pt>
                <c:pt idx="842">
                  <c:v>3586.42</c:v>
                </c:pt>
                <c:pt idx="843">
                  <c:v>3580.21</c:v>
                </c:pt>
                <c:pt idx="844">
                  <c:v>3531.7</c:v>
                </c:pt>
                <c:pt idx="845">
                  <c:v>3530.97</c:v>
                </c:pt>
                <c:pt idx="846">
                  <c:v>3503.46</c:v>
                </c:pt>
                <c:pt idx="847">
                  <c:v>3489.25</c:v>
                </c:pt>
                <c:pt idx="848">
                  <c:v>3515.62</c:v>
                </c:pt>
                <c:pt idx="849">
                  <c:v>3559.21</c:v>
                </c:pt>
                <c:pt idx="850">
                  <c:v>3556.99</c:v>
                </c:pt>
                <c:pt idx="851">
                  <c:v>3568.63</c:v>
                </c:pt>
                <c:pt idx="852">
                  <c:v>3639.32</c:v>
                </c:pt>
                <c:pt idx="853">
                  <c:v>3651.26</c:v>
                </c:pt>
                <c:pt idx="854">
                  <c:v>3684.47</c:v>
                </c:pt>
                <c:pt idx="855">
                  <c:v>3666.9</c:v>
                </c:pt>
                <c:pt idx="856">
                  <c:v>3615.1</c:v>
                </c:pt>
                <c:pt idx="857">
                  <c:v>3643.9</c:v>
                </c:pt>
                <c:pt idx="858">
                  <c:v>3679.71</c:v>
                </c:pt>
                <c:pt idx="859">
                  <c:v>3716.01</c:v>
                </c:pt>
                <c:pt idx="860">
                  <c:v>3700.35</c:v>
                </c:pt>
                <c:pt idx="861">
                  <c:v>3741.79</c:v>
                </c:pt>
                <c:pt idx="862">
                  <c:v>3734.51</c:v>
                </c:pt>
                <c:pt idx="863">
                  <c:v>3773.99</c:v>
                </c:pt>
                <c:pt idx="864">
                  <c:v>3742.32</c:v>
                </c:pt>
                <c:pt idx="865">
                  <c:v>3767.77</c:v>
                </c:pt>
                <c:pt idx="866">
                  <c:v>3801.13</c:v>
                </c:pt>
                <c:pt idx="867">
                  <c:v>3783.44</c:v>
                </c:pt>
                <c:pt idx="868">
                  <c:v>3729.69</c:v>
                </c:pt>
                <c:pt idx="869">
                  <c:v>3696.5</c:v>
                </c:pt>
                <c:pt idx="870">
                  <c:v>3701.15</c:v>
                </c:pt>
                <c:pt idx="871">
                  <c:v>3800.02</c:v>
                </c:pt>
                <c:pt idx="872">
                  <c:v>3795.22</c:v>
                </c:pt>
                <c:pt idx="873">
                  <c:v>3856.73</c:v>
                </c:pt>
                <c:pt idx="874">
                  <c:v>3797.52</c:v>
                </c:pt>
                <c:pt idx="875">
                  <c:v>3831.91</c:v>
                </c:pt>
                <c:pt idx="876">
                  <c:v>3875.03</c:v>
                </c:pt>
                <c:pt idx="877">
                  <c:v>3948.6</c:v>
                </c:pt>
                <c:pt idx="878">
                  <c:v>3922.89</c:v>
                </c:pt>
                <c:pt idx="879">
                  <c:v>3721.18</c:v>
                </c:pt>
                <c:pt idx="880">
                  <c:v>3772.49</c:v>
                </c:pt>
                <c:pt idx="881">
                  <c:v>3721.51</c:v>
                </c:pt>
                <c:pt idx="882">
                  <c:v>3717.78</c:v>
                </c:pt>
                <c:pt idx="883">
                  <c:v>3701.35</c:v>
                </c:pt>
                <c:pt idx="884">
                  <c:v>3593.71</c:v>
                </c:pt>
                <c:pt idx="885">
                  <c:v>3503.71</c:v>
                </c:pt>
                <c:pt idx="886">
                  <c:v>3520.39</c:v>
                </c:pt>
                <c:pt idx="887">
                  <c:v>3520.79</c:v>
                </c:pt>
                <c:pt idx="888">
                  <c:v>3478.28</c:v>
                </c:pt>
                <c:pt idx="889">
                  <c:v>3468.66</c:v>
                </c:pt>
                <c:pt idx="890">
                  <c:v>3525.07</c:v>
                </c:pt>
                <c:pt idx="891">
                  <c:v>3568.74</c:v>
                </c:pt>
                <c:pt idx="892">
                  <c:v>3558.9</c:v>
                </c:pt>
                <c:pt idx="893">
                  <c:v>3575.54</c:v>
                </c:pt>
                <c:pt idx="894">
                  <c:v>3593.99</c:v>
                </c:pt>
                <c:pt idx="895">
                  <c:v>3552.96</c:v>
                </c:pt>
                <c:pt idx="896">
                  <c:v>3573.72</c:v>
                </c:pt>
                <c:pt idx="897">
                  <c:v>3510.63</c:v>
                </c:pt>
                <c:pt idx="898">
                  <c:v>3553.48</c:v>
                </c:pt>
                <c:pt idx="899">
                  <c:v>3553.83</c:v>
                </c:pt>
                <c:pt idx="900">
                  <c:v>3532.42</c:v>
                </c:pt>
                <c:pt idx="901">
                  <c:v>3575.8</c:v>
                </c:pt>
                <c:pt idx="902">
                  <c:v>3587.03</c:v>
                </c:pt>
                <c:pt idx="903">
                  <c:v>3561.66</c:v>
                </c:pt>
                <c:pt idx="904">
                  <c:v>3564.38</c:v>
                </c:pt>
                <c:pt idx="905">
                  <c:v>3564.93</c:v>
                </c:pt>
                <c:pt idx="906">
                  <c:v>3566.16</c:v>
                </c:pt>
                <c:pt idx="907">
                  <c:v>3531.15</c:v>
                </c:pt>
                <c:pt idx="908">
                  <c:v>3460.56</c:v>
                </c:pt>
                <c:pt idx="909">
                  <c:v>3421.31</c:v>
                </c:pt>
                <c:pt idx="910">
                  <c:v>3437.69</c:v>
                </c:pt>
                <c:pt idx="911">
                  <c:v>3417.59</c:v>
                </c:pt>
                <c:pt idx="912">
                  <c:v>3447.57</c:v>
                </c:pt>
                <c:pt idx="913">
                  <c:v>3399.99</c:v>
                </c:pt>
                <c:pt idx="914">
                  <c:v>3331.19</c:v>
                </c:pt>
                <c:pt idx="915">
                  <c:v>3265.18</c:v>
                </c:pt>
                <c:pt idx="916">
                  <c:v>3252.66</c:v>
                </c:pt>
                <c:pt idx="917">
                  <c:v>3266.38</c:v>
                </c:pt>
                <c:pt idx="918">
                  <c:v>3371.03</c:v>
                </c:pt>
                <c:pt idx="919">
                  <c:v>3408.48</c:v>
                </c:pt>
                <c:pt idx="920">
                  <c:v>3390.88</c:v>
                </c:pt>
                <c:pt idx="921">
                  <c:v>3424.52</c:v>
                </c:pt>
                <c:pt idx="922">
                  <c:v>3404.48</c:v>
                </c:pt>
                <c:pt idx="923">
                  <c:v>3392.9</c:v>
                </c:pt>
                <c:pt idx="924">
                  <c:v>3324.98</c:v>
                </c:pt>
                <c:pt idx="925">
                  <c:v>3343.08</c:v>
                </c:pt>
                <c:pt idx="926">
                  <c:v>3400.71</c:v>
                </c:pt>
                <c:pt idx="927">
                  <c:v>3392.7</c:v>
                </c:pt>
                <c:pt idx="928">
                  <c:v>3429.51</c:v>
                </c:pt>
                <c:pt idx="929">
                  <c:v>3469.22</c:v>
                </c:pt>
                <c:pt idx="930">
                  <c:v>3499.76</c:v>
                </c:pt>
                <c:pt idx="931">
                  <c:v>3503.74</c:v>
                </c:pt>
                <c:pt idx="932">
                  <c:v>3441.99</c:v>
                </c:pt>
                <c:pt idx="933">
                  <c:v>3394.76</c:v>
                </c:pt>
                <c:pt idx="934">
                  <c:v>3320.61</c:v>
                </c:pt>
                <c:pt idx="935">
                  <c:v>3377.46</c:v>
                </c:pt>
                <c:pt idx="936">
                  <c:v>3393.9</c:v>
                </c:pt>
                <c:pt idx="937">
                  <c:v>3390.82</c:v>
                </c:pt>
                <c:pt idx="938">
                  <c:v>3407.99</c:v>
                </c:pt>
                <c:pt idx="939">
                  <c:v>3457.78</c:v>
                </c:pt>
                <c:pt idx="940">
                  <c:v>3476.88</c:v>
                </c:pt>
                <c:pt idx="941">
                  <c:v>3504.78</c:v>
                </c:pt>
                <c:pt idx="942">
                  <c:v>3488.51</c:v>
                </c:pt>
                <c:pt idx="943">
                  <c:v>3446.32</c:v>
                </c:pt>
                <c:pt idx="944">
                  <c:v>3326.64</c:v>
                </c:pt>
                <c:pt idx="945">
                  <c:v>3330.82</c:v>
                </c:pt>
                <c:pt idx="946">
                  <c:v>3361.49</c:v>
                </c:pt>
                <c:pt idx="947">
                  <c:v>3327.14</c:v>
                </c:pt>
                <c:pt idx="948">
                  <c:v>3314.07</c:v>
                </c:pt>
                <c:pt idx="949">
                  <c:v>3251.53</c:v>
                </c:pt>
                <c:pt idx="950">
                  <c:v>3218.77</c:v>
                </c:pt>
                <c:pt idx="951">
                  <c:v>3187.69</c:v>
                </c:pt>
                <c:pt idx="952">
                  <c:v>3181.72</c:v>
                </c:pt>
                <c:pt idx="953">
                  <c:v>3252.74</c:v>
                </c:pt>
                <c:pt idx="954">
                  <c:v>3250</c:v>
                </c:pt>
                <c:pt idx="955">
                  <c:v>3241.94</c:v>
                </c:pt>
                <c:pt idx="956">
                  <c:v>3203.14</c:v>
                </c:pt>
                <c:pt idx="957">
                  <c:v>3174.75</c:v>
                </c:pt>
                <c:pt idx="958">
                  <c:v>3141.95</c:v>
                </c:pt>
                <c:pt idx="959">
                  <c:v>3150.47</c:v>
                </c:pt>
                <c:pt idx="960">
                  <c:v>3256.27</c:v>
                </c:pt>
                <c:pt idx="961">
                  <c:v>3214.52</c:v>
                </c:pt>
                <c:pt idx="962">
                  <c:v>3142.86</c:v>
                </c:pt>
                <c:pt idx="963">
                  <c:v>3191.9</c:v>
                </c:pt>
                <c:pt idx="964">
                  <c:v>3234.39</c:v>
                </c:pt>
                <c:pt idx="965">
                  <c:v>3249.52</c:v>
                </c:pt>
                <c:pt idx="966">
                  <c:v>3286.42</c:v>
                </c:pt>
                <c:pt idx="967">
                  <c:v>3386.36</c:v>
                </c:pt>
                <c:pt idx="968">
                  <c:v>3380.63</c:v>
                </c:pt>
                <c:pt idx="969">
                  <c:v>3380.47</c:v>
                </c:pt>
                <c:pt idx="970">
                  <c:v>3425</c:v>
                </c:pt>
                <c:pt idx="971">
                  <c:v>3468.53</c:v>
                </c:pt>
                <c:pt idx="972">
                  <c:v>3596.76</c:v>
                </c:pt>
                <c:pt idx="973">
                  <c:v>3666.01</c:v>
                </c:pt>
                <c:pt idx="974">
                  <c:v>3670.89</c:v>
                </c:pt>
                <c:pt idx="975">
                  <c:v>3651.77</c:v>
                </c:pt>
                <c:pt idx="976">
                  <c:v>3622.48</c:v>
                </c:pt>
                <c:pt idx="977">
                  <c:v>3659.08</c:v>
                </c:pt>
                <c:pt idx="978">
                  <c:v>3664.53</c:v>
                </c:pt>
                <c:pt idx="979">
                  <c:v>3702.81</c:v>
                </c:pt>
                <c:pt idx="980">
                  <c:v>3761.4</c:v>
                </c:pt>
                <c:pt idx="981">
                  <c:v>3740.2</c:v>
                </c:pt>
                <c:pt idx="982">
                  <c:v>3692.1</c:v>
                </c:pt>
                <c:pt idx="983">
                  <c:v>3682.09</c:v>
                </c:pt>
                <c:pt idx="984">
                  <c:v>3703.22</c:v>
                </c:pt>
                <c:pt idx="985">
                  <c:v>3713.68</c:v>
                </c:pt>
                <c:pt idx="986">
                  <c:v>3684.56</c:v>
                </c:pt>
                <c:pt idx="987">
                  <c:v>3676.98</c:v>
                </c:pt>
                <c:pt idx="988">
                  <c:v>3699.53</c:v>
                </c:pt>
                <c:pt idx="989">
                  <c:v>3683.4</c:v>
                </c:pt>
                <c:pt idx="990">
                  <c:v>3709.35</c:v>
                </c:pt>
                <c:pt idx="991">
                  <c:v>3710.62</c:v>
                </c:pt>
                <c:pt idx="992">
                  <c:v>3712.22</c:v>
                </c:pt>
                <c:pt idx="993">
                  <c:v>3770.03</c:v>
                </c:pt>
                <c:pt idx="994">
                  <c:v>3723.89</c:v>
                </c:pt>
                <c:pt idx="995">
                  <c:v>3743.18</c:v>
                </c:pt>
                <c:pt idx="996">
                  <c:v>3697.41</c:v>
                </c:pt>
                <c:pt idx="997">
                  <c:v>3759.42</c:v>
                </c:pt>
                <c:pt idx="998">
                  <c:v>3810.5</c:v>
                </c:pt>
                <c:pt idx="999">
                  <c:v>3823.65</c:v>
                </c:pt>
                <c:pt idx="1000">
                  <c:v>3812.53</c:v>
                </c:pt>
                <c:pt idx="1001">
                  <c:v>3819.66</c:v>
                </c:pt>
                <c:pt idx="1002">
                  <c:v>3880.06</c:v>
                </c:pt>
                <c:pt idx="1003">
                  <c:v>3897.04</c:v>
                </c:pt>
                <c:pt idx="1004">
                  <c:v>3933.85</c:v>
                </c:pt>
                <c:pt idx="1005">
                  <c:v>3990.6</c:v>
                </c:pt>
                <c:pt idx="1006">
                  <c:v>4006.08</c:v>
                </c:pt>
                <c:pt idx="1007">
                  <c:v>4000.07</c:v>
                </c:pt>
                <c:pt idx="1008">
                  <c:v>3980.15</c:v>
                </c:pt>
                <c:pt idx="1009">
                  <c:v>3972.85</c:v>
                </c:pt>
                <c:pt idx="1010">
                  <c:v>3982.34</c:v>
                </c:pt>
                <c:pt idx="1011">
                  <c:v>3894.71</c:v>
                </c:pt>
                <c:pt idx="1012">
                  <c:v>3926.79</c:v>
                </c:pt>
                <c:pt idx="1013">
                  <c:v>4088.88</c:v>
                </c:pt>
                <c:pt idx="1014">
                  <c:v>4089.12</c:v>
                </c:pt>
                <c:pt idx="1015">
                  <c:v>4051.12</c:v>
                </c:pt>
                <c:pt idx="1016">
                  <c:v>4076.68</c:v>
                </c:pt>
                <c:pt idx="1017">
                  <c:v>4045.69</c:v>
                </c:pt>
                <c:pt idx="1018">
                  <c:v>4068.56</c:v>
                </c:pt>
                <c:pt idx="1019">
                  <c:v>4047.16</c:v>
                </c:pt>
                <c:pt idx="1020">
                  <c:v>4031.4</c:v>
                </c:pt>
                <c:pt idx="1021">
                  <c:v>4064.68</c:v>
                </c:pt>
                <c:pt idx="1022">
                  <c:v>4133.93</c:v>
                </c:pt>
                <c:pt idx="1023">
                  <c:v>4119.8999999999996</c:v>
                </c:pt>
                <c:pt idx="1024">
                  <c:v>4094.13</c:v>
                </c:pt>
                <c:pt idx="1025">
                  <c:v>4179.75</c:v>
                </c:pt>
                <c:pt idx="1026">
                  <c:v>4127.1899999999996</c:v>
                </c:pt>
                <c:pt idx="1027">
                  <c:v>4090</c:v>
                </c:pt>
                <c:pt idx="1028">
                  <c:v>4054.02</c:v>
                </c:pt>
                <c:pt idx="1029">
                  <c:v>4145.01</c:v>
                </c:pt>
                <c:pt idx="1030">
                  <c:v>4157.95</c:v>
                </c:pt>
                <c:pt idx="1031">
                  <c:v>4126.01</c:v>
                </c:pt>
                <c:pt idx="1032">
                  <c:v>4139.28</c:v>
                </c:pt>
                <c:pt idx="1033">
                  <c:v>4068.01</c:v>
                </c:pt>
                <c:pt idx="1034">
                  <c:v>4052.79</c:v>
                </c:pt>
                <c:pt idx="1035">
                  <c:v>4046.85</c:v>
                </c:pt>
                <c:pt idx="1036">
                  <c:v>4007.7</c:v>
                </c:pt>
                <c:pt idx="1037">
                  <c:v>3978.37</c:v>
                </c:pt>
                <c:pt idx="1038">
                  <c:v>4021.58</c:v>
                </c:pt>
                <c:pt idx="1039">
                  <c:v>4027.21</c:v>
                </c:pt>
                <c:pt idx="1040">
                  <c:v>3931.68</c:v>
                </c:pt>
                <c:pt idx="1041">
                  <c:v>3905.14</c:v>
                </c:pt>
                <c:pt idx="1042">
                  <c:v>3905.59</c:v>
                </c:pt>
                <c:pt idx="1043">
                  <c:v>3904.92</c:v>
                </c:pt>
                <c:pt idx="1044">
                  <c:v>3895.48</c:v>
                </c:pt>
                <c:pt idx="1045">
                  <c:v>3856.51</c:v>
                </c:pt>
                <c:pt idx="1046">
                  <c:v>3840.93</c:v>
                </c:pt>
                <c:pt idx="1047">
                  <c:v>3779.67</c:v>
                </c:pt>
                <c:pt idx="1048">
                  <c:v>3825.7</c:v>
                </c:pt>
                <c:pt idx="1049">
                  <c:v>3808.23</c:v>
                </c:pt>
                <c:pt idx="1050">
                  <c:v>3747.56</c:v>
                </c:pt>
                <c:pt idx="1051">
                  <c:v>3734.29</c:v>
                </c:pt>
                <c:pt idx="1052">
                  <c:v>3505.85</c:v>
                </c:pt>
                <c:pt idx="1053">
                  <c:v>3431.05</c:v>
                </c:pt>
                <c:pt idx="1054">
                  <c:v>3441.54</c:v>
                </c:pt>
                <c:pt idx="1055">
                  <c:v>3454.5</c:v>
                </c:pt>
                <c:pt idx="1056">
                  <c:v>3475.73</c:v>
                </c:pt>
                <c:pt idx="1057">
                  <c:v>3465.03</c:v>
                </c:pt>
                <c:pt idx="1058">
                  <c:v>3497.01</c:v>
                </c:pt>
                <c:pt idx="1059">
                  <c:v>3562.57</c:v>
                </c:pt>
                <c:pt idx="1060">
                  <c:v>3528.14</c:v>
                </c:pt>
                <c:pt idx="1061">
                  <c:v>3532.47</c:v>
                </c:pt>
                <c:pt idx="1062">
                  <c:v>3587</c:v>
                </c:pt>
                <c:pt idx="1063">
                  <c:v>3569.36</c:v>
                </c:pt>
                <c:pt idx="1064">
                  <c:v>3594.81</c:v>
                </c:pt>
                <c:pt idx="1065">
                  <c:v>3610.77</c:v>
                </c:pt>
                <c:pt idx="1066">
                  <c:v>3735.86</c:v>
                </c:pt>
                <c:pt idx="1067">
                  <c:v>3773.46</c:v>
                </c:pt>
                <c:pt idx="1068">
                  <c:v>3920</c:v>
                </c:pt>
                <c:pt idx="1069">
                  <c:v>3947.84</c:v>
                </c:pt>
                <c:pt idx="1070">
                  <c:v>4011.25</c:v>
                </c:pt>
                <c:pt idx="1071">
                  <c:v>4058.62</c:v>
                </c:pt>
                <c:pt idx="1072">
                  <c:v>4040.3</c:v>
                </c:pt>
                <c:pt idx="1073">
                  <c:v>4021.14</c:v>
                </c:pt>
                <c:pt idx="1074">
                  <c:v>3941.27</c:v>
                </c:pt>
                <c:pt idx="1075">
                  <c:v>3899.87</c:v>
                </c:pt>
                <c:pt idx="1076">
                  <c:v>3853.19</c:v>
                </c:pt>
                <c:pt idx="1077">
                  <c:v>3709.27</c:v>
                </c:pt>
                <c:pt idx="1078">
                  <c:v>3793.33</c:v>
                </c:pt>
                <c:pt idx="1079">
                  <c:v>3787.2</c:v>
                </c:pt>
                <c:pt idx="1080">
                  <c:v>3781.31</c:v>
                </c:pt>
                <c:pt idx="1081">
                  <c:v>3798.24</c:v>
                </c:pt>
                <c:pt idx="1082">
                  <c:v>3927.51</c:v>
                </c:pt>
                <c:pt idx="1083">
                  <c:v>3994.68</c:v>
                </c:pt>
                <c:pt idx="1084">
                  <c:v>4097.16</c:v>
                </c:pt>
                <c:pt idx="1085">
                  <c:v>4146.1099999999997</c:v>
                </c:pt>
                <c:pt idx="1086">
                  <c:v>4203.0600000000004</c:v>
                </c:pt>
                <c:pt idx="1087">
                  <c:v>4139.58</c:v>
                </c:pt>
                <c:pt idx="1088">
                  <c:v>4111.4399999999996</c:v>
                </c:pt>
                <c:pt idx="1089">
                  <c:v>4218.2</c:v>
                </c:pt>
                <c:pt idx="1090">
                  <c:v>4356.43</c:v>
                </c:pt>
                <c:pt idx="1091">
                  <c:v>4298.8</c:v>
                </c:pt>
                <c:pt idx="1092">
                  <c:v>4213.63</c:v>
                </c:pt>
                <c:pt idx="1093">
                  <c:v>4214.97</c:v>
                </c:pt>
                <c:pt idx="1094">
                  <c:v>4211.3</c:v>
                </c:pt>
                <c:pt idx="1095">
                  <c:v>4375.04</c:v>
                </c:pt>
                <c:pt idx="1096">
                  <c:v>4393.17</c:v>
                </c:pt>
                <c:pt idx="1097">
                  <c:v>4462.29</c:v>
                </c:pt>
                <c:pt idx="1098">
                  <c:v>4371.1499999999996</c:v>
                </c:pt>
                <c:pt idx="1099">
                  <c:v>4317.43</c:v>
                </c:pt>
                <c:pt idx="1100">
                  <c:v>4288.7299999999996</c:v>
                </c:pt>
                <c:pt idx="1101">
                  <c:v>4113.8900000000003</c:v>
                </c:pt>
                <c:pt idx="1102">
                  <c:v>4042.07</c:v>
                </c:pt>
                <c:pt idx="1103">
                  <c:v>4087.85</c:v>
                </c:pt>
                <c:pt idx="1104">
                  <c:v>4029.51</c:v>
                </c:pt>
                <c:pt idx="1105">
                  <c:v>4128.45</c:v>
                </c:pt>
                <c:pt idx="1106">
                  <c:v>4095.52</c:v>
                </c:pt>
                <c:pt idx="1107">
                  <c:v>4020.81</c:v>
                </c:pt>
                <c:pt idx="1108">
                  <c:v>3999.41</c:v>
                </c:pt>
                <c:pt idx="1109">
                  <c:v>3942.92</c:v>
                </c:pt>
                <c:pt idx="1110">
                  <c:v>3928.11</c:v>
                </c:pt>
                <c:pt idx="1111">
                  <c:v>3857.16</c:v>
                </c:pt>
                <c:pt idx="1112">
                  <c:v>3667.74</c:v>
                </c:pt>
                <c:pt idx="1113">
                  <c:v>3529.05</c:v>
                </c:pt>
                <c:pt idx="1114">
                  <c:v>3580.88</c:v>
                </c:pt>
                <c:pt idx="1115">
                  <c:v>3756.81</c:v>
                </c:pt>
                <c:pt idx="1116">
                  <c:v>3925.26</c:v>
                </c:pt>
                <c:pt idx="1117">
                  <c:v>4051.28</c:v>
                </c:pt>
                <c:pt idx="1118">
                  <c:v>4097.68</c:v>
                </c:pt>
                <c:pt idx="1119">
                  <c:v>4094.18</c:v>
                </c:pt>
                <c:pt idx="1120">
                  <c:v>3973.71</c:v>
                </c:pt>
                <c:pt idx="1121">
                  <c:v>4059.39</c:v>
                </c:pt>
                <c:pt idx="1122">
                  <c:v>4408.59</c:v>
                </c:pt>
                <c:pt idx="1123">
                  <c:v>4697.2</c:v>
                </c:pt>
                <c:pt idx="1124">
                  <c:v>4703.45</c:v>
                </c:pt>
                <c:pt idx="1125">
                  <c:v>4653.18</c:v>
                </c:pt>
                <c:pt idx="1126">
                  <c:v>4754.53</c:v>
                </c:pt>
                <c:pt idx="1127">
                  <c:v>4793.25</c:v>
                </c:pt>
                <c:pt idx="1128">
                  <c:v>4718.67</c:v>
                </c:pt>
                <c:pt idx="1129">
                  <c:v>4701.04</c:v>
                </c:pt>
                <c:pt idx="1130">
                  <c:v>4655.43</c:v>
                </c:pt>
                <c:pt idx="1131">
                  <c:v>4806.6899999999996</c:v>
                </c:pt>
                <c:pt idx="1132">
                  <c:v>4866.95</c:v>
                </c:pt>
                <c:pt idx="1133">
                  <c:v>4831.17</c:v>
                </c:pt>
                <c:pt idx="1134">
                  <c:v>4726.66</c:v>
                </c:pt>
                <c:pt idx="1135">
                  <c:v>4729.37</c:v>
                </c:pt>
                <c:pt idx="1136">
                  <c:v>4796.76</c:v>
                </c:pt>
                <c:pt idx="1137">
                  <c:v>4855.8599999999997</c:v>
                </c:pt>
                <c:pt idx="1138">
                  <c:v>4841.6000000000004</c:v>
                </c:pt>
                <c:pt idx="1139">
                  <c:v>4723.53</c:v>
                </c:pt>
                <c:pt idx="1140">
                  <c:v>4686.7700000000004</c:v>
                </c:pt>
                <c:pt idx="1141">
                  <c:v>4553.46</c:v>
                </c:pt>
                <c:pt idx="1142">
                  <c:v>4600.21</c:v>
                </c:pt>
                <c:pt idx="1143">
                  <c:v>4598.6899999999996</c:v>
                </c:pt>
                <c:pt idx="1144">
                  <c:v>4634.62</c:v>
                </c:pt>
                <c:pt idx="1145">
                  <c:v>4619.42</c:v>
                </c:pt>
                <c:pt idx="1146">
                  <c:v>4522.55</c:v>
                </c:pt>
                <c:pt idx="1147">
                  <c:v>4691.79</c:v>
                </c:pt>
                <c:pt idx="1148">
                  <c:v>4791.0200000000004</c:v>
                </c:pt>
                <c:pt idx="1149">
                  <c:v>4742.63</c:v>
                </c:pt>
                <c:pt idx="1150">
                  <c:v>4819.66</c:v>
                </c:pt>
                <c:pt idx="1151">
                  <c:v>4706.8599999999997</c:v>
                </c:pt>
                <c:pt idx="1152">
                  <c:v>4578.82</c:v>
                </c:pt>
                <c:pt idx="1153">
                  <c:v>4766.3599999999997</c:v>
                </c:pt>
                <c:pt idx="1154">
                  <c:v>4627.93</c:v>
                </c:pt>
                <c:pt idx="1155">
                  <c:v>4866.55</c:v>
                </c:pt>
                <c:pt idx="1156">
                  <c:v>5066.54</c:v>
                </c:pt>
                <c:pt idx="1157">
                  <c:v>5355.13</c:v>
                </c:pt>
                <c:pt idx="1158">
                  <c:v>5525.93</c:v>
                </c:pt>
                <c:pt idx="1159">
                  <c:v>5640.59</c:v>
                </c:pt>
                <c:pt idx="1160">
                  <c:v>5676.52</c:v>
                </c:pt>
                <c:pt idx="1161">
                  <c:v>5610.3</c:v>
                </c:pt>
                <c:pt idx="1162">
                  <c:v>5639.27</c:v>
                </c:pt>
                <c:pt idx="1163">
                  <c:v>5665.85</c:v>
                </c:pt>
                <c:pt idx="1164">
                  <c:v>5679.73</c:v>
                </c:pt>
                <c:pt idx="1165">
                  <c:v>5662.47</c:v>
                </c:pt>
                <c:pt idx="1166">
                  <c:v>5689.25</c:v>
                </c:pt>
                <c:pt idx="1167">
                  <c:v>5641.41</c:v>
                </c:pt>
                <c:pt idx="1168">
                  <c:v>5670.44</c:v>
                </c:pt>
                <c:pt idx="1169">
                  <c:v>5657.98</c:v>
                </c:pt>
                <c:pt idx="1170">
                  <c:v>5666.28</c:v>
                </c:pt>
                <c:pt idx="1171">
                  <c:v>5677.07</c:v>
                </c:pt>
                <c:pt idx="1172">
                  <c:v>5692.95</c:v>
                </c:pt>
                <c:pt idx="1173">
                  <c:v>5677.98</c:v>
                </c:pt>
                <c:pt idx="1174">
                  <c:v>5634.39</c:v>
                </c:pt>
                <c:pt idx="1175">
                  <c:v>5657.62</c:v>
                </c:pt>
                <c:pt idx="1176">
                  <c:v>5719.01</c:v>
                </c:pt>
                <c:pt idx="1177">
                  <c:v>5745.97</c:v>
                </c:pt>
                <c:pt idx="1178">
                  <c:v>5685.48</c:v>
                </c:pt>
                <c:pt idx="1179">
                  <c:v>5688.95</c:v>
                </c:pt>
                <c:pt idx="1180">
                  <c:v>5673.93</c:v>
                </c:pt>
                <c:pt idx="1181">
                  <c:v>5629.41</c:v>
                </c:pt>
                <c:pt idx="1182">
                  <c:v>5585.97</c:v>
                </c:pt>
                <c:pt idx="1183">
                  <c:v>5611</c:v>
                </c:pt>
                <c:pt idx="1184">
                  <c:v>5579.47</c:v>
                </c:pt>
                <c:pt idx="1185">
                  <c:v>5535.95</c:v>
                </c:pt>
                <c:pt idx="1186">
                  <c:v>5572.18</c:v>
                </c:pt>
                <c:pt idx="1187">
                  <c:v>5549.81</c:v>
                </c:pt>
                <c:pt idx="1188">
                  <c:v>5569.39</c:v>
                </c:pt>
                <c:pt idx="1189">
                  <c:v>5583.23</c:v>
                </c:pt>
                <c:pt idx="1190">
                  <c:v>5576.59</c:v>
                </c:pt>
                <c:pt idx="1191">
                  <c:v>5637.73</c:v>
                </c:pt>
                <c:pt idx="1192">
                  <c:v>5661.85</c:v>
                </c:pt>
                <c:pt idx="1193">
                  <c:v>5715.14</c:v>
                </c:pt>
                <c:pt idx="1194">
                  <c:v>5716.61</c:v>
                </c:pt>
                <c:pt idx="1195">
                  <c:v>5731.55</c:v>
                </c:pt>
                <c:pt idx="1196">
                  <c:v>5697.97</c:v>
                </c:pt>
                <c:pt idx="1197">
                  <c:v>5655.52</c:v>
                </c:pt>
                <c:pt idx="1198">
                  <c:v>5643.46</c:v>
                </c:pt>
                <c:pt idx="1199">
                  <c:v>5625</c:v>
                </c:pt>
                <c:pt idx="1200">
                  <c:v>5670.84</c:v>
                </c:pt>
                <c:pt idx="1201">
                  <c:v>5655.64</c:v>
                </c:pt>
                <c:pt idx="1202">
                  <c:v>5687.65</c:v>
                </c:pt>
                <c:pt idx="1203">
                  <c:v>5729.28</c:v>
                </c:pt>
                <c:pt idx="1204">
                  <c:v>5680.96</c:v>
                </c:pt>
                <c:pt idx="1205">
                  <c:v>5635.75</c:v>
                </c:pt>
                <c:pt idx="1206">
                  <c:v>5566.7</c:v>
                </c:pt>
                <c:pt idx="1207">
                  <c:v>5519.98</c:v>
                </c:pt>
                <c:pt idx="1208">
                  <c:v>5487.06</c:v>
                </c:pt>
                <c:pt idx="1209">
                  <c:v>5415.12</c:v>
                </c:pt>
                <c:pt idx="1210">
                  <c:v>5580.51</c:v>
                </c:pt>
                <c:pt idx="1211">
                  <c:v>5551.23</c:v>
                </c:pt>
                <c:pt idx="1212">
                  <c:v>5489.2</c:v>
                </c:pt>
                <c:pt idx="1213">
                  <c:v>5448.2</c:v>
                </c:pt>
                <c:pt idx="1214">
                  <c:v>5452.17</c:v>
                </c:pt>
                <c:pt idx="1215">
                  <c:v>5500.59</c:v>
                </c:pt>
                <c:pt idx="1216">
                  <c:v>5450.04</c:v>
                </c:pt>
                <c:pt idx="1217">
                  <c:v>5560.41</c:v>
                </c:pt>
                <c:pt idx="1218">
                  <c:v>5569.8</c:v>
                </c:pt>
                <c:pt idx="1219">
                  <c:v>5498.96</c:v>
                </c:pt>
                <c:pt idx="1220">
                  <c:v>5454.18</c:v>
                </c:pt>
                <c:pt idx="1221">
                  <c:v>5574.22</c:v>
                </c:pt>
                <c:pt idx="1222">
                  <c:v>5745.83</c:v>
                </c:pt>
                <c:pt idx="1223">
                  <c:v>5835.11</c:v>
                </c:pt>
                <c:pt idx="1224">
                  <c:v>5869.27</c:v>
                </c:pt>
                <c:pt idx="1225">
                  <c:v>5925.03</c:v>
                </c:pt>
                <c:pt idx="1226">
                  <c:v>5958.76</c:v>
                </c:pt>
                <c:pt idx="1227">
                  <c:v>6066.55</c:v>
                </c:pt>
                <c:pt idx="1228">
                  <c:v>6045.15</c:v>
                </c:pt>
                <c:pt idx="1229">
                  <c:v>6020.63</c:v>
                </c:pt>
                <c:pt idx="1230">
                  <c:v>6000.51</c:v>
                </c:pt>
                <c:pt idx="1231">
                  <c:v>5900.03</c:v>
                </c:pt>
                <c:pt idx="1232">
                  <c:v>5924.01</c:v>
                </c:pt>
                <c:pt idx="1233">
                  <c:v>6046.52</c:v>
                </c:pt>
                <c:pt idx="1234">
                  <c:v>6046.37</c:v>
                </c:pt>
                <c:pt idx="1235">
                  <c:v>6101.92</c:v>
                </c:pt>
                <c:pt idx="1236">
                  <c:v>6129.84</c:v>
                </c:pt>
                <c:pt idx="1237">
                  <c:v>6249.47</c:v>
                </c:pt>
                <c:pt idx="1238">
                  <c:v>6311.55</c:v>
                </c:pt>
                <c:pt idx="1239">
                  <c:v>6312.93</c:v>
                </c:pt>
                <c:pt idx="1240">
                  <c:v>6346.59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5994.4</c:v>
                </c:pt>
                <c:pt idx="1">
                  <c:v>6015.57</c:v>
                </c:pt>
                <c:pt idx="2">
                  <c:v>5940.4</c:v>
                </c:pt>
                <c:pt idx="3">
                  <c:v>5963.67</c:v>
                </c:pt>
                <c:pt idx="4">
                  <c:v>5922.35</c:v>
                </c:pt>
                <c:pt idx="5">
                  <c:v>5971.11</c:v>
                </c:pt>
                <c:pt idx="6">
                  <c:v>5962.28</c:v>
                </c:pt>
                <c:pt idx="7">
                  <c:v>5988.16</c:v>
                </c:pt>
                <c:pt idx="8">
                  <c:v>5957.71</c:v>
                </c:pt>
                <c:pt idx="9">
                  <c:v>6003.63</c:v>
                </c:pt>
                <c:pt idx="10">
                  <c:v>6003.95</c:v>
                </c:pt>
                <c:pt idx="11">
                  <c:v>5980.06</c:v>
                </c:pt>
                <c:pt idx="12">
                  <c:v>6026.53</c:v>
                </c:pt>
                <c:pt idx="13">
                  <c:v>6012.17</c:v>
                </c:pt>
                <c:pt idx="14">
                  <c:v>5980.72</c:v>
                </c:pt>
                <c:pt idx="15">
                  <c:v>5938.19</c:v>
                </c:pt>
                <c:pt idx="16">
                  <c:v>5818.17</c:v>
                </c:pt>
                <c:pt idx="17">
                  <c:v>5826.09</c:v>
                </c:pt>
                <c:pt idx="18">
                  <c:v>5716.64</c:v>
                </c:pt>
                <c:pt idx="19">
                  <c:v>5647.57</c:v>
                </c:pt>
                <c:pt idx="20">
                  <c:v>5692.66</c:v>
                </c:pt>
                <c:pt idx="21">
                  <c:v>5806.93</c:v>
                </c:pt>
                <c:pt idx="22">
                  <c:v>5983.12</c:v>
                </c:pt>
                <c:pt idx="23">
                  <c:v>6021.33</c:v>
                </c:pt>
                <c:pt idx="24">
                  <c:v>6036.97</c:v>
                </c:pt>
                <c:pt idx="25">
                  <c:v>6113.74</c:v>
                </c:pt>
                <c:pt idx="26">
                  <c:v>5993.86</c:v>
                </c:pt>
                <c:pt idx="27">
                  <c:v>6083.11</c:v>
                </c:pt>
                <c:pt idx="28">
                  <c:v>6310.98</c:v>
                </c:pt>
                <c:pt idx="29">
                  <c:v>6346.08</c:v>
                </c:pt>
                <c:pt idx="30">
                  <c:v>6354.03</c:v>
                </c:pt>
                <c:pt idx="31">
                  <c:v>6424.6</c:v>
                </c:pt>
                <c:pt idx="32">
                  <c:v>6463.65</c:v>
                </c:pt>
                <c:pt idx="33">
                  <c:v>6431.7</c:v>
                </c:pt>
                <c:pt idx="34">
                  <c:v>6394.34</c:v>
                </c:pt>
                <c:pt idx="35">
                  <c:v>6473.38</c:v>
                </c:pt>
                <c:pt idx="36">
                  <c:v>6493.29</c:v>
                </c:pt>
                <c:pt idx="37">
                  <c:v>6532.26</c:v>
                </c:pt>
                <c:pt idx="38">
                  <c:v>6598.44</c:v>
                </c:pt>
                <c:pt idx="39">
                  <c:v>6586.34</c:v>
                </c:pt>
                <c:pt idx="40">
                  <c:v>6575.26</c:v>
                </c:pt>
                <c:pt idx="41">
                  <c:v>6594.12</c:v>
                </c:pt>
                <c:pt idx="42">
                  <c:v>6650.55</c:v>
                </c:pt>
                <c:pt idx="43">
                  <c:v>6638.97</c:v>
                </c:pt>
                <c:pt idx="44">
                  <c:v>6556.05</c:v>
                </c:pt>
                <c:pt idx="45">
                  <c:v>6506.24</c:v>
                </c:pt>
                <c:pt idx="46">
                  <c:v>6540.16</c:v>
                </c:pt>
                <c:pt idx="47">
                  <c:v>6497.76</c:v>
                </c:pt>
                <c:pt idx="48">
                  <c:v>6369.9</c:v>
                </c:pt>
                <c:pt idx="49">
                  <c:v>6295.03</c:v>
                </c:pt>
                <c:pt idx="50">
                  <c:v>6195.11</c:v>
                </c:pt>
                <c:pt idx="51">
                  <c:v>6196.23</c:v>
                </c:pt>
                <c:pt idx="52">
                  <c:v>6232.26</c:v>
                </c:pt>
                <c:pt idx="53">
                  <c:v>6240.55</c:v>
                </c:pt>
                <c:pt idx="54">
                  <c:v>6274.26</c:v>
                </c:pt>
                <c:pt idx="55">
                  <c:v>6292.82</c:v>
                </c:pt>
                <c:pt idx="56">
                  <c:v>6260.26</c:v>
                </c:pt>
                <c:pt idx="57">
                  <c:v>6286.35</c:v>
                </c:pt>
                <c:pt idx="58">
                  <c:v>6271.97</c:v>
                </c:pt>
                <c:pt idx="59">
                  <c:v>6250</c:v>
                </c:pt>
                <c:pt idx="60">
                  <c:v>6145.63</c:v>
                </c:pt>
                <c:pt idx="61">
                  <c:v>6062.49</c:v>
                </c:pt>
                <c:pt idx="62">
                  <c:v>6007.73</c:v>
                </c:pt>
                <c:pt idx="63">
                  <c:v>5945.15</c:v>
                </c:pt>
                <c:pt idx="64">
                  <c:v>5974.15</c:v>
                </c:pt>
                <c:pt idx="65">
                  <c:v>5987.39</c:v>
                </c:pt>
                <c:pt idx="66">
                  <c:v>5942.57</c:v>
                </c:pt>
                <c:pt idx="67">
                  <c:v>5972.64</c:v>
                </c:pt>
                <c:pt idx="68">
                  <c:v>5986.07</c:v>
                </c:pt>
                <c:pt idx="69">
                  <c:v>6035.81</c:v>
                </c:pt>
                <c:pt idx="70">
                  <c:v>6056.34</c:v>
                </c:pt>
                <c:pt idx="71">
                  <c:v>6110.23</c:v>
                </c:pt>
                <c:pt idx="72">
                  <c:v>6151.24</c:v>
                </c:pt>
                <c:pt idx="73">
                  <c:v>6168.45</c:v>
                </c:pt>
                <c:pt idx="74">
                  <c:v>6132.92</c:v>
                </c:pt>
                <c:pt idx="75">
                  <c:v>6064.57</c:v>
                </c:pt>
                <c:pt idx="76">
                  <c:v>6086.12</c:v>
                </c:pt>
                <c:pt idx="77">
                  <c:v>6137.08</c:v>
                </c:pt>
                <c:pt idx="78">
                  <c:v>6126.91</c:v>
                </c:pt>
                <c:pt idx="79">
                  <c:v>6095.34</c:v>
                </c:pt>
                <c:pt idx="80">
                  <c:v>6046.8</c:v>
                </c:pt>
                <c:pt idx="81">
                  <c:v>5983.69</c:v>
                </c:pt>
                <c:pt idx="82">
                  <c:v>5952.9</c:v>
                </c:pt>
                <c:pt idx="83">
                  <c:v>5957.66</c:v>
                </c:pt>
                <c:pt idx="84">
                  <c:v>5991.99</c:v>
                </c:pt>
                <c:pt idx="85">
                  <c:v>6032.4</c:v>
                </c:pt>
                <c:pt idx="86">
                  <c:v>5987.03</c:v>
                </c:pt>
                <c:pt idx="87">
                  <c:v>5955.24</c:v>
                </c:pt>
                <c:pt idx="88">
                  <c:v>5935.95</c:v>
                </c:pt>
                <c:pt idx="89">
                  <c:v>5882.25</c:v>
                </c:pt>
                <c:pt idx="90">
                  <c:v>5806.32</c:v>
                </c:pt>
                <c:pt idx="91">
                  <c:v>5818.53</c:v>
                </c:pt>
                <c:pt idx="92">
                  <c:v>5879.08</c:v>
                </c:pt>
                <c:pt idx="93">
                  <c:v>5848.42</c:v>
                </c:pt>
                <c:pt idx="94">
                  <c:v>5881.86</c:v>
                </c:pt>
                <c:pt idx="95">
                  <c:v>5936.99</c:v>
                </c:pt>
                <c:pt idx="96">
                  <c:v>5946.54</c:v>
                </c:pt>
                <c:pt idx="97">
                  <c:v>5859.35</c:v>
                </c:pt>
                <c:pt idx="98">
                  <c:v>5637.7</c:v>
                </c:pt>
                <c:pt idx="99">
                  <c:v>5567.12</c:v>
                </c:pt>
                <c:pt idx="100">
                  <c:v>5555.22</c:v>
                </c:pt>
                <c:pt idx="101">
                  <c:v>5521.02</c:v>
                </c:pt>
                <c:pt idx="102">
                  <c:v>5580.71</c:v>
                </c:pt>
                <c:pt idx="103">
                  <c:v>5650.62</c:v>
                </c:pt>
                <c:pt idx="104">
                  <c:v>5647.18</c:v>
                </c:pt>
                <c:pt idx="105">
                  <c:v>5547.01</c:v>
                </c:pt>
                <c:pt idx="106">
                  <c:v>5535.79</c:v>
                </c:pt>
                <c:pt idx="107">
                  <c:v>5446.81</c:v>
                </c:pt>
                <c:pt idx="108">
                  <c:v>5388.35</c:v>
                </c:pt>
                <c:pt idx="109">
                  <c:v>5334.69</c:v>
                </c:pt>
                <c:pt idx="110">
                  <c:v>5337.36</c:v>
                </c:pt>
                <c:pt idx="111">
                  <c:v>5334.62</c:v>
                </c:pt>
                <c:pt idx="112">
                  <c:v>5344.96</c:v>
                </c:pt>
                <c:pt idx="113">
                  <c:v>5356.07</c:v>
                </c:pt>
                <c:pt idx="114">
                  <c:v>5361.57</c:v>
                </c:pt>
                <c:pt idx="115">
                  <c:v>5286.78</c:v>
                </c:pt>
                <c:pt idx="116">
                  <c:v>5333.97</c:v>
                </c:pt>
                <c:pt idx="117">
                  <c:v>5351.63</c:v>
                </c:pt>
                <c:pt idx="118">
                  <c:v>5372.13</c:v>
                </c:pt>
                <c:pt idx="119">
                  <c:v>5350.68</c:v>
                </c:pt>
                <c:pt idx="120">
                  <c:v>5350.61</c:v>
                </c:pt>
                <c:pt idx="121">
                  <c:v>5344.79</c:v>
                </c:pt>
                <c:pt idx="122">
                  <c:v>5330.42</c:v>
                </c:pt>
                <c:pt idx="123">
                  <c:v>5371.19</c:v>
                </c:pt>
                <c:pt idx="124">
                  <c:v>5325.44</c:v>
                </c:pt>
                <c:pt idx="125">
                  <c:v>5292.79</c:v>
                </c:pt>
                <c:pt idx="126">
                  <c:v>5360.36</c:v>
                </c:pt>
                <c:pt idx="127">
                  <c:v>5371.19</c:v>
                </c:pt>
                <c:pt idx="128">
                  <c:v>5362.02</c:v>
                </c:pt>
                <c:pt idx="129">
                  <c:v>5416.44</c:v>
                </c:pt>
                <c:pt idx="130">
                  <c:v>5416.04</c:v>
                </c:pt>
                <c:pt idx="131">
                  <c:v>5446.79</c:v>
                </c:pt>
                <c:pt idx="132">
                  <c:v>5376.17</c:v>
                </c:pt>
                <c:pt idx="133">
                  <c:v>5376.89</c:v>
                </c:pt>
                <c:pt idx="134">
                  <c:v>5337.88</c:v>
                </c:pt>
                <c:pt idx="135">
                  <c:v>5275.13</c:v>
                </c:pt>
                <c:pt idx="136">
                  <c:v>5362.37</c:v>
                </c:pt>
                <c:pt idx="137">
                  <c:v>5375.04</c:v>
                </c:pt>
                <c:pt idx="138">
                  <c:v>5370.68</c:v>
                </c:pt>
                <c:pt idx="139">
                  <c:v>5424.16</c:v>
                </c:pt>
                <c:pt idx="140">
                  <c:v>5456.86</c:v>
                </c:pt>
                <c:pt idx="141">
                  <c:v>5432.58</c:v>
                </c:pt>
                <c:pt idx="142">
                  <c:v>5451.81</c:v>
                </c:pt>
                <c:pt idx="143">
                  <c:v>5463.13</c:v>
                </c:pt>
                <c:pt idx="144">
                  <c:v>5415.08</c:v>
                </c:pt>
                <c:pt idx="145">
                  <c:v>5399.49</c:v>
                </c:pt>
                <c:pt idx="146">
                  <c:v>5358.97</c:v>
                </c:pt>
                <c:pt idx="147">
                  <c:v>5353.3</c:v>
                </c:pt>
                <c:pt idx="148">
                  <c:v>5407.19</c:v>
                </c:pt>
                <c:pt idx="149">
                  <c:v>5373.61</c:v>
                </c:pt>
                <c:pt idx="150">
                  <c:v>5379.94</c:v>
                </c:pt>
                <c:pt idx="151">
                  <c:v>5458.31</c:v>
                </c:pt>
                <c:pt idx="152">
                  <c:v>5496.45</c:v>
                </c:pt>
                <c:pt idx="153">
                  <c:v>5508.71</c:v>
                </c:pt>
                <c:pt idx="154">
                  <c:v>5491.58</c:v>
                </c:pt>
                <c:pt idx="155">
                  <c:v>5441.46</c:v>
                </c:pt>
                <c:pt idx="156">
                  <c:v>5433.47</c:v>
                </c:pt>
                <c:pt idx="157">
                  <c:v>5382.07</c:v>
                </c:pt>
                <c:pt idx="158">
                  <c:v>5400.23</c:v>
                </c:pt>
                <c:pt idx="159">
                  <c:v>5399.13</c:v>
                </c:pt>
                <c:pt idx="160">
                  <c:v>5369.55</c:v>
                </c:pt>
                <c:pt idx="161">
                  <c:v>5350.94</c:v>
                </c:pt>
                <c:pt idx="162">
                  <c:v>5354.97</c:v>
                </c:pt>
                <c:pt idx="163">
                  <c:v>5382.34</c:v>
                </c:pt>
                <c:pt idx="164">
                  <c:v>5338.39</c:v>
                </c:pt>
                <c:pt idx="165">
                  <c:v>5354.15</c:v>
                </c:pt>
                <c:pt idx="166">
                  <c:v>5362.66</c:v>
                </c:pt>
                <c:pt idx="167">
                  <c:v>5332.2</c:v>
                </c:pt>
                <c:pt idx="168">
                  <c:v>5319.74</c:v>
                </c:pt>
                <c:pt idx="169">
                  <c:v>5335.31</c:v>
                </c:pt>
                <c:pt idx="170">
                  <c:v>5332.11</c:v>
                </c:pt>
                <c:pt idx="171">
                  <c:v>5310.93</c:v>
                </c:pt>
                <c:pt idx="172">
                  <c:v>5237.53</c:v>
                </c:pt>
                <c:pt idx="173">
                  <c:v>5231.46</c:v>
                </c:pt>
                <c:pt idx="174">
                  <c:v>5198.99</c:v>
                </c:pt>
                <c:pt idx="175">
                  <c:v>5165.54</c:v>
                </c:pt>
                <c:pt idx="176">
                  <c:v>5191.58</c:v>
                </c:pt>
                <c:pt idx="177">
                  <c:v>5191.08</c:v>
                </c:pt>
                <c:pt idx="178">
                  <c:v>5189.41</c:v>
                </c:pt>
                <c:pt idx="179">
                  <c:v>5106.1499999999996</c:v>
                </c:pt>
                <c:pt idx="180">
                  <c:v>5122.45</c:v>
                </c:pt>
                <c:pt idx="181">
                  <c:v>5054.09</c:v>
                </c:pt>
                <c:pt idx="182">
                  <c:v>5036.97</c:v>
                </c:pt>
                <c:pt idx="183">
                  <c:v>4966.84</c:v>
                </c:pt>
                <c:pt idx="184">
                  <c:v>4925.12</c:v>
                </c:pt>
                <c:pt idx="185">
                  <c:v>4868.41</c:v>
                </c:pt>
                <c:pt idx="186">
                  <c:v>4873.9799999999996</c:v>
                </c:pt>
                <c:pt idx="187">
                  <c:v>4905.97</c:v>
                </c:pt>
                <c:pt idx="188">
                  <c:v>4899.25</c:v>
                </c:pt>
                <c:pt idx="189">
                  <c:v>4947.5200000000004</c:v>
                </c:pt>
                <c:pt idx="190">
                  <c:v>4872.8</c:v>
                </c:pt>
                <c:pt idx="191">
                  <c:v>4857.83</c:v>
                </c:pt>
                <c:pt idx="192">
                  <c:v>4827</c:v>
                </c:pt>
                <c:pt idx="193">
                  <c:v>4750.04</c:v>
                </c:pt>
                <c:pt idx="194">
                  <c:v>4720.6000000000004</c:v>
                </c:pt>
                <c:pt idx="195">
                  <c:v>4789.28</c:v>
                </c:pt>
                <c:pt idx="196">
                  <c:v>4782.42</c:v>
                </c:pt>
                <c:pt idx="197">
                  <c:v>4780.47</c:v>
                </c:pt>
                <c:pt idx="198">
                  <c:v>4754.82</c:v>
                </c:pt>
                <c:pt idx="199">
                  <c:v>4741.47</c:v>
                </c:pt>
                <c:pt idx="200">
                  <c:v>4692.5200000000004</c:v>
                </c:pt>
                <c:pt idx="201">
                  <c:v>4680.3999999999996</c:v>
                </c:pt>
                <c:pt idx="202">
                  <c:v>4703.46</c:v>
                </c:pt>
                <c:pt idx="203">
                  <c:v>4744.3100000000004</c:v>
                </c:pt>
                <c:pt idx="204">
                  <c:v>4756.8500000000004</c:v>
                </c:pt>
                <c:pt idx="205">
                  <c:v>4768.38</c:v>
                </c:pt>
                <c:pt idx="206">
                  <c:v>4776.16</c:v>
                </c:pt>
                <c:pt idx="207">
                  <c:v>4782.3500000000004</c:v>
                </c:pt>
                <c:pt idx="208">
                  <c:v>4764.8500000000004</c:v>
                </c:pt>
                <c:pt idx="209">
                  <c:v>4713.9399999999996</c:v>
                </c:pt>
                <c:pt idx="210">
                  <c:v>4729.3500000000004</c:v>
                </c:pt>
                <c:pt idx="211">
                  <c:v>4765.6000000000004</c:v>
                </c:pt>
                <c:pt idx="212">
                  <c:v>4818.2700000000004</c:v>
                </c:pt>
                <c:pt idx="213">
                  <c:v>4859.55</c:v>
                </c:pt>
                <c:pt idx="214">
                  <c:v>4863.08</c:v>
                </c:pt>
                <c:pt idx="215">
                  <c:v>4836.8100000000004</c:v>
                </c:pt>
                <c:pt idx="216">
                  <c:v>4818.99</c:v>
                </c:pt>
                <c:pt idx="217">
                  <c:v>4834.51</c:v>
                </c:pt>
                <c:pt idx="218">
                  <c:v>4848.42</c:v>
                </c:pt>
                <c:pt idx="219">
                  <c:v>4874.26</c:v>
                </c:pt>
                <c:pt idx="220">
                  <c:v>4833.9399999999996</c:v>
                </c:pt>
                <c:pt idx="221">
                  <c:v>4887.13</c:v>
                </c:pt>
                <c:pt idx="222">
                  <c:v>4823.79</c:v>
                </c:pt>
                <c:pt idx="223">
                  <c:v>4801.21</c:v>
                </c:pt>
                <c:pt idx="224">
                  <c:v>4785.95</c:v>
                </c:pt>
                <c:pt idx="225">
                  <c:v>4784.2299999999996</c:v>
                </c:pt>
                <c:pt idx="226">
                  <c:v>4724.2</c:v>
                </c:pt>
                <c:pt idx="227">
                  <c:v>4727.04</c:v>
                </c:pt>
                <c:pt idx="228">
                  <c:v>4776.34</c:v>
                </c:pt>
                <c:pt idx="229">
                  <c:v>4775.01</c:v>
                </c:pt>
                <c:pt idx="230">
                  <c:v>4792.04</c:v>
                </c:pt>
                <c:pt idx="231">
                  <c:v>4886.9799999999996</c:v>
                </c:pt>
                <c:pt idx="232">
                  <c:v>4924.97</c:v>
                </c:pt>
                <c:pt idx="233">
                  <c:v>4924.28</c:v>
                </c:pt>
                <c:pt idx="234">
                  <c:v>4964.09</c:v>
                </c:pt>
                <c:pt idx="235">
                  <c:v>5075.57</c:v>
                </c:pt>
                <c:pt idx="236">
                  <c:v>5052.2</c:v>
                </c:pt>
                <c:pt idx="237">
                  <c:v>5033.2</c:v>
                </c:pt>
                <c:pt idx="238">
                  <c:v>4968.74</c:v>
                </c:pt>
                <c:pt idx="239">
                  <c:v>4877.3900000000003</c:v>
                </c:pt>
                <c:pt idx="240">
                  <c:v>4808.3999999999996</c:v>
                </c:pt>
                <c:pt idx="241">
                  <c:v>4791.34</c:v>
                </c:pt>
                <c:pt idx="242">
                  <c:v>4780.5</c:v>
                </c:pt>
                <c:pt idx="243">
                  <c:v>4756.07</c:v>
                </c:pt>
                <c:pt idx="244">
                  <c:v>4681.17</c:v>
                </c:pt>
                <c:pt idx="245">
                  <c:v>4719.24</c:v>
                </c:pt>
                <c:pt idx="246">
                  <c:v>4680.5</c:v>
                </c:pt>
                <c:pt idx="247">
                  <c:v>4665.67</c:v>
                </c:pt>
                <c:pt idx="248">
                  <c:v>4660.93</c:v>
                </c:pt>
                <c:pt idx="249">
                  <c:v>4683.57</c:v>
                </c:pt>
                <c:pt idx="250">
                  <c:v>4690.59</c:v>
                </c:pt>
                <c:pt idx="251">
                  <c:v>4616.57</c:v>
                </c:pt>
                <c:pt idx="252">
                  <c:v>4616.16</c:v>
                </c:pt>
                <c:pt idx="253">
                  <c:v>4691.32</c:v>
                </c:pt>
                <c:pt idx="254">
                  <c:v>4623.8100000000004</c:v>
                </c:pt>
                <c:pt idx="255">
                  <c:v>4674.58</c:v>
                </c:pt>
                <c:pt idx="256">
                  <c:v>4673.08</c:v>
                </c:pt>
                <c:pt idx="257">
                  <c:v>4683.33</c:v>
                </c:pt>
                <c:pt idx="258">
                  <c:v>4708.49</c:v>
                </c:pt>
                <c:pt idx="259">
                  <c:v>4707.54</c:v>
                </c:pt>
                <c:pt idx="260">
                  <c:v>4702.96</c:v>
                </c:pt>
                <c:pt idx="261">
                  <c:v>4699.97</c:v>
                </c:pt>
                <c:pt idx="262">
                  <c:v>4633.79</c:v>
                </c:pt>
                <c:pt idx="263">
                  <c:v>4610.0200000000004</c:v>
                </c:pt>
                <c:pt idx="264">
                  <c:v>4678.1499999999996</c:v>
                </c:pt>
                <c:pt idx="265">
                  <c:v>4706.97</c:v>
                </c:pt>
                <c:pt idx="266">
                  <c:v>4667.1499999999996</c:v>
                </c:pt>
                <c:pt idx="267">
                  <c:v>4657.5600000000004</c:v>
                </c:pt>
                <c:pt idx="268">
                  <c:v>4671.7299999999996</c:v>
                </c:pt>
                <c:pt idx="269">
                  <c:v>4669.8100000000004</c:v>
                </c:pt>
                <c:pt idx="270">
                  <c:v>4615.8999999999996</c:v>
                </c:pt>
                <c:pt idx="271">
                  <c:v>4553.38</c:v>
                </c:pt>
                <c:pt idx="272">
                  <c:v>4569.76</c:v>
                </c:pt>
                <c:pt idx="273">
                  <c:v>4521.04</c:v>
                </c:pt>
                <c:pt idx="274">
                  <c:v>4490.55</c:v>
                </c:pt>
                <c:pt idx="275">
                  <c:v>4469.28</c:v>
                </c:pt>
                <c:pt idx="276">
                  <c:v>4470.28</c:v>
                </c:pt>
                <c:pt idx="277">
                  <c:v>4469.7</c:v>
                </c:pt>
                <c:pt idx="278">
                  <c:v>4471.45</c:v>
                </c:pt>
                <c:pt idx="279">
                  <c:v>4466.03</c:v>
                </c:pt>
                <c:pt idx="280">
                  <c:v>4428.84</c:v>
                </c:pt>
                <c:pt idx="281">
                  <c:v>4470.7299999999996</c:v>
                </c:pt>
                <c:pt idx="282">
                  <c:v>4406.34</c:v>
                </c:pt>
                <c:pt idx="283">
                  <c:v>4425.0600000000004</c:v>
                </c:pt>
                <c:pt idx="284">
                  <c:v>4443.8500000000004</c:v>
                </c:pt>
                <c:pt idx="285">
                  <c:v>4399.25</c:v>
                </c:pt>
                <c:pt idx="286">
                  <c:v>4363.41</c:v>
                </c:pt>
                <c:pt idx="287">
                  <c:v>4403.1499999999996</c:v>
                </c:pt>
                <c:pt idx="288">
                  <c:v>4452.8999999999996</c:v>
                </c:pt>
                <c:pt idx="289">
                  <c:v>4498.82</c:v>
                </c:pt>
                <c:pt idx="290">
                  <c:v>4370.72</c:v>
                </c:pt>
                <c:pt idx="291">
                  <c:v>4356.3100000000004</c:v>
                </c:pt>
                <c:pt idx="292">
                  <c:v>4291.55</c:v>
                </c:pt>
                <c:pt idx="293">
                  <c:v>4319.63</c:v>
                </c:pt>
                <c:pt idx="294">
                  <c:v>4340.79</c:v>
                </c:pt>
                <c:pt idx="295">
                  <c:v>4410.66</c:v>
                </c:pt>
                <c:pt idx="296">
                  <c:v>4251.63</c:v>
                </c:pt>
                <c:pt idx="297">
                  <c:v>4279.22</c:v>
                </c:pt>
                <c:pt idx="298">
                  <c:v>4354.03</c:v>
                </c:pt>
                <c:pt idx="299">
                  <c:v>4212.09</c:v>
                </c:pt>
                <c:pt idx="300">
                  <c:v>4140.8100000000004</c:v>
                </c:pt>
                <c:pt idx="301">
                  <c:v>4149.51</c:v>
                </c:pt>
                <c:pt idx="302">
                  <c:v>4081.92</c:v>
                </c:pt>
                <c:pt idx="303">
                  <c:v>4066.18</c:v>
                </c:pt>
                <c:pt idx="304">
                  <c:v>4219.1499999999996</c:v>
                </c:pt>
                <c:pt idx="305">
                  <c:v>4268.21</c:v>
                </c:pt>
                <c:pt idx="306">
                  <c:v>4257.25</c:v>
                </c:pt>
                <c:pt idx="307">
                  <c:v>4224.13</c:v>
                </c:pt>
                <c:pt idx="308">
                  <c:v>4264.95</c:v>
                </c:pt>
                <c:pt idx="309">
                  <c:v>4232.92</c:v>
                </c:pt>
                <c:pt idx="310">
                  <c:v>4174.72</c:v>
                </c:pt>
                <c:pt idx="311">
                  <c:v>4115.07</c:v>
                </c:pt>
                <c:pt idx="312">
                  <c:v>4152.34</c:v>
                </c:pt>
                <c:pt idx="313">
                  <c:v>4139.47</c:v>
                </c:pt>
                <c:pt idx="314">
                  <c:v>4140.08</c:v>
                </c:pt>
                <c:pt idx="315">
                  <c:v>4114.45</c:v>
                </c:pt>
                <c:pt idx="316">
                  <c:v>4134.08</c:v>
                </c:pt>
                <c:pt idx="317">
                  <c:v>4137.6499999999996</c:v>
                </c:pt>
                <c:pt idx="318">
                  <c:v>4195.4399999999996</c:v>
                </c:pt>
                <c:pt idx="319">
                  <c:v>4196.97</c:v>
                </c:pt>
                <c:pt idx="320">
                  <c:v>4162.87</c:v>
                </c:pt>
                <c:pt idx="321">
                  <c:v>4102.66</c:v>
                </c:pt>
                <c:pt idx="322">
                  <c:v>4080.15</c:v>
                </c:pt>
                <c:pt idx="323">
                  <c:v>4105.21</c:v>
                </c:pt>
                <c:pt idx="324">
                  <c:v>4111.87</c:v>
                </c:pt>
                <c:pt idx="325">
                  <c:v>4101.75</c:v>
                </c:pt>
                <c:pt idx="326">
                  <c:v>4143.04</c:v>
                </c:pt>
                <c:pt idx="327">
                  <c:v>4184.28</c:v>
                </c:pt>
                <c:pt idx="328">
                  <c:v>4219.03</c:v>
                </c:pt>
                <c:pt idx="329">
                  <c:v>4227.22</c:v>
                </c:pt>
                <c:pt idx="330">
                  <c:v>4238.76</c:v>
                </c:pt>
                <c:pt idx="331">
                  <c:v>4239.5</c:v>
                </c:pt>
                <c:pt idx="332">
                  <c:v>4280.2299999999996</c:v>
                </c:pt>
                <c:pt idx="333">
                  <c:v>4289.63</c:v>
                </c:pt>
                <c:pt idx="334">
                  <c:v>4256.62</c:v>
                </c:pt>
                <c:pt idx="335">
                  <c:v>4281.8999999999996</c:v>
                </c:pt>
                <c:pt idx="336">
                  <c:v>4347.3599999999997</c:v>
                </c:pt>
                <c:pt idx="337">
                  <c:v>4313.17</c:v>
                </c:pt>
                <c:pt idx="338">
                  <c:v>4371.03</c:v>
                </c:pt>
                <c:pt idx="339">
                  <c:v>4362.01</c:v>
                </c:pt>
                <c:pt idx="340">
                  <c:v>4345.6499999999996</c:v>
                </c:pt>
                <c:pt idx="341">
                  <c:v>4314.22</c:v>
                </c:pt>
                <c:pt idx="342">
                  <c:v>4289.0200000000004</c:v>
                </c:pt>
                <c:pt idx="343">
                  <c:v>4322.78</c:v>
                </c:pt>
                <c:pt idx="344">
                  <c:v>4316.2299999999996</c:v>
                </c:pt>
                <c:pt idx="345">
                  <c:v>4365.09</c:v>
                </c:pt>
                <c:pt idx="346">
                  <c:v>4383.7</c:v>
                </c:pt>
                <c:pt idx="347">
                  <c:v>4370.66</c:v>
                </c:pt>
                <c:pt idx="348">
                  <c:v>4391.58</c:v>
                </c:pt>
                <c:pt idx="349">
                  <c:v>4410.49</c:v>
                </c:pt>
                <c:pt idx="350">
                  <c:v>4398.67</c:v>
                </c:pt>
                <c:pt idx="351">
                  <c:v>4406</c:v>
                </c:pt>
                <c:pt idx="352">
                  <c:v>4393.54</c:v>
                </c:pt>
                <c:pt idx="353">
                  <c:v>4366.3500000000004</c:v>
                </c:pt>
                <c:pt idx="354">
                  <c:v>4327.38</c:v>
                </c:pt>
                <c:pt idx="355">
                  <c:v>4322.4399999999996</c:v>
                </c:pt>
                <c:pt idx="356">
                  <c:v>4350.43</c:v>
                </c:pt>
                <c:pt idx="357">
                  <c:v>4329.13</c:v>
                </c:pt>
                <c:pt idx="358">
                  <c:v>4359.47</c:v>
                </c:pt>
                <c:pt idx="359">
                  <c:v>4356.41</c:v>
                </c:pt>
                <c:pt idx="360">
                  <c:v>4340.12</c:v>
                </c:pt>
                <c:pt idx="361">
                  <c:v>4350.1499999999996</c:v>
                </c:pt>
                <c:pt idx="362">
                  <c:v>4362.32</c:v>
                </c:pt>
                <c:pt idx="363">
                  <c:v>4297.6099999999997</c:v>
                </c:pt>
                <c:pt idx="364">
                  <c:v>4240.3599999999997</c:v>
                </c:pt>
                <c:pt idx="365">
                  <c:v>4216.43</c:v>
                </c:pt>
                <c:pt idx="366">
                  <c:v>4211.29</c:v>
                </c:pt>
                <c:pt idx="367">
                  <c:v>4181.1099999999997</c:v>
                </c:pt>
                <c:pt idx="368">
                  <c:v>4204.09</c:v>
                </c:pt>
                <c:pt idx="369">
                  <c:v>4257.3</c:v>
                </c:pt>
                <c:pt idx="370">
                  <c:v>4289.05</c:v>
                </c:pt>
                <c:pt idx="371">
                  <c:v>4242.54</c:v>
                </c:pt>
                <c:pt idx="372">
                  <c:v>4281.97</c:v>
                </c:pt>
                <c:pt idx="373">
                  <c:v>4288.21</c:v>
                </c:pt>
                <c:pt idx="374">
                  <c:v>4191.87</c:v>
                </c:pt>
                <c:pt idx="375">
                  <c:v>4197.26</c:v>
                </c:pt>
                <c:pt idx="376">
                  <c:v>4276.8</c:v>
                </c:pt>
                <c:pt idx="377">
                  <c:v>4318.5600000000004</c:v>
                </c:pt>
                <c:pt idx="378">
                  <c:v>4397.33</c:v>
                </c:pt>
                <c:pt idx="379">
                  <c:v>4490.42</c:v>
                </c:pt>
                <c:pt idx="380">
                  <c:v>4535.5600000000004</c:v>
                </c:pt>
                <c:pt idx="381">
                  <c:v>4582.07</c:v>
                </c:pt>
                <c:pt idx="382">
                  <c:v>4602.8900000000003</c:v>
                </c:pt>
                <c:pt idx="383">
                  <c:v>4595.04</c:v>
                </c:pt>
                <c:pt idx="384">
                  <c:v>4622.43</c:v>
                </c:pt>
                <c:pt idx="385">
                  <c:v>4667.99</c:v>
                </c:pt>
                <c:pt idx="386">
                  <c:v>4657.49</c:v>
                </c:pt>
                <c:pt idx="387">
                  <c:v>4643.32</c:v>
                </c:pt>
                <c:pt idx="388">
                  <c:v>4617.8</c:v>
                </c:pt>
                <c:pt idx="389">
                  <c:v>4582.3999999999996</c:v>
                </c:pt>
                <c:pt idx="390">
                  <c:v>4539.62</c:v>
                </c:pt>
                <c:pt idx="391">
                  <c:v>4514.5600000000004</c:v>
                </c:pt>
                <c:pt idx="392">
                  <c:v>4531.6499999999996</c:v>
                </c:pt>
                <c:pt idx="393">
                  <c:v>4501.3</c:v>
                </c:pt>
                <c:pt idx="394">
                  <c:v>4541.1899999999996</c:v>
                </c:pt>
                <c:pt idx="395">
                  <c:v>4525.1000000000004</c:v>
                </c:pt>
                <c:pt idx="396">
                  <c:v>4498.24</c:v>
                </c:pt>
                <c:pt idx="397">
                  <c:v>4518.38</c:v>
                </c:pt>
                <c:pt idx="398">
                  <c:v>4518.6400000000003</c:v>
                </c:pt>
                <c:pt idx="399">
                  <c:v>4557.42</c:v>
                </c:pt>
                <c:pt idx="400">
                  <c:v>4496.8599999999997</c:v>
                </c:pt>
                <c:pt idx="401">
                  <c:v>4548.29</c:v>
                </c:pt>
                <c:pt idx="402">
                  <c:v>4513.2299999999996</c:v>
                </c:pt>
                <c:pt idx="403">
                  <c:v>4500.95</c:v>
                </c:pt>
                <c:pt idx="404">
                  <c:v>4545.55</c:v>
                </c:pt>
                <c:pt idx="405">
                  <c:v>4531.3900000000003</c:v>
                </c:pt>
                <c:pt idx="406">
                  <c:v>4518.66</c:v>
                </c:pt>
                <c:pt idx="407">
                  <c:v>4491.41</c:v>
                </c:pt>
                <c:pt idx="408">
                  <c:v>4483.32</c:v>
                </c:pt>
                <c:pt idx="409">
                  <c:v>4516.5600000000004</c:v>
                </c:pt>
                <c:pt idx="410">
                  <c:v>4456.2</c:v>
                </c:pt>
                <c:pt idx="411">
                  <c:v>4430.6000000000004</c:v>
                </c:pt>
                <c:pt idx="412">
                  <c:v>4385.8500000000004</c:v>
                </c:pt>
                <c:pt idx="413">
                  <c:v>4356.1099999999997</c:v>
                </c:pt>
                <c:pt idx="414">
                  <c:v>4339.51</c:v>
                </c:pt>
                <c:pt idx="415">
                  <c:v>4287.1400000000003</c:v>
                </c:pt>
                <c:pt idx="416">
                  <c:v>4208.32</c:v>
                </c:pt>
                <c:pt idx="417">
                  <c:v>4165.33</c:v>
                </c:pt>
                <c:pt idx="418">
                  <c:v>4139.9399999999996</c:v>
                </c:pt>
                <c:pt idx="419">
                  <c:v>4107.26</c:v>
                </c:pt>
                <c:pt idx="420">
                  <c:v>4058.44</c:v>
                </c:pt>
                <c:pt idx="421">
                  <c:v>4090.78</c:v>
                </c:pt>
                <c:pt idx="422">
                  <c:v>4111.92</c:v>
                </c:pt>
                <c:pt idx="423">
                  <c:v>4136.12</c:v>
                </c:pt>
                <c:pt idx="424">
                  <c:v>4152.03</c:v>
                </c:pt>
                <c:pt idx="425">
                  <c:v>4149.72</c:v>
                </c:pt>
                <c:pt idx="426">
                  <c:v>4170</c:v>
                </c:pt>
                <c:pt idx="427">
                  <c:v>4186.1099999999997</c:v>
                </c:pt>
                <c:pt idx="428">
                  <c:v>4183.07</c:v>
                </c:pt>
                <c:pt idx="429">
                  <c:v>4128.2700000000004</c:v>
                </c:pt>
                <c:pt idx="430">
                  <c:v>4092.53</c:v>
                </c:pt>
                <c:pt idx="431">
                  <c:v>4027.64</c:v>
                </c:pt>
                <c:pt idx="432">
                  <c:v>3982.78</c:v>
                </c:pt>
                <c:pt idx="433">
                  <c:v>3931.61</c:v>
                </c:pt>
                <c:pt idx="434">
                  <c:v>4027.85</c:v>
                </c:pt>
                <c:pt idx="435">
                  <c:v>4011.89</c:v>
                </c:pt>
                <c:pt idx="436">
                  <c:v>4000.64</c:v>
                </c:pt>
                <c:pt idx="437">
                  <c:v>3984.38</c:v>
                </c:pt>
                <c:pt idx="438">
                  <c:v>3986.21</c:v>
                </c:pt>
                <c:pt idx="439">
                  <c:v>3943.4</c:v>
                </c:pt>
                <c:pt idx="440">
                  <c:v>3958.26</c:v>
                </c:pt>
                <c:pt idx="441">
                  <c:v>3980.45</c:v>
                </c:pt>
                <c:pt idx="442">
                  <c:v>3967.36</c:v>
                </c:pt>
                <c:pt idx="443">
                  <c:v>3990.35</c:v>
                </c:pt>
                <c:pt idx="444">
                  <c:v>4015.02</c:v>
                </c:pt>
                <c:pt idx="445">
                  <c:v>4020.41</c:v>
                </c:pt>
                <c:pt idx="446">
                  <c:v>4007.26</c:v>
                </c:pt>
                <c:pt idx="447">
                  <c:v>3976.12</c:v>
                </c:pt>
                <c:pt idx="448">
                  <c:v>3962.92</c:v>
                </c:pt>
                <c:pt idx="449">
                  <c:v>3953.97</c:v>
                </c:pt>
                <c:pt idx="450">
                  <c:v>3939.07</c:v>
                </c:pt>
                <c:pt idx="451">
                  <c:v>3956.08</c:v>
                </c:pt>
                <c:pt idx="452">
                  <c:v>4003.5</c:v>
                </c:pt>
                <c:pt idx="453">
                  <c:v>4014.51</c:v>
                </c:pt>
                <c:pt idx="454">
                  <c:v>4052.21</c:v>
                </c:pt>
                <c:pt idx="455">
                  <c:v>3993.63</c:v>
                </c:pt>
                <c:pt idx="456">
                  <c:v>3958.72</c:v>
                </c:pt>
                <c:pt idx="457">
                  <c:v>3962.92</c:v>
                </c:pt>
                <c:pt idx="458">
                  <c:v>3965.43</c:v>
                </c:pt>
                <c:pt idx="459">
                  <c:v>3969.97</c:v>
                </c:pt>
                <c:pt idx="460">
                  <c:v>3989.22</c:v>
                </c:pt>
                <c:pt idx="461">
                  <c:v>4005.04</c:v>
                </c:pt>
                <c:pt idx="462">
                  <c:v>3945.88</c:v>
                </c:pt>
                <c:pt idx="463">
                  <c:v>3910.21</c:v>
                </c:pt>
                <c:pt idx="464">
                  <c:v>3898.87</c:v>
                </c:pt>
                <c:pt idx="465">
                  <c:v>3913.96</c:v>
                </c:pt>
                <c:pt idx="466">
                  <c:v>3951.5</c:v>
                </c:pt>
                <c:pt idx="467">
                  <c:v>3902.78</c:v>
                </c:pt>
                <c:pt idx="468">
                  <c:v>3926.66</c:v>
                </c:pt>
                <c:pt idx="469">
                  <c:v>3993.38</c:v>
                </c:pt>
                <c:pt idx="470">
                  <c:v>4013.11</c:v>
                </c:pt>
                <c:pt idx="471">
                  <c:v>4009.24</c:v>
                </c:pt>
                <c:pt idx="472">
                  <c:v>4057.93</c:v>
                </c:pt>
                <c:pt idx="473">
                  <c:v>4062.2</c:v>
                </c:pt>
                <c:pt idx="474">
                  <c:v>3989.08</c:v>
                </c:pt>
                <c:pt idx="475">
                  <c:v>3924.38</c:v>
                </c:pt>
                <c:pt idx="476">
                  <c:v>3961.7</c:v>
                </c:pt>
                <c:pt idx="477">
                  <c:v>3973.3</c:v>
                </c:pt>
                <c:pt idx="478">
                  <c:v>3917.2</c:v>
                </c:pt>
                <c:pt idx="479">
                  <c:v>3917.2</c:v>
                </c:pt>
                <c:pt idx="480">
                  <c:v>3935.99</c:v>
                </c:pt>
                <c:pt idx="481">
                  <c:v>3931.7</c:v>
                </c:pt>
                <c:pt idx="482">
                  <c:v>3875.98</c:v>
                </c:pt>
                <c:pt idx="483">
                  <c:v>3870.72</c:v>
                </c:pt>
                <c:pt idx="484">
                  <c:v>3897.74</c:v>
                </c:pt>
                <c:pt idx="485">
                  <c:v>3959.38</c:v>
                </c:pt>
                <c:pt idx="486">
                  <c:v>3920.88</c:v>
                </c:pt>
                <c:pt idx="487">
                  <c:v>3870.6</c:v>
                </c:pt>
                <c:pt idx="488">
                  <c:v>3865.2</c:v>
                </c:pt>
                <c:pt idx="489">
                  <c:v>3854.64</c:v>
                </c:pt>
                <c:pt idx="490">
                  <c:v>3882.86</c:v>
                </c:pt>
                <c:pt idx="491">
                  <c:v>3911.06</c:v>
                </c:pt>
                <c:pt idx="492">
                  <c:v>3957.41</c:v>
                </c:pt>
                <c:pt idx="493">
                  <c:v>3902.66</c:v>
                </c:pt>
                <c:pt idx="494">
                  <c:v>3954.95</c:v>
                </c:pt>
                <c:pt idx="495">
                  <c:v>4036.97</c:v>
                </c:pt>
                <c:pt idx="496">
                  <c:v>4107.34</c:v>
                </c:pt>
                <c:pt idx="497">
                  <c:v>4116.8999999999996</c:v>
                </c:pt>
                <c:pt idx="498">
                  <c:v>4113.12</c:v>
                </c:pt>
                <c:pt idx="499">
                  <c:v>4113.12</c:v>
                </c:pt>
                <c:pt idx="500">
                  <c:v>4155.49</c:v>
                </c:pt>
                <c:pt idx="501">
                  <c:v>4135.7700000000004</c:v>
                </c:pt>
                <c:pt idx="502">
                  <c:v>4126.83</c:v>
                </c:pt>
                <c:pt idx="503">
                  <c:v>4100.42</c:v>
                </c:pt>
                <c:pt idx="504">
                  <c:v>4016.99</c:v>
                </c:pt>
                <c:pt idx="505">
                  <c:v>4044.48</c:v>
                </c:pt>
                <c:pt idx="506">
                  <c:v>4133.68</c:v>
                </c:pt>
                <c:pt idx="507">
                  <c:v>4178.99</c:v>
                </c:pt>
                <c:pt idx="508">
                  <c:v>4228.21</c:v>
                </c:pt>
                <c:pt idx="509">
                  <c:v>4251.24</c:v>
                </c:pt>
                <c:pt idx="510">
                  <c:v>4312.2299999999996</c:v>
                </c:pt>
                <c:pt idx="511">
                  <c:v>4343.6899999999996</c:v>
                </c:pt>
                <c:pt idx="512">
                  <c:v>4327.7299999999996</c:v>
                </c:pt>
                <c:pt idx="513">
                  <c:v>4289.8500000000004</c:v>
                </c:pt>
                <c:pt idx="514">
                  <c:v>4300.68</c:v>
                </c:pt>
                <c:pt idx="515">
                  <c:v>4378.78</c:v>
                </c:pt>
                <c:pt idx="516">
                  <c:v>4301.99</c:v>
                </c:pt>
                <c:pt idx="517">
                  <c:v>4283.79</c:v>
                </c:pt>
                <c:pt idx="518">
                  <c:v>4401.46</c:v>
                </c:pt>
                <c:pt idx="519">
                  <c:v>4420.6400000000003</c:v>
                </c:pt>
                <c:pt idx="520">
                  <c:v>4447.46</c:v>
                </c:pt>
                <c:pt idx="521">
                  <c:v>4411.68</c:v>
                </c:pt>
                <c:pt idx="522">
                  <c:v>4332.8999999999996</c:v>
                </c:pt>
                <c:pt idx="523">
                  <c:v>4267.54</c:v>
                </c:pt>
                <c:pt idx="524">
                  <c:v>4275.03</c:v>
                </c:pt>
                <c:pt idx="525">
                  <c:v>4268.74</c:v>
                </c:pt>
                <c:pt idx="526">
                  <c:v>4294.99</c:v>
                </c:pt>
                <c:pt idx="527">
                  <c:v>4330.0200000000004</c:v>
                </c:pt>
                <c:pt idx="528">
                  <c:v>4326.71</c:v>
                </c:pt>
                <c:pt idx="529">
                  <c:v>4374.17</c:v>
                </c:pt>
                <c:pt idx="530">
                  <c:v>4352.5</c:v>
                </c:pt>
                <c:pt idx="531">
                  <c:v>4372.53</c:v>
                </c:pt>
                <c:pt idx="532">
                  <c:v>4441.5600000000004</c:v>
                </c:pt>
                <c:pt idx="533">
                  <c:v>4388.6499999999996</c:v>
                </c:pt>
                <c:pt idx="534">
                  <c:v>4326.07</c:v>
                </c:pt>
                <c:pt idx="535">
                  <c:v>4356.34</c:v>
                </c:pt>
                <c:pt idx="536">
                  <c:v>4405.6099999999997</c:v>
                </c:pt>
                <c:pt idx="537">
                  <c:v>4386.21</c:v>
                </c:pt>
                <c:pt idx="538">
                  <c:v>4269.78</c:v>
                </c:pt>
                <c:pt idx="539">
                  <c:v>4283.43</c:v>
                </c:pt>
                <c:pt idx="540">
                  <c:v>4314.17</c:v>
                </c:pt>
                <c:pt idx="541">
                  <c:v>4335.58</c:v>
                </c:pt>
                <c:pt idx="542">
                  <c:v>4320.6499999999996</c:v>
                </c:pt>
                <c:pt idx="543">
                  <c:v>4273.8900000000003</c:v>
                </c:pt>
                <c:pt idx="544">
                  <c:v>4320.37</c:v>
                </c:pt>
                <c:pt idx="545">
                  <c:v>4205.6499999999996</c:v>
                </c:pt>
                <c:pt idx="546">
                  <c:v>4065.98</c:v>
                </c:pt>
                <c:pt idx="547">
                  <c:v>4148.99</c:v>
                </c:pt>
                <c:pt idx="548">
                  <c:v>4033.3</c:v>
                </c:pt>
                <c:pt idx="549">
                  <c:v>3911.08</c:v>
                </c:pt>
                <c:pt idx="550">
                  <c:v>3863.97</c:v>
                </c:pt>
                <c:pt idx="551">
                  <c:v>3855.3</c:v>
                </c:pt>
                <c:pt idx="552">
                  <c:v>3816.3</c:v>
                </c:pt>
                <c:pt idx="553">
                  <c:v>3813.16</c:v>
                </c:pt>
                <c:pt idx="554">
                  <c:v>3818.72</c:v>
                </c:pt>
                <c:pt idx="555">
                  <c:v>3743.15</c:v>
                </c:pt>
                <c:pt idx="556">
                  <c:v>3600.82</c:v>
                </c:pt>
                <c:pt idx="557">
                  <c:v>3420.93</c:v>
                </c:pt>
                <c:pt idx="558">
                  <c:v>3416.38</c:v>
                </c:pt>
                <c:pt idx="559">
                  <c:v>3351.48</c:v>
                </c:pt>
                <c:pt idx="560">
                  <c:v>3307.61</c:v>
                </c:pt>
                <c:pt idx="561">
                  <c:v>3315.1</c:v>
                </c:pt>
                <c:pt idx="562">
                  <c:v>3341.17</c:v>
                </c:pt>
                <c:pt idx="563">
                  <c:v>3365.81</c:v>
                </c:pt>
                <c:pt idx="564">
                  <c:v>3516.51</c:v>
                </c:pt>
                <c:pt idx="565">
                  <c:v>3498.27</c:v>
                </c:pt>
                <c:pt idx="566">
                  <c:v>3680.44</c:v>
                </c:pt>
                <c:pt idx="567">
                  <c:v>3556.92</c:v>
                </c:pt>
                <c:pt idx="568">
                  <c:v>3382.35</c:v>
                </c:pt>
                <c:pt idx="569">
                  <c:v>3473.95</c:v>
                </c:pt>
                <c:pt idx="570">
                  <c:v>3490.12</c:v>
                </c:pt>
                <c:pt idx="571">
                  <c:v>3506.54</c:v>
                </c:pt>
                <c:pt idx="572">
                  <c:v>3577.21</c:v>
                </c:pt>
                <c:pt idx="573">
                  <c:v>3541.52</c:v>
                </c:pt>
                <c:pt idx="574">
                  <c:v>3579.09</c:v>
                </c:pt>
                <c:pt idx="575">
                  <c:v>3649.08</c:v>
                </c:pt>
                <c:pt idx="576">
                  <c:v>3727.78</c:v>
                </c:pt>
                <c:pt idx="577">
                  <c:v>3651.02</c:v>
                </c:pt>
                <c:pt idx="578">
                  <c:v>3645.04</c:v>
                </c:pt>
                <c:pt idx="579">
                  <c:v>3527.36</c:v>
                </c:pt>
                <c:pt idx="580">
                  <c:v>3428.92</c:v>
                </c:pt>
                <c:pt idx="581">
                  <c:v>3385.78</c:v>
                </c:pt>
                <c:pt idx="582">
                  <c:v>3377.04</c:v>
                </c:pt>
                <c:pt idx="583">
                  <c:v>3379.48</c:v>
                </c:pt>
                <c:pt idx="584">
                  <c:v>3427.65</c:v>
                </c:pt>
                <c:pt idx="585">
                  <c:v>3491.53</c:v>
                </c:pt>
                <c:pt idx="586">
                  <c:v>3501.35</c:v>
                </c:pt>
                <c:pt idx="587">
                  <c:v>3514.93</c:v>
                </c:pt>
                <c:pt idx="588">
                  <c:v>3477.72</c:v>
                </c:pt>
                <c:pt idx="589">
                  <c:v>3473.65</c:v>
                </c:pt>
                <c:pt idx="590">
                  <c:v>3414.25</c:v>
                </c:pt>
                <c:pt idx="591">
                  <c:v>3440.84</c:v>
                </c:pt>
                <c:pt idx="592">
                  <c:v>3487.9</c:v>
                </c:pt>
                <c:pt idx="593">
                  <c:v>3494.89</c:v>
                </c:pt>
                <c:pt idx="594">
                  <c:v>3512.7</c:v>
                </c:pt>
                <c:pt idx="595">
                  <c:v>3401.85</c:v>
                </c:pt>
                <c:pt idx="596">
                  <c:v>3409.22</c:v>
                </c:pt>
                <c:pt idx="597">
                  <c:v>3282.26</c:v>
                </c:pt>
                <c:pt idx="598">
                  <c:v>3303.39</c:v>
                </c:pt>
                <c:pt idx="599">
                  <c:v>3253.36</c:v>
                </c:pt>
                <c:pt idx="600">
                  <c:v>3205.7</c:v>
                </c:pt>
                <c:pt idx="601">
                  <c:v>3157.24</c:v>
                </c:pt>
                <c:pt idx="602">
                  <c:v>3112.38</c:v>
                </c:pt>
                <c:pt idx="603">
                  <c:v>3057.74</c:v>
                </c:pt>
                <c:pt idx="604">
                  <c:v>3031.15</c:v>
                </c:pt>
                <c:pt idx="605">
                  <c:v>3077.27</c:v>
                </c:pt>
                <c:pt idx="606">
                  <c:v>3074.91</c:v>
                </c:pt>
                <c:pt idx="607">
                  <c:v>3046.14</c:v>
                </c:pt>
                <c:pt idx="608">
                  <c:v>3031.78</c:v>
                </c:pt>
                <c:pt idx="609">
                  <c:v>3019.32</c:v>
                </c:pt>
                <c:pt idx="610">
                  <c:v>3025.27</c:v>
                </c:pt>
                <c:pt idx="611">
                  <c:v>3054.71</c:v>
                </c:pt>
                <c:pt idx="612">
                  <c:v>3055.96</c:v>
                </c:pt>
                <c:pt idx="613">
                  <c:v>3010.93</c:v>
                </c:pt>
                <c:pt idx="614">
                  <c:v>3046.26</c:v>
                </c:pt>
                <c:pt idx="615">
                  <c:v>3030.45</c:v>
                </c:pt>
                <c:pt idx="616">
                  <c:v>3066.91</c:v>
                </c:pt>
                <c:pt idx="617">
                  <c:v>3058.21</c:v>
                </c:pt>
                <c:pt idx="618">
                  <c:v>3020.89</c:v>
                </c:pt>
                <c:pt idx="619">
                  <c:v>3048.2</c:v>
                </c:pt>
                <c:pt idx="620">
                  <c:v>3104.4</c:v>
                </c:pt>
                <c:pt idx="621">
                  <c:v>3116.77</c:v>
                </c:pt>
                <c:pt idx="622">
                  <c:v>3097.77</c:v>
                </c:pt>
                <c:pt idx="623">
                  <c:v>3080.78</c:v>
                </c:pt>
                <c:pt idx="624">
                  <c:v>3089.29</c:v>
                </c:pt>
                <c:pt idx="625">
                  <c:v>3099.02</c:v>
                </c:pt>
                <c:pt idx="626">
                  <c:v>3081.85</c:v>
                </c:pt>
                <c:pt idx="627">
                  <c:v>3111.2</c:v>
                </c:pt>
                <c:pt idx="628">
                  <c:v>3122.16</c:v>
                </c:pt>
                <c:pt idx="629">
                  <c:v>3131.44</c:v>
                </c:pt>
                <c:pt idx="630">
                  <c:v>3124.9</c:v>
                </c:pt>
                <c:pt idx="631">
                  <c:v>3110.18</c:v>
                </c:pt>
                <c:pt idx="632">
                  <c:v>3059.82</c:v>
                </c:pt>
                <c:pt idx="633">
                  <c:v>3068.73</c:v>
                </c:pt>
                <c:pt idx="634">
                  <c:v>3040.32</c:v>
                </c:pt>
                <c:pt idx="635">
                  <c:v>3050.1</c:v>
                </c:pt>
                <c:pt idx="636">
                  <c:v>3084.01</c:v>
                </c:pt>
                <c:pt idx="637">
                  <c:v>3091.72</c:v>
                </c:pt>
                <c:pt idx="638">
                  <c:v>3080.4</c:v>
                </c:pt>
                <c:pt idx="639">
                  <c:v>3072.83</c:v>
                </c:pt>
                <c:pt idx="640">
                  <c:v>3078.34</c:v>
                </c:pt>
                <c:pt idx="641">
                  <c:v>3004.67</c:v>
                </c:pt>
                <c:pt idx="642">
                  <c:v>3026.74</c:v>
                </c:pt>
                <c:pt idx="643">
                  <c:v>3012.55</c:v>
                </c:pt>
                <c:pt idx="644">
                  <c:v>3034.95</c:v>
                </c:pt>
                <c:pt idx="645">
                  <c:v>3074.86</c:v>
                </c:pt>
                <c:pt idx="646">
                  <c:v>3071.96</c:v>
                </c:pt>
                <c:pt idx="647">
                  <c:v>3076.74</c:v>
                </c:pt>
                <c:pt idx="648">
                  <c:v>3073.04</c:v>
                </c:pt>
                <c:pt idx="649">
                  <c:v>3094.18</c:v>
                </c:pt>
                <c:pt idx="650">
                  <c:v>3057.76</c:v>
                </c:pt>
                <c:pt idx="651">
                  <c:v>2990.37</c:v>
                </c:pt>
                <c:pt idx="652">
                  <c:v>2976.53</c:v>
                </c:pt>
                <c:pt idx="653">
                  <c:v>2980.59</c:v>
                </c:pt>
                <c:pt idx="654">
                  <c:v>2981.95</c:v>
                </c:pt>
                <c:pt idx="655">
                  <c:v>2973.24</c:v>
                </c:pt>
                <c:pt idx="656">
                  <c:v>2953.97</c:v>
                </c:pt>
                <c:pt idx="657">
                  <c:v>2963.27</c:v>
                </c:pt>
                <c:pt idx="658">
                  <c:v>2894</c:v>
                </c:pt>
                <c:pt idx="659">
                  <c:v>2861.65</c:v>
                </c:pt>
                <c:pt idx="660">
                  <c:v>2899.35</c:v>
                </c:pt>
                <c:pt idx="661">
                  <c:v>2944.95</c:v>
                </c:pt>
                <c:pt idx="662">
                  <c:v>2988.43</c:v>
                </c:pt>
                <c:pt idx="663">
                  <c:v>2945.51</c:v>
                </c:pt>
                <c:pt idx="664">
                  <c:v>2995.14</c:v>
                </c:pt>
                <c:pt idx="665">
                  <c:v>2984.13</c:v>
                </c:pt>
                <c:pt idx="666">
                  <c:v>2924.73</c:v>
                </c:pt>
                <c:pt idx="667">
                  <c:v>2906</c:v>
                </c:pt>
                <c:pt idx="668">
                  <c:v>2944.2</c:v>
                </c:pt>
                <c:pt idx="669">
                  <c:v>2931.93</c:v>
                </c:pt>
                <c:pt idx="670">
                  <c:v>2943.67</c:v>
                </c:pt>
                <c:pt idx="671">
                  <c:v>2943.83</c:v>
                </c:pt>
                <c:pt idx="672">
                  <c:v>2889.35</c:v>
                </c:pt>
                <c:pt idx="673">
                  <c:v>2894.67</c:v>
                </c:pt>
                <c:pt idx="674">
                  <c:v>2899.99</c:v>
                </c:pt>
                <c:pt idx="675">
                  <c:v>2932.63</c:v>
                </c:pt>
                <c:pt idx="676">
                  <c:v>2898.07</c:v>
                </c:pt>
                <c:pt idx="677">
                  <c:v>2879.35</c:v>
                </c:pt>
                <c:pt idx="678">
                  <c:v>2872.89</c:v>
                </c:pt>
                <c:pt idx="679">
                  <c:v>2898.45</c:v>
                </c:pt>
                <c:pt idx="680">
                  <c:v>2924.5</c:v>
                </c:pt>
                <c:pt idx="681">
                  <c:v>2938.27</c:v>
                </c:pt>
                <c:pt idx="682">
                  <c:v>2905.47</c:v>
                </c:pt>
                <c:pt idx="683">
                  <c:v>2894.79</c:v>
                </c:pt>
                <c:pt idx="684">
                  <c:v>2932.1</c:v>
                </c:pt>
                <c:pt idx="685">
                  <c:v>2919.16</c:v>
                </c:pt>
                <c:pt idx="686">
                  <c:v>2877.02</c:v>
                </c:pt>
                <c:pt idx="687">
                  <c:v>2847.34</c:v>
                </c:pt>
                <c:pt idx="688">
                  <c:v>2839.06</c:v>
                </c:pt>
                <c:pt idx="689">
                  <c:v>2869.53</c:v>
                </c:pt>
                <c:pt idx="690">
                  <c:v>2881.86</c:v>
                </c:pt>
                <c:pt idx="691">
                  <c:v>2912.43</c:v>
                </c:pt>
                <c:pt idx="692">
                  <c:v>2878.66</c:v>
                </c:pt>
                <c:pt idx="693">
                  <c:v>2894.13</c:v>
                </c:pt>
                <c:pt idx="694">
                  <c:v>2938.59</c:v>
                </c:pt>
                <c:pt idx="695">
                  <c:v>2934.72</c:v>
                </c:pt>
                <c:pt idx="696">
                  <c:v>2919.63</c:v>
                </c:pt>
                <c:pt idx="697">
                  <c:v>2914.81</c:v>
                </c:pt>
                <c:pt idx="698">
                  <c:v>2945.96</c:v>
                </c:pt>
                <c:pt idx="699">
                  <c:v>2944.26</c:v>
                </c:pt>
                <c:pt idx="700">
                  <c:v>2950.12</c:v>
                </c:pt>
                <c:pt idx="701">
                  <c:v>2930.97</c:v>
                </c:pt>
                <c:pt idx="702">
                  <c:v>2917.73</c:v>
                </c:pt>
                <c:pt idx="703">
                  <c:v>2941.1</c:v>
                </c:pt>
                <c:pt idx="704">
                  <c:v>2903.27</c:v>
                </c:pt>
                <c:pt idx="705">
                  <c:v>2935.45</c:v>
                </c:pt>
                <c:pt idx="706">
                  <c:v>2926.05</c:v>
                </c:pt>
                <c:pt idx="707">
                  <c:v>2919.38</c:v>
                </c:pt>
                <c:pt idx="708">
                  <c:v>2853.54</c:v>
                </c:pt>
                <c:pt idx="709">
                  <c:v>2824.37</c:v>
                </c:pt>
                <c:pt idx="710">
                  <c:v>2844.46</c:v>
                </c:pt>
                <c:pt idx="711">
                  <c:v>2829.42</c:v>
                </c:pt>
                <c:pt idx="712">
                  <c:v>2805.29</c:v>
                </c:pt>
                <c:pt idx="713">
                  <c:v>2801.87</c:v>
                </c:pt>
                <c:pt idx="714">
                  <c:v>2804.57</c:v>
                </c:pt>
                <c:pt idx="715">
                  <c:v>2792.01</c:v>
                </c:pt>
                <c:pt idx="716">
                  <c:v>2752.21</c:v>
                </c:pt>
                <c:pt idx="717">
                  <c:v>2756.91</c:v>
                </c:pt>
                <c:pt idx="718">
                  <c:v>2778.92</c:v>
                </c:pt>
                <c:pt idx="719">
                  <c:v>2776.35</c:v>
                </c:pt>
                <c:pt idx="720">
                  <c:v>2752.79</c:v>
                </c:pt>
                <c:pt idx="721">
                  <c:v>2753.46</c:v>
                </c:pt>
                <c:pt idx="722">
                  <c:v>2704.38</c:v>
                </c:pt>
                <c:pt idx="723">
                  <c:v>2658.35</c:v>
                </c:pt>
                <c:pt idx="724">
                  <c:v>2599.1999999999998</c:v>
                </c:pt>
                <c:pt idx="725">
                  <c:v>2610.0300000000002</c:v>
                </c:pt>
                <c:pt idx="726">
                  <c:v>2651.27</c:v>
                </c:pt>
                <c:pt idx="727">
                  <c:v>2605.7600000000002</c:v>
                </c:pt>
                <c:pt idx="728">
                  <c:v>2613.27</c:v>
                </c:pt>
                <c:pt idx="729">
                  <c:v>2658.69</c:v>
                </c:pt>
                <c:pt idx="730">
                  <c:v>2685.34</c:v>
                </c:pt>
                <c:pt idx="731">
                  <c:v>2700.33</c:v>
                </c:pt>
                <c:pt idx="732">
                  <c:v>2708.31</c:v>
                </c:pt>
                <c:pt idx="733">
                  <c:v>2719.29</c:v>
                </c:pt>
                <c:pt idx="734">
                  <c:v>2711.61</c:v>
                </c:pt>
                <c:pt idx="735">
                  <c:v>2688.69</c:v>
                </c:pt>
                <c:pt idx="736">
                  <c:v>2698.05</c:v>
                </c:pt>
                <c:pt idx="737">
                  <c:v>2732.45</c:v>
                </c:pt>
                <c:pt idx="738">
                  <c:v>2770.7</c:v>
                </c:pt>
                <c:pt idx="739">
                  <c:v>2768.03</c:v>
                </c:pt>
                <c:pt idx="740">
                  <c:v>2709.41</c:v>
                </c:pt>
                <c:pt idx="741">
                  <c:v>2673.28</c:v>
                </c:pt>
                <c:pt idx="742">
                  <c:v>2632.98</c:v>
                </c:pt>
                <c:pt idx="743">
                  <c:v>2662.44</c:v>
                </c:pt>
                <c:pt idx="744">
                  <c:v>2635.73</c:v>
                </c:pt>
                <c:pt idx="745">
                  <c:v>2646.55</c:v>
                </c:pt>
                <c:pt idx="746">
                  <c:v>2673.61</c:v>
                </c:pt>
                <c:pt idx="747">
                  <c:v>2633.49</c:v>
                </c:pt>
                <c:pt idx="748">
                  <c:v>2605.75</c:v>
                </c:pt>
                <c:pt idx="749">
                  <c:v>2567.13</c:v>
                </c:pt>
                <c:pt idx="750">
                  <c:v>2570.59</c:v>
                </c:pt>
                <c:pt idx="751">
                  <c:v>2551.25</c:v>
                </c:pt>
                <c:pt idx="752">
                  <c:v>2539.2600000000002</c:v>
                </c:pt>
                <c:pt idx="753">
                  <c:v>2498.85</c:v>
                </c:pt>
                <c:pt idx="754">
                  <c:v>2534.87</c:v>
                </c:pt>
                <c:pt idx="755">
                  <c:v>2546.89</c:v>
                </c:pt>
                <c:pt idx="756">
                  <c:v>2512.7600000000002</c:v>
                </c:pt>
                <c:pt idx="757">
                  <c:v>2451.69</c:v>
                </c:pt>
                <c:pt idx="758">
                  <c:v>2379.5100000000002</c:v>
                </c:pt>
                <c:pt idx="759">
                  <c:v>2457.25</c:v>
                </c:pt>
                <c:pt idx="760">
                  <c:v>2514.4899999999998</c:v>
                </c:pt>
                <c:pt idx="761">
                  <c:v>2558.62</c:v>
                </c:pt>
                <c:pt idx="762">
                  <c:v>2631.27</c:v>
                </c:pt>
                <c:pt idx="763">
                  <c:v>2598.4</c:v>
                </c:pt>
                <c:pt idx="764">
                  <c:v>2586.46</c:v>
                </c:pt>
                <c:pt idx="765">
                  <c:v>2583.3200000000002</c:v>
                </c:pt>
                <c:pt idx="766">
                  <c:v>2525.89</c:v>
                </c:pt>
                <c:pt idx="767">
                  <c:v>2804.18</c:v>
                </c:pt>
                <c:pt idx="768">
                  <c:v>2804.21</c:v>
                </c:pt>
                <c:pt idx="769">
                  <c:v>2848.18</c:v>
                </c:pt>
                <c:pt idx="770">
                  <c:v>2852.91</c:v>
                </c:pt>
                <c:pt idx="771">
                  <c:v>2855.19</c:v>
                </c:pt>
                <c:pt idx="772">
                  <c:v>2855.59</c:v>
                </c:pt>
                <c:pt idx="773">
                  <c:v>2837.59</c:v>
                </c:pt>
                <c:pt idx="774">
                  <c:v>2874.49</c:v>
                </c:pt>
                <c:pt idx="775">
                  <c:v>2933.9</c:v>
                </c:pt>
                <c:pt idx="776">
                  <c:v>2922.62</c:v>
                </c:pt>
                <c:pt idx="777">
                  <c:v>2887.42</c:v>
                </c:pt>
                <c:pt idx="778">
                  <c:v>2869.15</c:v>
                </c:pt>
                <c:pt idx="779">
                  <c:v>2889.29</c:v>
                </c:pt>
                <c:pt idx="780">
                  <c:v>2883.68</c:v>
                </c:pt>
                <c:pt idx="781">
                  <c:v>2874.76</c:v>
                </c:pt>
                <c:pt idx="782">
                  <c:v>2871.46</c:v>
                </c:pt>
                <c:pt idx="783">
                  <c:v>2839.38</c:v>
                </c:pt>
                <c:pt idx="784">
                  <c:v>2819.12</c:v>
                </c:pt>
                <c:pt idx="785">
                  <c:v>2749.68</c:v>
                </c:pt>
                <c:pt idx="786">
                  <c:v>2808.09</c:v>
                </c:pt>
                <c:pt idx="787">
                  <c:v>2818.37</c:v>
                </c:pt>
                <c:pt idx="788">
                  <c:v>2816.19</c:v>
                </c:pt>
                <c:pt idx="789">
                  <c:v>2860.71</c:v>
                </c:pt>
                <c:pt idx="790">
                  <c:v>2885.55</c:v>
                </c:pt>
                <c:pt idx="791">
                  <c:v>2909.26</c:v>
                </c:pt>
                <c:pt idx="792">
                  <c:v>2961.45</c:v>
                </c:pt>
                <c:pt idx="793">
                  <c:v>3006.29</c:v>
                </c:pt>
                <c:pt idx="794">
                  <c:v>3014.99</c:v>
                </c:pt>
                <c:pt idx="795">
                  <c:v>3019.86</c:v>
                </c:pt>
                <c:pt idx="796">
                  <c:v>2992.47</c:v>
                </c:pt>
                <c:pt idx="797">
                  <c:v>2969.52</c:v>
                </c:pt>
                <c:pt idx="798">
                  <c:v>2962.99</c:v>
                </c:pt>
                <c:pt idx="799">
                  <c:v>2961.68</c:v>
                </c:pt>
                <c:pt idx="800">
                  <c:v>2939.4</c:v>
                </c:pt>
                <c:pt idx="801">
                  <c:v>2945.65</c:v>
                </c:pt>
                <c:pt idx="802">
                  <c:v>2911.49</c:v>
                </c:pt>
                <c:pt idx="803">
                  <c:v>2894.35</c:v>
                </c:pt>
                <c:pt idx="804">
                  <c:v>2931.3</c:v>
                </c:pt>
                <c:pt idx="805">
                  <c:v>2928.36</c:v>
                </c:pt>
                <c:pt idx="806">
                  <c:v>2927.5</c:v>
                </c:pt>
                <c:pt idx="807">
                  <c:v>2923.09</c:v>
                </c:pt>
                <c:pt idx="808">
                  <c:v>2922.05</c:v>
                </c:pt>
                <c:pt idx="809">
                  <c:v>2918.63</c:v>
                </c:pt>
                <c:pt idx="810">
                  <c:v>2925.8</c:v>
                </c:pt>
                <c:pt idx="811">
                  <c:v>2919.83</c:v>
                </c:pt>
                <c:pt idx="812">
                  <c:v>2925.77</c:v>
                </c:pt>
                <c:pt idx="813">
                  <c:v>2888.18</c:v>
                </c:pt>
                <c:pt idx="814">
                  <c:v>2877.76</c:v>
                </c:pt>
                <c:pt idx="815">
                  <c:v>2862.32</c:v>
                </c:pt>
                <c:pt idx="816">
                  <c:v>2835.26</c:v>
                </c:pt>
                <c:pt idx="817">
                  <c:v>2837.59</c:v>
                </c:pt>
                <c:pt idx="818">
                  <c:v>2863.68</c:v>
                </c:pt>
                <c:pt idx="819">
                  <c:v>2874.65</c:v>
                </c:pt>
                <c:pt idx="820">
                  <c:v>2882.73</c:v>
                </c:pt>
                <c:pt idx="821">
                  <c:v>2881.58</c:v>
                </c:pt>
                <c:pt idx="822">
                  <c:v>2874.23</c:v>
                </c:pt>
                <c:pt idx="823">
                  <c:v>2841.76</c:v>
                </c:pt>
                <c:pt idx="824">
                  <c:v>2881.11</c:v>
                </c:pt>
                <c:pt idx="825">
                  <c:v>2924.01</c:v>
                </c:pt>
                <c:pt idx="826">
                  <c:v>2909.25</c:v>
                </c:pt>
                <c:pt idx="827">
                  <c:v>2926.13</c:v>
                </c:pt>
                <c:pt idx="828">
                  <c:v>2918.02</c:v>
                </c:pt>
                <c:pt idx="829">
                  <c:v>2917.32</c:v>
                </c:pt>
                <c:pt idx="830">
                  <c:v>2946.61</c:v>
                </c:pt>
                <c:pt idx="831">
                  <c:v>2916.1</c:v>
                </c:pt>
                <c:pt idx="832">
                  <c:v>2904.25</c:v>
                </c:pt>
                <c:pt idx="833">
                  <c:v>2907.44</c:v>
                </c:pt>
                <c:pt idx="834">
                  <c:v>2893.99</c:v>
                </c:pt>
                <c:pt idx="835">
                  <c:v>2860.9</c:v>
                </c:pt>
                <c:pt idx="836">
                  <c:v>2821.46</c:v>
                </c:pt>
                <c:pt idx="837">
                  <c:v>2819.94</c:v>
                </c:pt>
                <c:pt idx="838">
                  <c:v>2815.67</c:v>
                </c:pt>
                <c:pt idx="839">
                  <c:v>2858.64</c:v>
                </c:pt>
                <c:pt idx="840">
                  <c:v>2841.62</c:v>
                </c:pt>
                <c:pt idx="841">
                  <c:v>2820.64</c:v>
                </c:pt>
                <c:pt idx="842">
                  <c:v>2862.98</c:v>
                </c:pt>
                <c:pt idx="843">
                  <c:v>2841.69</c:v>
                </c:pt>
                <c:pt idx="844">
                  <c:v>2877.26</c:v>
                </c:pt>
                <c:pt idx="845">
                  <c:v>2879.97</c:v>
                </c:pt>
                <c:pt idx="846">
                  <c:v>2879.14</c:v>
                </c:pt>
                <c:pt idx="847">
                  <c:v>2908.8</c:v>
                </c:pt>
                <c:pt idx="848">
                  <c:v>2899</c:v>
                </c:pt>
                <c:pt idx="849">
                  <c:v>2894.22</c:v>
                </c:pt>
                <c:pt idx="850">
                  <c:v>2892.3</c:v>
                </c:pt>
                <c:pt idx="851">
                  <c:v>2902.34</c:v>
                </c:pt>
                <c:pt idx="852">
                  <c:v>2919.26</c:v>
                </c:pt>
                <c:pt idx="853">
                  <c:v>2936.36</c:v>
                </c:pt>
                <c:pt idx="854">
                  <c:v>2944.11</c:v>
                </c:pt>
                <c:pt idx="855">
                  <c:v>2948.45</c:v>
                </c:pt>
                <c:pt idx="856">
                  <c:v>2925.53</c:v>
                </c:pt>
                <c:pt idx="857">
                  <c:v>2927.75</c:v>
                </c:pt>
                <c:pt idx="858">
                  <c:v>2911.35</c:v>
                </c:pt>
                <c:pt idx="859">
                  <c:v>2860.04</c:v>
                </c:pt>
                <c:pt idx="860">
                  <c:v>2869.59</c:v>
                </c:pt>
                <c:pt idx="861">
                  <c:v>2865.59</c:v>
                </c:pt>
                <c:pt idx="862">
                  <c:v>2835.46</c:v>
                </c:pt>
                <c:pt idx="863">
                  <c:v>2821.03</c:v>
                </c:pt>
                <c:pt idx="864">
                  <c:v>2802.74</c:v>
                </c:pt>
                <c:pt idx="865">
                  <c:v>2805.5</c:v>
                </c:pt>
                <c:pt idx="866">
                  <c:v>2817.44</c:v>
                </c:pt>
                <c:pt idx="867">
                  <c:v>2822.07</c:v>
                </c:pt>
                <c:pt idx="868">
                  <c:v>2820.3</c:v>
                </c:pt>
                <c:pt idx="869">
                  <c:v>2817.28</c:v>
                </c:pt>
                <c:pt idx="870">
                  <c:v>2859.96</c:v>
                </c:pt>
                <c:pt idx="871">
                  <c:v>2887.46</c:v>
                </c:pt>
                <c:pt idx="872">
                  <c:v>2869.29</c:v>
                </c:pt>
                <c:pt idx="873">
                  <c:v>2871.88</c:v>
                </c:pt>
                <c:pt idx="874">
                  <c:v>2870.59</c:v>
                </c:pt>
                <c:pt idx="875">
                  <c:v>2904.12</c:v>
                </c:pt>
                <c:pt idx="876">
                  <c:v>2973.07</c:v>
                </c:pt>
                <c:pt idx="877">
                  <c:v>2914.14</c:v>
                </c:pt>
                <c:pt idx="878">
                  <c:v>2902.24</c:v>
                </c:pt>
                <c:pt idx="879">
                  <c:v>2924.87</c:v>
                </c:pt>
                <c:pt idx="880">
                  <c:v>2886.98</c:v>
                </c:pt>
                <c:pt idx="881">
                  <c:v>2914.88</c:v>
                </c:pt>
                <c:pt idx="882">
                  <c:v>2936.67</c:v>
                </c:pt>
                <c:pt idx="883">
                  <c:v>2937.15</c:v>
                </c:pt>
                <c:pt idx="884">
                  <c:v>2914.99</c:v>
                </c:pt>
                <c:pt idx="885">
                  <c:v>2900.28</c:v>
                </c:pt>
                <c:pt idx="886">
                  <c:v>2855.59</c:v>
                </c:pt>
                <c:pt idx="887">
                  <c:v>2825.1</c:v>
                </c:pt>
                <c:pt idx="888">
                  <c:v>2818.88</c:v>
                </c:pt>
                <c:pt idx="889">
                  <c:v>2825.96</c:v>
                </c:pt>
                <c:pt idx="890">
                  <c:v>2809.19</c:v>
                </c:pt>
                <c:pt idx="891">
                  <c:v>2815.28</c:v>
                </c:pt>
                <c:pt idx="892">
                  <c:v>2797.09</c:v>
                </c:pt>
                <c:pt idx="893">
                  <c:v>2828.93</c:v>
                </c:pt>
                <c:pt idx="894">
                  <c:v>2861.86</c:v>
                </c:pt>
                <c:pt idx="895">
                  <c:v>2902.19</c:v>
                </c:pt>
                <c:pt idx="896">
                  <c:v>2861.8</c:v>
                </c:pt>
                <c:pt idx="897">
                  <c:v>2821.24</c:v>
                </c:pt>
                <c:pt idx="898">
                  <c:v>2823.63</c:v>
                </c:pt>
                <c:pt idx="899">
                  <c:v>2859.71</c:v>
                </c:pt>
                <c:pt idx="900">
                  <c:v>2877.16</c:v>
                </c:pt>
                <c:pt idx="901">
                  <c:v>2845.69</c:v>
                </c:pt>
                <c:pt idx="902">
                  <c:v>2883.45</c:v>
                </c:pt>
                <c:pt idx="903">
                  <c:v>2850.13</c:v>
                </c:pt>
                <c:pt idx="904">
                  <c:v>2815.57</c:v>
                </c:pt>
                <c:pt idx="905">
                  <c:v>2770.66</c:v>
                </c:pt>
                <c:pt idx="906">
                  <c:v>2699.01</c:v>
                </c:pt>
                <c:pt idx="907">
                  <c:v>2666.12</c:v>
                </c:pt>
                <c:pt idx="908">
                  <c:v>2684.76</c:v>
                </c:pt>
                <c:pt idx="909">
                  <c:v>2728.29</c:v>
                </c:pt>
                <c:pt idx="910">
                  <c:v>2702.38</c:v>
                </c:pt>
                <c:pt idx="911">
                  <c:v>2687.73</c:v>
                </c:pt>
                <c:pt idx="912">
                  <c:v>2664.99</c:v>
                </c:pt>
                <c:pt idx="913">
                  <c:v>2669.77</c:v>
                </c:pt>
                <c:pt idx="914">
                  <c:v>2666.92</c:v>
                </c:pt>
                <c:pt idx="915">
                  <c:v>2679.12</c:v>
                </c:pt>
                <c:pt idx="916">
                  <c:v>2692.23</c:v>
                </c:pt>
                <c:pt idx="917">
                  <c:v>2725.14</c:v>
                </c:pt>
                <c:pt idx="918">
                  <c:v>2752.49</c:v>
                </c:pt>
                <c:pt idx="919">
                  <c:v>2722.87</c:v>
                </c:pt>
                <c:pt idx="920">
                  <c:v>2716.42</c:v>
                </c:pt>
                <c:pt idx="921">
                  <c:v>2720</c:v>
                </c:pt>
                <c:pt idx="922">
                  <c:v>2720.2</c:v>
                </c:pt>
                <c:pt idx="923">
                  <c:v>2687.68</c:v>
                </c:pt>
                <c:pt idx="924">
                  <c:v>2679.56</c:v>
                </c:pt>
                <c:pt idx="925">
                  <c:v>2681.48</c:v>
                </c:pt>
                <c:pt idx="926">
                  <c:v>2677.7</c:v>
                </c:pt>
                <c:pt idx="927">
                  <c:v>2628.85</c:v>
                </c:pt>
                <c:pt idx="928">
                  <c:v>2657.17</c:v>
                </c:pt>
                <c:pt idx="929">
                  <c:v>2624.52</c:v>
                </c:pt>
                <c:pt idx="930">
                  <c:v>2635.91</c:v>
                </c:pt>
                <c:pt idx="931">
                  <c:v>2649.18</c:v>
                </c:pt>
                <c:pt idx="932">
                  <c:v>2625.3</c:v>
                </c:pt>
                <c:pt idx="933">
                  <c:v>2635.82</c:v>
                </c:pt>
                <c:pt idx="934">
                  <c:v>2596.17</c:v>
                </c:pt>
                <c:pt idx="935">
                  <c:v>2573.46</c:v>
                </c:pt>
                <c:pt idx="936">
                  <c:v>2575.34</c:v>
                </c:pt>
                <c:pt idx="937">
                  <c:v>2535.8200000000002</c:v>
                </c:pt>
                <c:pt idx="938">
                  <c:v>2534.5100000000002</c:v>
                </c:pt>
                <c:pt idx="939">
                  <c:v>2534.9499999999998</c:v>
                </c:pt>
                <c:pt idx="940">
                  <c:v>2603.25</c:v>
                </c:pt>
                <c:pt idx="941">
                  <c:v>2591.5700000000002</c:v>
                </c:pt>
                <c:pt idx="942">
                  <c:v>2671.12</c:v>
                </c:pt>
                <c:pt idx="943">
                  <c:v>2685.7</c:v>
                </c:pt>
                <c:pt idx="944">
                  <c:v>2693.43</c:v>
                </c:pt>
                <c:pt idx="945">
                  <c:v>2668.91</c:v>
                </c:pt>
                <c:pt idx="946">
                  <c:v>2625.68</c:v>
                </c:pt>
                <c:pt idx="947">
                  <c:v>2661.79</c:v>
                </c:pt>
                <c:pt idx="948">
                  <c:v>2723.71</c:v>
                </c:pt>
                <c:pt idx="949">
                  <c:v>2747.88</c:v>
                </c:pt>
                <c:pt idx="950">
                  <c:v>2722.9</c:v>
                </c:pt>
                <c:pt idx="951">
                  <c:v>2736.67</c:v>
                </c:pt>
                <c:pt idx="952">
                  <c:v>2764.75</c:v>
                </c:pt>
                <c:pt idx="953">
                  <c:v>2749.1</c:v>
                </c:pt>
                <c:pt idx="954">
                  <c:v>2751.42</c:v>
                </c:pt>
                <c:pt idx="955">
                  <c:v>2746.31</c:v>
                </c:pt>
                <c:pt idx="956">
                  <c:v>2732.41</c:v>
                </c:pt>
                <c:pt idx="957">
                  <c:v>2764.26</c:v>
                </c:pt>
                <c:pt idx="958">
                  <c:v>2717.61</c:v>
                </c:pt>
                <c:pt idx="959">
                  <c:v>2749.12</c:v>
                </c:pt>
                <c:pt idx="960">
                  <c:v>2753.23</c:v>
                </c:pt>
                <c:pt idx="961">
                  <c:v>2807.72</c:v>
                </c:pt>
                <c:pt idx="962">
                  <c:v>2773.92</c:v>
                </c:pt>
                <c:pt idx="963">
                  <c:v>2752.95</c:v>
                </c:pt>
                <c:pt idx="964">
                  <c:v>2797.41</c:v>
                </c:pt>
                <c:pt idx="965">
                  <c:v>2778.77</c:v>
                </c:pt>
                <c:pt idx="966">
                  <c:v>2817.16</c:v>
                </c:pt>
                <c:pt idx="967">
                  <c:v>2876.9</c:v>
                </c:pt>
                <c:pt idx="968">
                  <c:v>2863.3</c:v>
                </c:pt>
                <c:pt idx="969">
                  <c:v>2912.57</c:v>
                </c:pt>
                <c:pt idx="970">
                  <c:v>2900.61</c:v>
                </c:pt>
                <c:pt idx="971">
                  <c:v>2876.96</c:v>
                </c:pt>
                <c:pt idx="972">
                  <c:v>2875.04</c:v>
                </c:pt>
                <c:pt idx="973">
                  <c:v>2882.41</c:v>
                </c:pt>
                <c:pt idx="974">
                  <c:v>2892.14</c:v>
                </c:pt>
                <c:pt idx="975">
                  <c:v>2939.12</c:v>
                </c:pt>
                <c:pt idx="976">
                  <c:v>2902.69</c:v>
                </c:pt>
                <c:pt idx="977">
                  <c:v>2865.87</c:v>
                </c:pt>
                <c:pt idx="978">
                  <c:v>2857.95</c:v>
                </c:pt>
                <c:pt idx="979">
                  <c:v>2855.81</c:v>
                </c:pt>
                <c:pt idx="980">
                  <c:v>2843.28</c:v>
                </c:pt>
                <c:pt idx="981">
                  <c:v>2819.75</c:v>
                </c:pt>
                <c:pt idx="982">
                  <c:v>2876.36</c:v>
                </c:pt>
                <c:pt idx="983">
                  <c:v>2847.59</c:v>
                </c:pt>
                <c:pt idx="984">
                  <c:v>2941.11</c:v>
                </c:pt>
                <c:pt idx="985">
                  <c:v>2994.21</c:v>
                </c:pt>
                <c:pt idx="986">
                  <c:v>3016.15</c:v>
                </c:pt>
                <c:pt idx="987">
                  <c:v>2994.06</c:v>
                </c:pt>
                <c:pt idx="988">
                  <c:v>3003.21</c:v>
                </c:pt>
                <c:pt idx="989">
                  <c:v>2980.66</c:v>
                </c:pt>
                <c:pt idx="990">
                  <c:v>2985.75</c:v>
                </c:pt>
                <c:pt idx="991">
                  <c:v>2990.71</c:v>
                </c:pt>
                <c:pt idx="992">
                  <c:v>3002.82</c:v>
                </c:pt>
                <c:pt idx="993">
                  <c:v>3007.25</c:v>
                </c:pt>
                <c:pt idx="994">
                  <c:v>3011.85</c:v>
                </c:pt>
                <c:pt idx="995">
                  <c:v>2996.14</c:v>
                </c:pt>
                <c:pt idx="996">
                  <c:v>2995.78</c:v>
                </c:pt>
                <c:pt idx="997">
                  <c:v>2995.1</c:v>
                </c:pt>
                <c:pt idx="998">
                  <c:v>3059.02</c:v>
                </c:pt>
                <c:pt idx="999">
                  <c:v>3084.72</c:v>
                </c:pt>
                <c:pt idx="1000">
                  <c:v>3108.57</c:v>
                </c:pt>
                <c:pt idx="1001">
                  <c:v>3094.56</c:v>
                </c:pt>
                <c:pt idx="1002">
                  <c:v>3122.79</c:v>
                </c:pt>
                <c:pt idx="1003">
                  <c:v>3125.92</c:v>
                </c:pt>
                <c:pt idx="1004">
                  <c:v>3208.3</c:v>
                </c:pt>
                <c:pt idx="1005">
                  <c:v>3212.32</c:v>
                </c:pt>
                <c:pt idx="1006">
                  <c:v>3241.57</c:v>
                </c:pt>
                <c:pt idx="1007">
                  <c:v>3257.14</c:v>
                </c:pt>
                <c:pt idx="1008">
                  <c:v>3290.66</c:v>
                </c:pt>
                <c:pt idx="1009">
                  <c:v>3277.72</c:v>
                </c:pt>
                <c:pt idx="1010">
                  <c:v>3311.14</c:v>
                </c:pt>
                <c:pt idx="1011">
                  <c:v>3303.69</c:v>
                </c:pt>
                <c:pt idx="1012">
                  <c:v>3269.82</c:v>
                </c:pt>
                <c:pt idx="1013">
                  <c:v>3335.06</c:v>
                </c:pt>
                <c:pt idx="1014">
                  <c:v>3388.33</c:v>
                </c:pt>
                <c:pt idx="1015">
                  <c:v>3408.5</c:v>
                </c:pt>
                <c:pt idx="1016">
                  <c:v>3395.84</c:v>
                </c:pt>
                <c:pt idx="1017">
                  <c:v>3425.38</c:v>
                </c:pt>
                <c:pt idx="1018">
                  <c:v>3419.97</c:v>
                </c:pt>
                <c:pt idx="1019">
                  <c:v>3412.26</c:v>
                </c:pt>
                <c:pt idx="1020">
                  <c:v>3504.59</c:v>
                </c:pt>
                <c:pt idx="1021">
                  <c:v>3542.51</c:v>
                </c:pt>
                <c:pt idx="1022">
                  <c:v>3514.58</c:v>
                </c:pt>
                <c:pt idx="1023">
                  <c:v>3538.51</c:v>
                </c:pt>
                <c:pt idx="1024">
                  <c:v>3561.7</c:v>
                </c:pt>
                <c:pt idx="1025">
                  <c:v>3571.47</c:v>
                </c:pt>
                <c:pt idx="1026">
                  <c:v>3533.13</c:v>
                </c:pt>
                <c:pt idx="1027">
                  <c:v>3537.93</c:v>
                </c:pt>
                <c:pt idx="1028">
                  <c:v>3537.8</c:v>
                </c:pt>
                <c:pt idx="1029">
                  <c:v>3524.95</c:v>
                </c:pt>
                <c:pt idx="1030">
                  <c:v>3558.34</c:v>
                </c:pt>
                <c:pt idx="1031">
                  <c:v>3543.65</c:v>
                </c:pt>
                <c:pt idx="1032">
                  <c:v>3548.31</c:v>
                </c:pt>
                <c:pt idx="1033">
                  <c:v>3580.83</c:v>
                </c:pt>
                <c:pt idx="1034">
                  <c:v>3540.71</c:v>
                </c:pt>
                <c:pt idx="1035">
                  <c:v>3580.12</c:v>
                </c:pt>
                <c:pt idx="1036">
                  <c:v>3603.46</c:v>
                </c:pt>
                <c:pt idx="1037">
                  <c:v>3630.54</c:v>
                </c:pt>
                <c:pt idx="1038">
                  <c:v>3633.99</c:v>
                </c:pt>
                <c:pt idx="1039">
                  <c:v>3622.25</c:v>
                </c:pt>
                <c:pt idx="1040">
                  <c:v>3613.94</c:v>
                </c:pt>
                <c:pt idx="1041">
                  <c:v>3603.91</c:v>
                </c:pt>
                <c:pt idx="1042">
                  <c:v>3638.99</c:v>
                </c:pt>
                <c:pt idx="1043">
                  <c:v>3650.66</c:v>
                </c:pt>
                <c:pt idx="1044">
                  <c:v>3627.74</c:v>
                </c:pt>
                <c:pt idx="1045">
                  <c:v>3618.78</c:v>
                </c:pt>
                <c:pt idx="1046">
                  <c:v>3658.55</c:v>
                </c:pt>
                <c:pt idx="1047">
                  <c:v>3661.65</c:v>
                </c:pt>
                <c:pt idx="1048">
                  <c:v>3623.78</c:v>
                </c:pt>
                <c:pt idx="1049">
                  <c:v>3642.67</c:v>
                </c:pt>
                <c:pt idx="1050">
                  <c:v>3620.69</c:v>
                </c:pt>
                <c:pt idx="1051">
                  <c:v>3541.95</c:v>
                </c:pt>
                <c:pt idx="1052">
                  <c:v>3546.32</c:v>
                </c:pt>
                <c:pt idx="1053">
                  <c:v>3552.19</c:v>
                </c:pt>
                <c:pt idx="1054">
                  <c:v>3531.04</c:v>
                </c:pt>
                <c:pt idx="1055">
                  <c:v>3529.26</c:v>
                </c:pt>
                <c:pt idx="1056">
                  <c:v>3550.85</c:v>
                </c:pt>
                <c:pt idx="1057">
                  <c:v>3570.59</c:v>
                </c:pt>
                <c:pt idx="1058">
                  <c:v>3581.97</c:v>
                </c:pt>
                <c:pt idx="1059">
                  <c:v>3583.49</c:v>
                </c:pt>
                <c:pt idx="1060">
                  <c:v>3578.69</c:v>
                </c:pt>
                <c:pt idx="1061">
                  <c:v>3521.76</c:v>
                </c:pt>
                <c:pt idx="1062">
                  <c:v>3509.86</c:v>
                </c:pt>
                <c:pt idx="1063">
                  <c:v>3465.45</c:v>
                </c:pt>
                <c:pt idx="1064">
                  <c:v>3482.77</c:v>
                </c:pt>
                <c:pt idx="1065">
                  <c:v>3446.12</c:v>
                </c:pt>
                <c:pt idx="1066">
                  <c:v>3436.29</c:v>
                </c:pt>
                <c:pt idx="1067">
                  <c:v>3425.22</c:v>
                </c:pt>
                <c:pt idx="1068">
                  <c:v>3441.48</c:v>
                </c:pt>
                <c:pt idx="1069">
                  <c:v>3419.5</c:v>
                </c:pt>
                <c:pt idx="1070">
                  <c:v>3365.37</c:v>
                </c:pt>
                <c:pt idx="1071">
                  <c:v>3365.31</c:v>
                </c:pt>
                <c:pt idx="1072">
                  <c:v>3386.83</c:v>
                </c:pt>
                <c:pt idx="1073">
                  <c:v>3355.63</c:v>
                </c:pt>
                <c:pt idx="1074">
                  <c:v>3343.18</c:v>
                </c:pt>
                <c:pt idx="1075">
                  <c:v>3400.28</c:v>
                </c:pt>
                <c:pt idx="1076">
                  <c:v>3403.84</c:v>
                </c:pt>
                <c:pt idx="1077">
                  <c:v>3401.55</c:v>
                </c:pt>
                <c:pt idx="1078">
                  <c:v>3417.08</c:v>
                </c:pt>
                <c:pt idx="1079">
                  <c:v>3391.65</c:v>
                </c:pt>
                <c:pt idx="1080">
                  <c:v>3408.17</c:v>
                </c:pt>
                <c:pt idx="1081">
                  <c:v>3427.46</c:v>
                </c:pt>
                <c:pt idx="1082">
                  <c:v>3390.21</c:v>
                </c:pt>
                <c:pt idx="1083">
                  <c:v>3401.04</c:v>
                </c:pt>
                <c:pt idx="1084">
                  <c:v>3403.32</c:v>
                </c:pt>
                <c:pt idx="1085">
                  <c:v>3422.73</c:v>
                </c:pt>
                <c:pt idx="1086">
                  <c:v>3459.09</c:v>
                </c:pt>
                <c:pt idx="1087">
                  <c:v>3445.32</c:v>
                </c:pt>
                <c:pt idx="1088">
                  <c:v>3483.88</c:v>
                </c:pt>
                <c:pt idx="1089">
                  <c:v>3554.35</c:v>
                </c:pt>
                <c:pt idx="1090">
                  <c:v>3586.42</c:v>
                </c:pt>
                <c:pt idx="1091">
                  <c:v>3580.21</c:v>
                </c:pt>
                <c:pt idx="1092">
                  <c:v>3531.7</c:v>
                </c:pt>
                <c:pt idx="1093">
                  <c:v>3530.97</c:v>
                </c:pt>
                <c:pt idx="1094">
                  <c:v>3503.46</c:v>
                </c:pt>
                <c:pt idx="1095">
                  <c:v>3489.25</c:v>
                </c:pt>
                <c:pt idx="1096">
                  <c:v>3515.62</c:v>
                </c:pt>
                <c:pt idx="1097">
                  <c:v>3559.21</c:v>
                </c:pt>
                <c:pt idx="1098">
                  <c:v>3556.99</c:v>
                </c:pt>
                <c:pt idx="1099">
                  <c:v>3568.63</c:v>
                </c:pt>
                <c:pt idx="1100">
                  <c:v>3639.32</c:v>
                </c:pt>
                <c:pt idx="1101">
                  <c:v>3651.26</c:v>
                </c:pt>
                <c:pt idx="1102">
                  <c:v>3684.47</c:v>
                </c:pt>
                <c:pt idx="1103">
                  <c:v>3666.9</c:v>
                </c:pt>
                <c:pt idx="1104">
                  <c:v>3615.1</c:v>
                </c:pt>
                <c:pt idx="1105">
                  <c:v>3643.9</c:v>
                </c:pt>
                <c:pt idx="1106">
                  <c:v>3679.71</c:v>
                </c:pt>
                <c:pt idx="1107">
                  <c:v>3716.01</c:v>
                </c:pt>
                <c:pt idx="1108">
                  <c:v>3700.35</c:v>
                </c:pt>
                <c:pt idx="1109">
                  <c:v>3741.79</c:v>
                </c:pt>
                <c:pt idx="1110">
                  <c:v>3734.51</c:v>
                </c:pt>
                <c:pt idx="1111">
                  <c:v>3773.99</c:v>
                </c:pt>
                <c:pt idx="1112">
                  <c:v>3742.32</c:v>
                </c:pt>
                <c:pt idx="1113">
                  <c:v>3767.77</c:v>
                </c:pt>
                <c:pt idx="1114">
                  <c:v>3801.13</c:v>
                </c:pt>
                <c:pt idx="1115">
                  <c:v>3783.44</c:v>
                </c:pt>
                <c:pt idx="1116">
                  <c:v>3729.69</c:v>
                </c:pt>
                <c:pt idx="1117">
                  <c:v>3696.5</c:v>
                </c:pt>
                <c:pt idx="1118">
                  <c:v>3701.15</c:v>
                </c:pt>
                <c:pt idx="1119">
                  <c:v>3800.02</c:v>
                </c:pt>
                <c:pt idx="1120">
                  <c:v>3795.22</c:v>
                </c:pt>
                <c:pt idx="1121">
                  <c:v>3856.73</c:v>
                </c:pt>
                <c:pt idx="1122">
                  <c:v>3797.52</c:v>
                </c:pt>
                <c:pt idx="1123">
                  <c:v>3831.91</c:v>
                </c:pt>
                <c:pt idx="1124">
                  <c:v>3875.03</c:v>
                </c:pt>
                <c:pt idx="1125">
                  <c:v>3948.6</c:v>
                </c:pt>
                <c:pt idx="1126">
                  <c:v>3922.89</c:v>
                </c:pt>
                <c:pt idx="1127">
                  <c:v>3721.18</c:v>
                </c:pt>
                <c:pt idx="1128">
                  <c:v>3772.49</c:v>
                </c:pt>
                <c:pt idx="1129">
                  <c:v>3721.51</c:v>
                </c:pt>
                <c:pt idx="1130">
                  <c:v>3717.78</c:v>
                </c:pt>
                <c:pt idx="1131">
                  <c:v>3701.35</c:v>
                </c:pt>
                <c:pt idx="1132">
                  <c:v>3593.71</c:v>
                </c:pt>
                <c:pt idx="1133">
                  <c:v>3503.71</c:v>
                </c:pt>
                <c:pt idx="1134">
                  <c:v>3520.39</c:v>
                </c:pt>
                <c:pt idx="1135">
                  <c:v>3520.79</c:v>
                </c:pt>
                <c:pt idx="1136">
                  <c:v>3478.28</c:v>
                </c:pt>
                <c:pt idx="1137">
                  <c:v>3468.66</c:v>
                </c:pt>
                <c:pt idx="1138">
                  <c:v>3525.07</c:v>
                </c:pt>
                <c:pt idx="1139">
                  <c:v>3568.74</c:v>
                </c:pt>
                <c:pt idx="1140">
                  <c:v>3558.9</c:v>
                </c:pt>
                <c:pt idx="1141">
                  <c:v>3575.54</c:v>
                </c:pt>
                <c:pt idx="1142">
                  <c:v>3593.99</c:v>
                </c:pt>
                <c:pt idx="1143">
                  <c:v>3552.96</c:v>
                </c:pt>
                <c:pt idx="1144">
                  <c:v>3573.72</c:v>
                </c:pt>
                <c:pt idx="1145">
                  <c:v>3510.63</c:v>
                </c:pt>
                <c:pt idx="1146">
                  <c:v>3553.48</c:v>
                </c:pt>
                <c:pt idx="1147">
                  <c:v>3553.83</c:v>
                </c:pt>
                <c:pt idx="1148">
                  <c:v>3532.42</c:v>
                </c:pt>
                <c:pt idx="1149">
                  <c:v>3575.8</c:v>
                </c:pt>
                <c:pt idx="1150">
                  <c:v>3587.03</c:v>
                </c:pt>
                <c:pt idx="1151">
                  <c:v>3561.66</c:v>
                </c:pt>
                <c:pt idx="1152">
                  <c:v>3564.38</c:v>
                </c:pt>
                <c:pt idx="1153">
                  <c:v>3564.93</c:v>
                </c:pt>
                <c:pt idx="1154">
                  <c:v>3566.16</c:v>
                </c:pt>
                <c:pt idx="1155">
                  <c:v>3531.15</c:v>
                </c:pt>
                <c:pt idx="1156">
                  <c:v>3460.56</c:v>
                </c:pt>
                <c:pt idx="1157">
                  <c:v>3421.31</c:v>
                </c:pt>
                <c:pt idx="1158">
                  <c:v>3437.69</c:v>
                </c:pt>
                <c:pt idx="1159">
                  <c:v>3417.59</c:v>
                </c:pt>
                <c:pt idx="1160">
                  <c:v>3447.57</c:v>
                </c:pt>
                <c:pt idx="1161">
                  <c:v>3399.99</c:v>
                </c:pt>
                <c:pt idx="1162">
                  <c:v>3331.19</c:v>
                </c:pt>
                <c:pt idx="1163">
                  <c:v>3265.18</c:v>
                </c:pt>
                <c:pt idx="1164">
                  <c:v>3252.66</c:v>
                </c:pt>
                <c:pt idx="1165">
                  <c:v>3266.38</c:v>
                </c:pt>
                <c:pt idx="1166">
                  <c:v>3371.03</c:v>
                </c:pt>
                <c:pt idx="1167">
                  <c:v>3408.48</c:v>
                </c:pt>
                <c:pt idx="1168">
                  <c:v>3390.88</c:v>
                </c:pt>
                <c:pt idx="1169">
                  <c:v>3424.52</c:v>
                </c:pt>
                <c:pt idx="1170">
                  <c:v>3404.48</c:v>
                </c:pt>
                <c:pt idx="1171">
                  <c:v>3392.9</c:v>
                </c:pt>
                <c:pt idx="1172">
                  <c:v>3324.98</c:v>
                </c:pt>
                <c:pt idx="1173">
                  <c:v>3343.08</c:v>
                </c:pt>
                <c:pt idx="1174">
                  <c:v>3400.71</c:v>
                </c:pt>
                <c:pt idx="1175">
                  <c:v>3392.7</c:v>
                </c:pt>
                <c:pt idx="1176">
                  <c:v>3429.51</c:v>
                </c:pt>
                <c:pt idx="1177">
                  <c:v>3469.22</c:v>
                </c:pt>
                <c:pt idx="1178">
                  <c:v>3499.76</c:v>
                </c:pt>
                <c:pt idx="1179">
                  <c:v>3503.74</c:v>
                </c:pt>
                <c:pt idx="1180">
                  <c:v>3441.99</c:v>
                </c:pt>
                <c:pt idx="1181">
                  <c:v>3394.76</c:v>
                </c:pt>
                <c:pt idx="1182">
                  <c:v>3320.61</c:v>
                </c:pt>
                <c:pt idx="1183">
                  <c:v>3377.46</c:v>
                </c:pt>
                <c:pt idx="1184">
                  <c:v>3393.9</c:v>
                </c:pt>
                <c:pt idx="1185">
                  <c:v>3390.82</c:v>
                </c:pt>
                <c:pt idx="1186">
                  <c:v>3407.99</c:v>
                </c:pt>
                <c:pt idx="1187">
                  <c:v>3457.78</c:v>
                </c:pt>
                <c:pt idx="1188">
                  <c:v>3476.88</c:v>
                </c:pt>
                <c:pt idx="1189">
                  <c:v>3504.78</c:v>
                </c:pt>
                <c:pt idx="1190">
                  <c:v>3488.51</c:v>
                </c:pt>
                <c:pt idx="1191">
                  <c:v>3446.32</c:v>
                </c:pt>
                <c:pt idx="1192">
                  <c:v>3326.64</c:v>
                </c:pt>
                <c:pt idx="1193">
                  <c:v>3330.82</c:v>
                </c:pt>
                <c:pt idx="1194">
                  <c:v>3361.49</c:v>
                </c:pt>
                <c:pt idx="1195">
                  <c:v>3327.14</c:v>
                </c:pt>
                <c:pt idx="1196">
                  <c:v>3314.07</c:v>
                </c:pt>
                <c:pt idx="1197">
                  <c:v>3251.53</c:v>
                </c:pt>
                <c:pt idx="1198">
                  <c:v>3218.77</c:v>
                </c:pt>
                <c:pt idx="1199">
                  <c:v>3187.69</c:v>
                </c:pt>
                <c:pt idx="1200">
                  <c:v>3181.72</c:v>
                </c:pt>
                <c:pt idx="1201">
                  <c:v>3252.74</c:v>
                </c:pt>
                <c:pt idx="1202">
                  <c:v>3250</c:v>
                </c:pt>
                <c:pt idx="1203">
                  <c:v>3241.94</c:v>
                </c:pt>
                <c:pt idx="1204">
                  <c:v>3203.14</c:v>
                </c:pt>
                <c:pt idx="1205">
                  <c:v>3174.75</c:v>
                </c:pt>
                <c:pt idx="1206">
                  <c:v>3141.95</c:v>
                </c:pt>
                <c:pt idx="1207">
                  <c:v>3150.47</c:v>
                </c:pt>
                <c:pt idx="1208">
                  <c:v>3256.27</c:v>
                </c:pt>
                <c:pt idx="1209">
                  <c:v>3214.52</c:v>
                </c:pt>
                <c:pt idx="1210">
                  <c:v>3142.86</c:v>
                </c:pt>
                <c:pt idx="1211">
                  <c:v>3191.9</c:v>
                </c:pt>
                <c:pt idx="1212">
                  <c:v>3234.39</c:v>
                </c:pt>
                <c:pt idx="1213">
                  <c:v>3249.52</c:v>
                </c:pt>
                <c:pt idx="1214">
                  <c:v>3286.42</c:v>
                </c:pt>
                <c:pt idx="1215">
                  <c:v>3386.36</c:v>
                </c:pt>
                <c:pt idx="1216">
                  <c:v>3380.63</c:v>
                </c:pt>
                <c:pt idx="1217">
                  <c:v>3380.47</c:v>
                </c:pt>
                <c:pt idx="1218">
                  <c:v>3425</c:v>
                </c:pt>
                <c:pt idx="1219">
                  <c:v>3468.53</c:v>
                </c:pt>
                <c:pt idx="1220">
                  <c:v>3596.76</c:v>
                </c:pt>
                <c:pt idx="1221">
                  <c:v>3666.01</c:v>
                </c:pt>
                <c:pt idx="1222">
                  <c:v>3670.89</c:v>
                </c:pt>
                <c:pt idx="1223">
                  <c:v>3651.77</c:v>
                </c:pt>
                <c:pt idx="1224">
                  <c:v>3622.48</c:v>
                </c:pt>
                <c:pt idx="1225">
                  <c:v>3659.08</c:v>
                </c:pt>
                <c:pt idx="1226">
                  <c:v>3664.53</c:v>
                </c:pt>
                <c:pt idx="1227">
                  <c:v>3702.81</c:v>
                </c:pt>
                <c:pt idx="1228">
                  <c:v>3761.4</c:v>
                </c:pt>
                <c:pt idx="1229">
                  <c:v>3740.2</c:v>
                </c:pt>
                <c:pt idx="1230">
                  <c:v>3692.1</c:v>
                </c:pt>
                <c:pt idx="1231">
                  <c:v>3682.09</c:v>
                </c:pt>
                <c:pt idx="1232">
                  <c:v>3703.22</c:v>
                </c:pt>
                <c:pt idx="1233">
                  <c:v>3713.68</c:v>
                </c:pt>
                <c:pt idx="1234">
                  <c:v>3684.56</c:v>
                </c:pt>
                <c:pt idx="1235">
                  <c:v>3676.98</c:v>
                </c:pt>
                <c:pt idx="1236">
                  <c:v>3699.53</c:v>
                </c:pt>
                <c:pt idx="1237">
                  <c:v>3683.4</c:v>
                </c:pt>
                <c:pt idx="1238">
                  <c:v>3709.35</c:v>
                </c:pt>
                <c:pt idx="1239">
                  <c:v>3710.62</c:v>
                </c:pt>
                <c:pt idx="1240">
                  <c:v>3712.22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8832"/>
        <c:axId val="38639726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4.6302708061119711E-2</c:v>
                </c:pt>
                <c:pt idx="1">
                  <c:v>4.5736274065049765E-2</c:v>
                </c:pt>
                <c:pt idx="2">
                  <c:v>3.9915259553937397E-2</c:v>
                </c:pt>
                <c:pt idx="3">
                  <c:v>4.8225915836740442E-2</c:v>
                </c:pt>
                <c:pt idx="4">
                  <c:v>4.5258340977320094E-2</c:v>
                </c:pt>
                <c:pt idx="5">
                  <c:v>4.1938447087029464E-2</c:v>
                </c:pt>
                <c:pt idx="6">
                  <c:v>4.7438520214348752E-2</c:v>
                </c:pt>
                <c:pt idx="7">
                  <c:v>4.4611694562236522E-2</c:v>
                </c:pt>
                <c:pt idx="8">
                  <c:v>4.2616538583970541E-2</c:v>
                </c:pt>
                <c:pt idx="9">
                  <c:v>4.4912133752914599E-2</c:v>
                </c:pt>
                <c:pt idx="10">
                  <c:v>4.2691933213000979E-2</c:v>
                </c:pt>
                <c:pt idx="11">
                  <c:v>4.1142062487459274E-2</c:v>
                </c:pt>
                <c:pt idx="12">
                  <c:v>4.4753077068544304E-2</c:v>
                </c:pt>
                <c:pt idx="13">
                  <c:v>4.4015856241572046E-2</c:v>
                </c:pt>
                <c:pt idx="14">
                  <c:v>4.7845347488651095E-2</c:v>
                </c:pt>
                <c:pt idx="15">
                  <c:v>4.6977145389928303E-2</c:v>
                </c:pt>
                <c:pt idx="16">
                  <c:v>3.2997807389882748E-2</c:v>
                </c:pt>
                <c:pt idx="17">
                  <c:v>3.1283583052004876E-2</c:v>
                </c:pt>
                <c:pt idx="18">
                  <c:v>2.7689809547055685E-2</c:v>
                </c:pt>
                <c:pt idx="19">
                  <c:v>2.4430814684751202E-2</c:v>
                </c:pt>
                <c:pt idx="20">
                  <c:v>2.5991279787688441E-2</c:v>
                </c:pt>
                <c:pt idx="21">
                  <c:v>3.2943551651166657E-2</c:v>
                </c:pt>
                <c:pt idx="22">
                  <c:v>4.9731339453638564E-2</c:v>
                </c:pt>
                <c:pt idx="23">
                  <c:v>5.9053029172254294E-2</c:v>
                </c:pt>
                <c:pt idx="24">
                  <c:v>5.8569557826024722E-2</c:v>
                </c:pt>
                <c:pt idx="25">
                  <c:v>7.0419422230924164E-2</c:v>
                </c:pt>
                <c:pt idx="26">
                  <c:v>6.3670611968505306E-2</c:v>
                </c:pt>
                <c:pt idx="27">
                  <c:v>7.3907150612627703E-2</c:v>
                </c:pt>
                <c:pt idx="28">
                  <c:v>9.5116645786054041E-2</c:v>
                </c:pt>
                <c:pt idx="29">
                  <c:v>9.8649981900039749E-2</c:v>
                </c:pt>
                <c:pt idx="30">
                  <c:v>9.9191270127122019E-2</c:v>
                </c:pt>
                <c:pt idx="31">
                  <c:v>0.10706274603119731</c:v>
                </c:pt>
                <c:pt idx="32">
                  <c:v>0.11670860706332148</c:v>
                </c:pt>
                <c:pt idx="33">
                  <c:v>0.10709722406517501</c:v>
                </c:pt>
                <c:pt idx="34">
                  <c:v>0.11285484420989904</c:v>
                </c:pt>
                <c:pt idx="35">
                  <c:v>0.11832532595545517</c:v>
                </c:pt>
                <c:pt idx="36">
                  <c:v>0.11752428924122521</c:v>
                </c:pt>
                <c:pt idx="37">
                  <c:v>0.1288012037950956</c:v>
                </c:pt>
                <c:pt idx="38">
                  <c:v>0.1422416210435774</c:v>
                </c:pt>
                <c:pt idx="39">
                  <c:v>0.13413727001561737</c:v>
                </c:pt>
                <c:pt idx="40">
                  <c:v>0.12484102269376053</c:v>
                </c:pt>
                <c:pt idx="41">
                  <c:v>0.11966973886329883</c:v>
                </c:pt>
                <c:pt idx="42">
                  <c:v>0.14695089136027256</c:v>
                </c:pt>
                <c:pt idx="43">
                  <c:v>0.14814908905874527</c:v>
                </c:pt>
                <c:pt idx="44">
                  <c:v>0.1500092327888724</c:v>
                </c:pt>
                <c:pt idx="45">
                  <c:v>0.13924980769028672</c:v>
                </c:pt>
                <c:pt idx="46">
                  <c:v>0.13948373271847575</c:v>
                </c:pt>
                <c:pt idx="47">
                  <c:v>0.12320317867172777</c:v>
                </c:pt>
                <c:pt idx="48">
                  <c:v>0.13531455799038808</c:v>
                </c:pt>
                <c:pt idx="49">
                  <c:v>0.12219192981225196</c:v>
                </c:pt>
                <c:pt idx="50">
                  <c:v>0.10000037420262717</c:v>
                </c:pt>
                <c:pt idx="51">
                  <c:v>0.12218661505834512</c:v>
                </c:pt>
                <c:pt idx="52">
                  <c:v>0.13869482893145205</c:v>
                </c:pt>
                <c:pt idx="53">
                  <c:v>0.13812223891361072</c:v>
                </c:pt>
                <c:pt idx="54">
                  <c:v>0.1548092161196441</c:v>
                </c:pt>
                <c:pt idx="55">
                  <c:v>0.16022028109080155</c:v>
                </c:pt>
                <c:pt idx="56">
                  <c:v>0.12827713243836161</c:v>
                </c:pt>
                <c:pt idx="57">
                  <c:v>0.12302978557902977</c:v>
                </c:pt>
                <c:pt idx="58">
                  <c:v>0.12322699464613836</c:v>
                </c:pt>
                <c:pt idx="59">
                  <c:v>0.12626515167471195</c:v>
                </c:pt>
                <c:pt idx="60">
                  <c:v>0.10816254252552698</c:v>
                </c:pt>
                <c:pt idx="61">
                  <c:v>0.10419886130627902</c:v>
                </c:pt>
                <c:pt idx="62">
                  <c:v>0.10730185771264646</c:v>
                </c:pt>
                <c:pt idx="63">
                  <c:v>0.1098855244319256</c:v>
                </c:pt>
                <c:pt idx="64">
                  <c:v>0.10715130344184987</c:v>
                </c:pt>
                <c:pt idx="65">
                  <c:v>0.11066119204181553</c:v>
                </c:pt>
                <c:pt idx="66">
                  <c:v>0.10562274316230616</c:v>
                </c:pt>
                <c:pt idx="67">
                  <c:v>0.11306662633802993</c:v>
                </c:pt>
                <c:pt idx="68">
                  <c:v>0.1113825411428005</c:v>
                </c:pt>
                <c:pt idx="69">
                  <c:v>0.11638469276468415</c:v>
                </c:pt>
                <c:pt idx="70">
                  <c:v>0.10934752669886633</c:v>
                </c:pt>
                <c:pt idx="71">
                  <c:v>0.11503731918435425</c:v>
                </c:pt>
                <c:pt idx="72">
                  <c:v>0.1253293721929967</c:v>
                </c:pt>
                <c:pt idx="73">
                  <c:v>0.13792457987873069</c:v>
                </c:pt>
                <c:pt idx="74">
                  <c:v>0.1377205312053375</c:v>
                </c:pt>
                <c:pt idx="75">
                  <c:v>0.12515794077737488</c:v>
                </c:pt>
                <c:pt idx="76">
                  <c:v>0.12652447858852439</c:v>
                </c:pt>
                <c:pt idx="77">
                  <c:v>0.13432612510788863</c:v>
                </c:pt>
                <c:pt idx="78">
                  <c:v>0.12590480165816623</c:v>
                </c:pt>
                <c:pt idx="79">
                  <c:v>0.11543674764379526</c:v>
                </c:pt>
                <c:pt idx="80">
                  <c:v>0.1046483047569267</c:v>
                </c:pt>
                <c:pt idx="81">
                  <c:v>9.6760070164457743E-2</c:v>
                </c:pt>
                <c:pt idx="82">
                  <c:v>9.1916694520384756E-2</c:v>
                </c:pt>
                <c:pt idx="83">
                  <c:v>9.2295891124542603E-2</c:v>
                </c:pt>
                <c:pt idx="84">
                  <c:v>8.9992062392613092E-2</c:v>
                </c:pt>
                <c:pt idx="85">
                  <c:v>9.2729019124516032E-2</c:v>
                </c:pt>
                <c:pt idx="86">
                  <c:v>9.2835986456472744E-2</c:v>
                </c:pt>
                <c:pt idx="87">
                  <c:v>8.6109737640925027E-2</c:v>
                </c:pt>
                <c:pt idx="88">
                  <c:v>7.5640542613250678E-2</c:v>
                </c:pt>
                <c:pt idx="89">
                  <c:v>7.4986236323071054E-2</c:v>
                </c:pt>
                <c:pt idx="90">
                  <c:v>6.1265278991359071E-2</c:v>
                </c:pt>
                <c:pt idx="91">
                  <c:v>6.3345153847128938E-2</c:v>
                </c:pt>
                <c:pt idx="92">
                  <c:v>7.0646919204650452E-2</c:v>
                </c:pt>
                <c:pt idx="93">
                  <c:v>7.1730196011941069E-2</c:v>
                </c:pt>
                <c:pt idx="94">
                  <c:v>7.8055815798216008E-2</c:v>
                </c:pt>
                <c:pt idx="95">
                  <c:v>7.8889921113690642E-2</c:v>
                </c:pt>
                <c:pt idx="96">
                  <c:v>8.0654376242502393E-2</c:v>
                </c:pt>
                <c:pt idx="97">
                  <c:v>6.6548421740420929E-2</c:v>
                </c:pt>
                <c:pt idx="98">
                  <c:v>4.6290815035217189E-2</c:v>
                </c:pt>
                <c:pt idx="99">
                  <c:v>4.2244133332164202E-2</c:v>
                </c:pt>
                <c:pt idx="100">
                  <c:v>3.9449465275093611E-2</c:v>
                </c:pt>
                <c:pt idx="101">
                  <c:v>3.5399207414623324E-2</c:v>
                </c:pt>
                <c:pt idx="102">
                  <c:v>4.0635998365295141E-2</c:v>
                </c:pt>
                <c:pt idx="103">
                  <c:v>4.5100152464659919E-2</c:v>
                </c:pt>
                <c:pt idx="104">
                  <c:v>4.6049282153318216E-2</c:v>
                </c:pt>
                <c:pt idx="105">
                  <c:v>4.1169044483303129E-2</c:v>
                </c:pt>
                <c:pt idx="106">
                  <c:v>4.4033642104129286E-2</c:v>
                </c:pt>
                <c:pt idx="107">
                  <c:v>3.7939247656943349E-2</c:v>
                </c:pt>
                <c:pt idx="108">
                  <c:v>3.151848602336571E-2</c:v>
                </c:pt>
                <c:pt idx="109">
                  <c:v>2.9733524944717194E-2</c:v>
                </c:pt>
                <c:pt idx="110">
                  <c:v>2.7539600934138174E-2</c:v>
                </c:pt>
                <c:pt idx="111">
                  <c:v>2.7602257133847386E-2</c:v>
                </c:pt>
                <c:pt idx="112">
                  <c:v>2.952280065595762E-2</c:v>
                </c:pt>
                <c:pt idx="113">
                  <c:v>2.9443165658397247E-2</c:v>
                </c:pt>
                <c:pt idx="114">
                  <c:v>2.88397685290912E-2</c:v>
                </c:pt>
                <c:pt idx="115">
                  <c:v>2.9145403818797978E-2</c:v>
                </c:pt>
                <c:pt idx="116">
                  <c:v>3.7255782195782079E-2</c:v>
                </c:pt>
                <c:pt idx="117">
                  <c:v>4.0796861011045758E-2</c:v>
                </c:pt>
                <c:pt idx="118">
                  <c:v>4.2859517640110291E-2</c:v>
                </c:pt>
                <c:pt idx="119">
                  <c:v>4.4191117137089238E-2</c:v>
                </c:pt>
                <c:pt idx="120">
                  <c:v>4.1911364094603484E-2</c:v>
                </c:pt>
                <c:pt idx="121">
                  <c:v>3.6502791628756588E-2</c:v>
                </c:pt>
                <c:pt idx="122">
                  <c:v>3.273736951275566E-2</c:v>
                </c:pt>
                <c:pt idx="123">
                  <c:v>3.9783205940354414E-2</c:v>
                </c:pt>
                <c:pt idx="124">
                  <c:v>3.299748279226003E-2</c:v>
                </c:pt>
                <c:pt idx="125">
                  <c:v>3.0292031038052464E-2</c:v>
                </c:pt>
                <c:pt idx="126">
                  <c:v>4.3871037361130655E-2</c:v>
                </c:pt>
                <c:pt idx="127">
                  <c:v>4.4178782434425662E-2</c:v>
                </c:pt>
                <c:pt idx="128">
                  <c:v>3.5988230934593309E-2</c:v>
                </c:pt>
                <c:pt idx="129">
                  <c:v>3.6132953224926316E-2</c:v>
                </c:pt>
                <c:pt idx="130">
                  <c:v>2.9562442717829814E-2</c:v>
                </c:pt>
                <c:pt idx="131">
                  <c:v>2.4539268007688769E-2</c:v>
                </c:pt>
                <c:pt idx="132">
                  <c:v>1.7848319873757641E-2</c:v>
                </c:pt>
                <c:pt idx="133">
                  <c:v>1.5259467832248179E-2</c:v>
                </c:pt>
                <c:pt idx="134">
                  <c:v>1.2480049705370281E-2</c:v>
                </c:pt>
                <c:pt idx="135">
                  <c:v>1.0321707031325409E-2</c:v>
                </c:pt>
                <c:pt idx="136">
                  <c:v>1.2556421678609261E-2</c:v>
                </c:pt>
                <c:pt idx="137">
                  <c:v>1.0942704615380199E-2</c:v>
                </c:pt>
                <c:pt idx="138">
                  <c:v>1.1246134404108109E-2</c:v>
                </c:pt>
                <c:pt idx="139">
                  <c:v>1.4161799838273689E-2</c:v>
                </c:pt>
                <c:pt idx="140">
                  <c:v>1.7036794174946353E-2</c:v>
                </c:pt>
                <c:pt idx="141">
                  <c:v>1.7892064080080906E-2</c:v>
                </c:pt>
                <c:pt idx="142">
                  <c:v>2.1513348822396819E-2</c:v>
                </c:pt>
                <c:pt idx="143">
                  <c:v>2.3803582248432334E-2</c:v>
                </c:pt>
                <c:pt idx="144">
                  <c:v>2.0070808824012937E-2</c:v>
                </c:pt>
                <c:pt idx="145">
                  <c:v>2.1172636334003389E-2</c:v>
                </c:pt>
                <c:pt idx="146">
                  <c:v>1.6680404341893221E-2</c:v>
                </c:pt>
                <c:pt idx="147">
                  <c:v>1.7329999595676143E-2</c:v>
                </c:pt>
                <c:pt idx="148">
                  <c:v>2.1789680362572686E-2</c:v>
                </c:pt>
                <c:pt idx="149">
                  <c:v>1.8746087693047322E-2</c:v>
                </c:pt>
                <c:pt idx="150">
                  <c:v>1.9053964237961699E-2</c:v>
                </c:pt>
                <c:pt idx="151">
                  <c:v>2.0722317537530968E-2</c:v>
                </c:pt>
                <c:pt idx="152">
                  <c:v>2.6992187669759384E-2</c:v>
                </c:pt>
                <c:pt idx="153">
                  <c:v>2.4071236197422394E-2</c:v>
                </c:pt>
                <c:pt idx="154">
                  <c:v>2.552736877026511E-2</c:v>
                </c:pt>
                <c:pt idx="155">
                  <c:v>2.3509739650734506E-2</c:v>
                </c:pt>
                <c:pt idx="156">
                  <c:v>2.0163766922387923E-2</c:v>
                </c:pt>
                <c:pt idx="157">
                  <c:v>1.8391228152949926E-2</c:v>
                </c:pt>
                <c:pt idx="158">
                  <c:v>2.0106104212284769E-2</c:v>
                </c:pt>
                <c:pt idx="159">
                  <c:v>2.1797890083569891E-2</c:v>
                </c:pt>
                <c:pt idx="160">
                  <c:v>2.072166072428594E-2</c:v>
                </c:pt>
                <c:pt idx="161">
                  <c:v>1.771335902438971E-2</c:v>
                </c:pt>
                <c:pt idx="162">
                  <c:v>2.169689412732425E-2</c:v>
                </c:pt>
                <c:pt idx="163">
                  <c:v>2.5013999871450549E-2</c:v>
                </c:pt>
                <c:pt idx="164">
                  <c:v>2.5635403979124272E-2</c:v>
                </c:pt>
                <c:pt idx="165">
                  <c:v>2.8853249668808905E-2</c:v>
                </c:pt>
                <c:pt idx="166">
                  <c:v>3.07190897298311E-2</c:v>
                </c:pt>
                <c:pt idx="167">
                  <c:v>3.3019980175259971E-2</c:v>
                </c:pt>
                <c:pt idx="168">
                  <c:v>3.9176621902654862E-2</c:v>
                </c:pt>
                <c:pt idx="169">
                  <c:v>4.4572256196620356E-2</c:v>
                </c:pt>
                <c:pt idx="170">
                  <c:v>4.6931016458787569E-2</c:v>
                </c:pt>
                <c:pt idx="171">
                  <c:v>4.8655872189292494E-2</c:v>
                </c:pt>
                <c:pt idx="172">
                  <c:v>4.7795268153283471E-2</c:v>
                </c:pt>
                <c:pt idx="173">
                  <c:v>4.3900590024373409E-2</c:v>
                </c:pt>
                <c:pt idx="174">
                  <c:v>3.9261140935293017E-2</c:v>
                </c:pt>
                <c:pt idx="175">
                  <c:v>3.4529606131040079E-2</c:v>
                </c:pt>
                <c:pt idx="176">
                  <c:v>3.4972983469518715E-2</c:v>
                </c:pt>
                <c:pt idx="177">
                  <c:v>3.5145317888790273E-2</c:v>
                </c:pt>
                <c:pt idx="178">
                  <c:v>3.3223779819463756E-2</c:v>
                </c:pt>
                <c:pt idx="179">
                  <c:v>2.632302901179024E-2</c:v>
                </c:pt>
                <c:pt idx="180">
                  <c:v>2.7608265959863005E-2</c:v>
                </c:pt>
                <c:pt idx="181">
                  <c:v>2.7525903450375543E-2</c:v>
                </c:pt>
                <c:pt idx="182">
                  <c:v>2.9313305689695247E-2</c:v>
                </c:pt>
                <c:pt idx="183">
                  <c:v>2.9988945432487743E-2</c:v>
                </c:pt>
                <c:pt idx="184">
                  <c:v>3.0954359790730135E-2</c:v>
                </c:pt>
                <c:pt idx="185">
                  <c:v>3.1431149609315569E-2</c:v>
                </c:pt>
                <c:pt idx="186">
                  <c:v>2.3792462921431595E-2</c:v>
                </c:pt>
                <c:pt idx="187">
                  <c:v>2.7145962515270256E-2</c:v>
                </c:pt>
                <c:pt idx="188">
                  <c:v>2.7621683251496724E-2</c:v>
                </c:pt>
                <c:pt idx="189">
                  <c:v>3.2426884521346205E-2</c:v>
                </c:pt>
                <c:pt idx="190">
                  <c:v>2.7026621931408444E-2</c:v>
                </c:pt>
                <c:pt idx="191">
                  <c:v>2.9624771261340364E-2</c:v>
                </c:pt>
                <c:pt idx="192">
                  <c:v>2.6240941989735325E-2</c:v>
                </c:pt>
                <c:pt idx="193">
                  <c:v>1.9691975745240165E-2</c:v>
                </c:pt>
                <c:pt idx="194">
                  <c:v>1.8880124016385235E-2</c:v>
                </c:pt>
                <c:pt idx="195">
                  <c:v>2.1336760449747257E-2</c:v>
                </c:pt>
                <c:pt idx="196">
                  <c:v>1.9175133239861759E-2</c:v>
                </c:pt>
                <c:pt idx="197">
                  <c:v>1.8693703764871641E-2</c:v>
                </c:pt>
                <c:pt idx="198">
                  <c:v>1.8122830846147287E-2</c:v>
                </c:pt>
                <c:pt idx="199">
                  <c:v>1.9491143168798519E-2</c:v>
                </c:pt>
                <c:pt idx="200">
                  <c:v>1.7571772842318752E-2</c:v>
                </c:pt>
                <c:pt idx="201">
                  <c:v>1.7485666364407494E-2</c:v>
                </c:pt>
                <c:pt idx="202">
                  <c:v>1.9859487180623577E-2</c:v>
                </c:pt>
                <c:pt idx="203">
                  <c:v>2.1101138348028219E-2</c:v>
                </c:pt>
                <c:pt idx="204">
                  <c:v>1.8492367741443437E-2</c:v>
                </c:pt>
                <c:pt idx="205">
                  <c:v>1.8403979220995487E-2</c:v>
                </c:pt>
                <c:pt idx="206">
                  <c:v>1.6369770661573087E-2</c:v>
                </c:pt>
                <c:pt idx="207">
                  <c:v>2.0678844153562314E-2</c:v>
                </c:pt>
                <c:pt idx="208">
                  <c:v>2.217575343637769E-2</c:v>
                </c:pt>
                <c:pt idx="209">
                  <c:v>1.8799944225744429E-2</c:v>
                </c:pt>
                <c:pt idx="210">
                  <c:v>1.9528221676931714E-2</c:v>
                </c:pt>
                <c:pt idx="211">
                  <c:v>2.138463101685072E-2</c:v>
                </c:pt>
                <c:pt idx="212">
                  <c:v>2.3222455753937318E-2</c:v>
                </c:pt>
                <c:pt idx="213">
                  <c:v>2.4637136170282944E-2</c:v>
                </c:pt>
                <c:pt idx="214">
                  <c:v>2.97803789971797E-2</c:v>
                </c:pt>
                <c:pt idx="215">
                  <c:v>3.1058518288019459E-2</c:v>
                </c:pt>
                <c:pt idx="216">
                  <c:v>3.0781837356247822E-2</c:v>
                </c:pt>
                <c:pt idx="217">
                  <c:v>3.0555064372911969E-2</c:v>
                </c:pt>
                <c:pt idx="218">
                  <c:v>2.8266877952636629E-2</c:v>
                </c:pt>
                <c:pt idx="219">
                  <c:v>3.4539894606386116E-2</c:v>
                </c:pt>
                <c:pt idx="220">
                  <c:v>2.939257122237212E-2</c:v>
                </c:pt>
                <c:pt idx="221">
                  <c:v>2.7402554166631749E-2</c:v>
                </c:pt>
                <c:pt idx="222">
                  <c:v>2.1774946343045724E-2</c:v>
                </c:pt>
                <c:pt idx="223">
                  <c:v>2.06888558297274E-2</c:v>
                </c:pt>
                <c:pt idx="224">
                  <c:v>1.6533199679827078E-2</c:v>
                </c:pt>
                <c:pt idx="225">
                  <c:v>1.6172293633250946E-2</c:v>
                </c:pt>
                <c:pt idx="226">
                  <c:v>1.76112927855737E-2</c:v>
                </c:pt>
                <c:pt idx="227">
                  <c:v>2.2398347973759603E-2</c:v>
                </c:pt>
                <c:pt idx="228">
                  <c:v>2.2671709237260768E-2</c:v>
                </c:pt>
                <c:pt idx="229">
                  <c:v>2.1717629237002673E-2</c:v>
                </c:pt>
                <c:pt idx="230">
                  <c:v>2.7274203651708667E-2</c:v>
                </c:pt>
                <c:pt idx="231">
                  <c:v>3.4138974525267221E-2</c:v>
                </c:pt>
                <c:pt idx="232">
                  <c:v>3.524093251104591E-2</c:v>
                </c:pt>
                <c:pt idx="233">
                  <c:v>3.5598673815956119E-2</c:v>
                </c:pt>
                <c:pt idx="234">
                  <c:v>4.4521592139706925E-2</c:v>
                </c:pt>
                <c:pt idx="235">
                  <c:v>5.5022257880445548E-2</c:v>
                </c:pt>
                <c:pt idx="236">
                  <c:v>4.9727587753962937E-2</c:v>
                </c:pt>
                <c:pt idx="237">
                  <c:v>4.1427903434027219E-2</c:v>
                </c:pt>
                <c:pt idx="238">
                  <c:v>4.0168219668376033E-2</c:v>
                </c:pt>
                <c:pt idx="239">
                  <c:v>3.7935604717823708E-2</c:v>
                </c:pt>
                <c:pt idx="240">
                  <c:v>3.3095214152808479E-2</c:v>
                </c:pt>
                <c:pt idx="241">
                  <c:v>3.279809516709873E-2</c:v>
                </c:pt>
                <c:pt idx="242">
                  <c:v>2.9427030885970071E-2</c:v>
                </c:pt>
                <c:pt idx="243">
                  <c:v>2.5339290996313751E-2</c:v>
                </c:pt>
                <c:pt idx="244">
                  <c:v>1.729967984010769E-2</c:v>
                </c:pt>
                <c:pt idx="245">
                  <c:v>2.3580470061541552E-2</c:v>
                </c:pt>
                <c:pt idx="246">
                  <c:v>1.7425827567745265E-2</c:v>
                </c:pt>
                <c:pt idx="247">
                  <c:v>1.1730400971241232E-2</c:v>
                </c:pt>
                <c:pt idx="248">
                  <c:v>8.1016779593938177E-3</c:v>
                </c:pt>
                <c:pt idx="249">
                  <c:v>8.561824252684546E-3</c:v>
                </c:pt>
                <c:pt idx="250">
                  <c:v>9.0148281817838231E-3</c:v>
                </c:pt>
                <c:pt idx="251">
                  <c:v>6.2473342495161571E-3</c:v>
                </c:pt>
                <c:pt idx="252">
                  <c:v>4.7200717873565447E-3</c:v>
                </c:pt>
                <c:pt idx="253">
                  <c:v>8.0300248428808191E-3</c:v>
                </c:pt>
                <c:pt idx="254">
                  <c:v>5.9721091104482198E-3</c:v>
                </c:pt>
                <c:pt idx="255">
                  <c:v>8.9529162322344868E-3</c:v>
                </c:pt>
                <c:pt idx="256">
                  <c:v>1.319177594516552E-2</c:v>
                </c:pt>
                <c:pt idx="257">
                  <c:v>1.2149847440601465E-2</c:v>
                </c:pt>
                <c:pt idx="258">
                  <c:v>8.7926535408649649E-3</c:v>
                </c:pt>
                <c:pt idx="259">
                  <c:v>6.8336390453266026E-3</c:v>
                </c:pt>
                <c:pt idx="260">
                  <c:v>4.897662499643303E-3</c:v>
                </c:pt>
                <c:pt idx="261">
                  <c:v>4.0851732616144342E-3</c:v>
                </c:pt>
                <c:pt idx="262">
                  <c:v>1.2595312679425125E-3</c:v>
                </c:pt>
                <c:pt idx="263">
                  <c:v>5.3259028151884154E-4</c:v>
                </c:pt>
                <c:pt idx="264">
                  <c:v>1.7164048802248541E-3</c:v>
                </c:pt>
                <c:pt idx="265">
                  <c:v>3.1767382968306943E-3</c:v>
                </c:pt>
                <c:pt idx="266">
                  <c:v>2.0562050099970485E-3</c:v>
                </c:pt>
                <c:pt idx="267">
                  <c:v>6.3965990095097474E-4</c:v>
                </c:pt>
                <c:pt idx="268">
                  <c:v>2.1179955754761738E-3</c:v>
                </c:pt>
                <c:pt idx="269">
                  <c:v>2.4850417781023594E-3</c:v>
                </c:pt>
                <c:pt idx="270">
                  <c:v>1.2411075439859514E-4</c:v>
                </c:pt>
                <c:pt idx="271">
                  <c:v>4.6850303518652899E-5</c:v>
                </c:pt>
                <c:pt idx="272">
                  <c:v>8.6536879771216855E-5</c:v>
                </c:pt>
                <c:pt idx="273">
                  <c:v>1.4264895783356333E-4</c:v>
                </c:pt>
                <c:pt idx="274">
                  <c:v>4.7877487468459351E-7</c:v>
                </c:pt>
                <c:pt idx="275">
                  <c:v>9.5251988530608797E-5</c:v>
                </c:pt>
                <c:pt idx="276">
                  <c:v>6.7730695782711018E-5</c:v>
                </c:pt>
                <c:pt idx="277">
                  <c:v>9.1633331745520413E-5</c:v>
                </c:pt>
                <c:pt idx="278">
                  <c:v>1.4695363247750232E-5</c:v>
                </c:pt>
                <c:pt idx="279">
                  <c:v>3.0275862310972733E-5</c:v>
                </c:pt>
                <c:pt idx="280">
                  <c:v>1.7160475231453481E-4</c:v>
                </c:pt>
                <c:pt idx="281">
                  <c:v>2.1301816309896528E-4</c:v>
                </c:pt>
                <c:pt idx="282">
                  <c:v>5.8254843894278154E-4</c:v>
                </c:pt>
                <c:pt idx="283">
                  <c:v>5.9966271956399773E-4</c:v>
                </c:pt>
                <c:pt idx="284">
                  <c:v>1.289859121311762E-3</c:v>
                </c:pt>
                <c:pt idx="285">
                  <c:v>1.1572006034653191E-3</c:v>
                </c:pt>
                <c:pt idx="286">
                  <c:v>7.7482660407396831E-4</c:v>
                </c:pt>
                <c:pt idx="287">
                  <c:v>6.6265683999399371E-4</c:v>
                </c:pt>
                <c:pt idx="288">
                  <c:v>6.6322833916643005E-4</c:v>
                </c:pt>
                <c:pt idx="289">
                  <c:v>1.2277634538965471E-4</c:v>
                </c:pt>
                <c:pt idx="290">
                  <c:v>1.706840055760725E-4</c:v>
                </c:pt>
                <c:pt idx="291">
                  <c:v>3.8254596338489831E-4</c:v>
                </c:pt>
                <c:pt idx="292">
                  <c:v>1.7378094055951181E-3</c:v>
                </c:pt>
                <c:pt idx="293">
                  <c:v>1.609269870180473E-3</c:v>
                </c:pt>
                <c:pt idx="294">
                  <c:v>1.0099401283866147E-3</c:v>
                </c:pt>
                <c:pt idx="295">
                  <c:v>2.4306299330403147E-5</c:v>
                </c:pt>
                <c:pt idx="296">
                  <c:v>2.7529611645609525E-3</c:v>
                </c:pt>
                <c:pt idx="297">
                  <c:v>3.6435822856921603E-4</c:v>
                </c:pt>
                <c:pt idx="298">
                  <c:v>1.0250880429941163E-3</c:v>
                </c:pt>
                <c:pt idx="299">
                  <c:v>4.5522617851175977E-4</c:v>
                </c:pt>
                <c:pt idx="300">
                  <c:v>1.0248604300395643E-4</c:v>
                </c:pt>
                <c:pt idx="301">
                  <c:v>5.1740980417405735E-4</c:v>
                </c:pt>
                <c:pt idx="302">
                  <c:v>3.401167002550342E-4</c:v>
                </c:pt>
                <c:pt idx="303">
                  <c:v>2.8308393240742579E-4</c:v>
                </c:pt>
                <c:pt idx="304">
                  <c:v>4.0860551469964765E-3</c:v>
                </c:pt>
                <c:pt idx="305">
                  <c:v>5.8226412567022557E-3</c:v>
                </c:pt>
                <c:pt idx="306">
                  <c:v>5.2241184633202578E-3</c:v>
                </c:pt>
                <c:pt idx="307">
                  <c:v>7.1327752330786857E-3</c:v>
                </c:pt>
                <c:pt idx="308">
                  <c:v>1.7646146719463164E-2</c:v>
                </c:pt>
                <c:pt idx="309">
                  <c:v>3.1169746362909798E-2</c:v>
                </c:pt>
                <c:pt idx="310">
                  <c:v>2.6907717021516082E-2</c:v>
                </c:pt>
                <c:pt idx="311">
                  <c:v>2.8501456912196327E-2</c:v>
                </c:pt>
                <c:pt idx="312">
                  <c:v>3.6487148955781992E-2</c:v>
                </c:pt>
                <c:pt idx="313">
                  <c:v>3.4465889354653417E-2</c:v>
                </c:pt>
                <c:pt idx="314">
                  <c:v>3.1671187353731999E-2</c:v>
                </c:pt>
                <c:pt idx="315">
                  <c:v>2.7029484089484933E-2</c:v>
                </c:pt>
                <c:pt idx="316">
                  <c:v>1.5716566709706215E-2</c:v>
                </c:pt>
                <c:pt idx="317">
                  <c:v>1.7273680021307344E-2</c:v>
                </c:pt>
                <c:pt idx="318">
                  <c:v>8.9370270196641177E-3</c:v>
                </c:pt>
                <c:pt idx="319">
                  <c:v>1.6650747124387265E-2</c:v>
                </c:pt>
                <c:pt idx="320">
                  <c:v>2.9310790979476906E-2</c:v>
                </c:pt>
                <c:pt idx="321">
                  <c:v>1.6877441679162761E-2</c:v>
                </c:pt>
                <c:pt idx="322">
                  <c:v>1.4344271393166659E-2</c:v>
                </c:pt>
                <c:pt idx="323">
                  <c:v>1.468872296868225E-2</c:v>
                </c:pt>
                <c:pt idx="324">
                  <c:v>1.058114350392682E-2</c:v>
                </c:pt>
                <c:pt idx="325">
                  <c:v>1.2194263212454275E-2</c:v>
                </c:pt>
                <c:pt idx="326">
                  <c:v>1.2076071274757917E-2</c:v>
                </c:pt>
                <c:pt idx="327">
                  <c:v>1.0086085396099325E-2</c:v>
                </c:pt>
                <c:pt idx="328">
                  <c:v>7.6321716550190434E-3</c:v>
                </c:pt>
                <c:pt idx="329">
                  <c:v>1.2123755257411235E-2</c:v>
                </c:pt>
                <c:pt idx="330">
                  <c:v>1.3104153311968667E-2</c:v>
                </c:pt>
                <c:pt idx="331">
                  <c:v>2.1746091821932611E-2</c:v>
                </c:pt>
                <c:pt idx="332">
                  <c:v>3.4347706766610753E-2</c:v>
                </c:pt>
                <c:pt idx="333">
                  <c:v>4.0074480023285126E-2</c:v>
                </c:pt>
                <c:pt idx="334">
                  <c:v>3.8042852965936708E-2</c:v>
                </c:pt>
                <c:pt idx="335">
                  <c:v>4.0098029717820109E-2</c:v>
                </c:pt>
                <c:pt idx="336">
                  <c:v>4.0507120671628302E-2</c:v>
                </c:pt>
                <c:pt idx="337">
                  <c:v>3.059107219609656E-2</c:v>
                </c:pt>
                <c:pt idx="338">
                  <c:v>3.4380580246258785E-2</c:v>
                </c:pt>
                <c:pt idx="339">
                  <c:v>3.2214251173459656E-2</c:v>
                </c:pt>
                <c:pt idx="340">
                  <c:v>3.473317217754817E-2</c:v>
                </c:pt>
                <c:pt idx="341">
                  <c:v>3.2501083415956859E-2</c:v>
                </c:pt>
                <c:pt idx="342">
                  <c:v>3.6737526345801887E-2</c:v>
                </c:pt>
                <c:pt idx="343">
                  <c:v>3.676922286150569E-2</c:v>
                </c:pt>
                <c:pt idx="344">
                  <c:v>3.1206084436785894E-2</c:v>
                </c:pt>
                <c:pt idx="345">
                  <c:v>3.4561355199092939E-2</c:v>
                </c:pt>
                <c:pt idx="346">
                  <c:v>3.4253897034687807E-2</c:v>
                </c:pt>
                <c:pt idx="347">
                  <c:v>4.5866461188484857E-2</c:v>
                </c:pt>
                <c:pt idx="348">
                  <c:v>4.6991610723605637E-2</c:v>
                </c:pt>
                <c:pt idx="349">
                  <c:v>6.7093186186432549E-2</c:v>
                </c:pt>
                <c:pt idx="350">
                  <c:v>6.2461479984879255E-2</c:v>
                </c:pt>
                <c:pt idx="351">
                  <c:v>7.1208324460588807E-2</c:v>
                </c:pt>
                <c:pt idx="352">
                  <c:v>7.7715358181272176E-2</c:v>
                </c:pt>
                <c:pt idx="353">
                  <c:v>8.2828339866624148E-2</c:v>
                </c:pt>
                <c:pt idx="354">
                  <c:v>8.5933704168533839E-2</c:v>
                </c:pt>
                <c:pt idx="355">
                  <c:v>9.5922709844662127E-2</c:v>
                </c:pt>
                <c:pt idx="356">
                  <c:v>0.10556166363683921</c:v>
                </c:pt>
                <c:pt idx="357">
                  <c:v>9.2960166623369631E-2</c:v>
                </c:pt>
                <c:pt idx="358">
                  <c:v>9.7746769285049481E-2</c:v>
                </c:pt>
                <c:pt idx="359">
                  <c:v>0.10326135441094582</c:v>
                </c:pt>
                <c:pt idx="360">
                  <c:v>0.10389149181457559</c:v>
                </c:pt>
                <c:pt idx="361">
                  <c:v>0.10807565929610564</c:v>
                </c:pt>
                <c:pt idx="362">
                  <c:v>0.10861877214869781</c:v>
                </c:pt>
                <c:pt idx="363">
                  <c:v>9.2991045597739741E-2</c:v>
                </c:pt>
                <c:pt idx="364">
                  <c:v>8.4753374699991987E-2</c:v>
                </c:pt>
                <c:pt idx="365">
                  <c:v>9.0185938027472073E-2</c:v>
                </c:pt>
                <c:pt idx="366">
                  <c:v>8.2612754037183239E-2</c:v>
                </c:pt>
                <c:pt idx="367">
                  <c:v>8.1473469009363864E-2</c:v>
                </c:pt>
                <c:pt idx="368">
                  <c:v>7.7817153136415962E-2</c:v>
                </c:pt>
                <c:pt idx="369">
                  <c:v>8.6656828172098077E-2</c:v>
                </c:pt>
                <c:pt idx="370">
                  <c:v>9.8648578612955798E-2</c:v>
                </c:pt>
                <c:pt idx="371">
                  <c:v>8.6542362812781104E-2</c:v>
                </c:pt>
                <c:pt idx="372">
                  <c:v>8.1317744701045871E-2</c:v>
                </c:pt>
                <c:pt idx="373">
                  <c:v>7.9886571839440951E-2</c:v>
                </c:pt>
                <c:pt idx="374">
                  <c:v>7.0774289641245172E-2</c:v>
                </c:pt>
                <c:pt idx="375">
                  <c:v>7.4430239103858736E-2</c:v>
                </c:pt>
                <c:pt idx="376">
                  <c:v>8.3424914843411455E-2</c:v>
                </c:pt>
                <c:pt idx="377">
                  <c:v>8.7264716879020918E-2</c:v>
                </c:pt>
                <c:pt idx="378">
                  <c:v>0.10178487028360914</c:v>
                </c:pt>
                <c:pt idx="379">
                  <c:v>0.10923532272579634</c:v>
                </c:pt>
                <c:pt idx="380">
                  <c:v>0.11356457151681754</c:v>
                </c:pt>
                <c:pt idx="381">
                  <c:v>0.11849280441412885</c:v>
                </c:pt>
                <c:pt idx="382">
                  <c:v>0.12309714269129529</c:v>
                </c:pt>
                <c:pt idx="383">
                  <c:v>0.1252217107712289</c:v>
                </c:pt>
                <c:pt idx="384">
                  <c:v>0.14147707907561191</c:v>
                </c:pt>
                <c:pt idx="385">
                  <c:v>0.14671559401181961</c:v>
                </c:pt>
                <c:pt idx="386">
                  <c:v>0.15216540448307606</c:v>
                </c:pt>
                <c:pt idx="387">
                  <c:v>0.14732177660184015</c:v>
                </c:pt>
                <c:pt idx="388">
                  <c:v>0.1348781759551031</c:v>
                </c:pt>
                <c:pt idx="389">
                  <c:v>0.12749559097385935</c:v>
                </c:pt>
                <c:pt idx="390">
                  <c:v>0.12344948499917945</c:v>
                </c:pt>
                <c:pt idx="391">
                  <c:v>0.12129805817421421</c:v>
                </c:pt>
                <c:pt idx="392">
                  <c:v>0.12268596283077311</c:v>
                </c:pt>
                <c:pt idx="393">
                  <c:v>0.13525362433338325</c:v>
                </c:pt>
                <c:pt idx="394">
                  <c:v>0.13636247395566861</c:v>
                </c:pt>
                <c:pt idx="395">
                  <c:v>0.1372129912509753</c:v>
                </c:pt>
                <c:pt idx="396">
                  <c:v>0.12749269965898447</c:v>
                </c:pt>
                <c:pt idx="397">
                  <c:v>0.12142722220293961</c:v>
                </c:pt>
                <c:pt idx="398">
                  <c:v>0.12212593212996414</c:v>
                </c:pt>
                <c:pt idx="399">
                  <c:v>0.12706089316745728</c:v>
                </c:pt>
                <c:pt idx="400">
                  <c:v>0.11853010605012869</c:v>
                </c:pt>
                <c:pt idx="401">
                  <c:v>0.1216602890187872</c:v>
                </c:pt>
                <c:pt idx="402">
                  <c:v>0.12453869315189266</c:v>
                </c:pt>
                <c:pt idx="403">
                  <c:v>0.13872741966176724</c:v>
                </c:pt>
                <c:pt idx="404">
                  <c:v>0.14973841262178425</c:v>
                </c:pt>
                <c:pt idx="405">
                  <c:v>0.14628896740560529</c:v>
                </c:pt>
                <c:pt idx="406">
                  <c:v>0.14379869231641565</c:v>
                </c:pt>
                <c:pt idx="407">
                  <c:v>0.14143944271442108</c:v>
                </c:pt>
                <c:pt idx="408">
                  <c:v>0.14499626774415889</c:v>
                </c:pt>
                <c:pt idx="409">
                  <c:v>0.1482459396192152</c:v>
                </c:pt>
                <c:pt idx="410">
                  <c:v>0.15620414140534528</c:v>
                </c:pt>
                <c:pt idx="411">
                  <c:v>0.16056575766342204</c:v>
                </c:pt>
                <c:pt idx="412">
                  <c:v>0.14248119661824438</c:v>
                </c:pt>
                <c:pt idx="413">
                  <c:v>0.12606586931893571</c:v>
                </c:pt>
                <c:pt idx="414">
                  <c:v>0.11328825869122879</c:v>
                </c:pt>
                <c:pt idx="415">
                  <c:v>0.11485850129148147</c:v>
                </c:pt>
                <c:pt idx="416">
                  <c:v>9.2198757258222352E-2</c:v>
                </c:pt>
                <c:pt idx="417">
                  <c:v>8.8242978054943466E-2</c:v>
                </c:pt>
                <c:pt idx="418">
                  <c:v>9.6751521307851002E-2</c:v>
                </c:pt>
                <c:pt idx="419">
                  <c:v>9.5820282445897825E-2</c:v>
                </c:pt>
                <c:pt idx="420">
                  <c:v>8.0958157129861902E-2</c:v>
                </c:pt>
                <c:pt idx="421">
                  <c:v>8.7998072802961458E-2</c:v>
                </c:pt>
                <c:pt idx="422">
                  <c:v>8.8686573220416245E-2</c:v>
                </c:pt>
                <c:pt idx="423">
                  <c:v>9.2183061169778147E-2</c:v>
                </c:pt>
                <c:pt idx="424">
                  <c:v>0.10636452576274991</c:v>
                </c:pt>
                <c:pt idx="425">
                  <c:v>0.10480738474794495</c:v>
                </c:pt>
                <c:pt idx="426">
                  <c:v>0.10678431002169367</c:v>
                </c:pt>
                <c:pt idx="427">
                  <c:v>0.1020433254774169</c:v>
                </c:pt>
                <c:pt idx="428">
                  <c:v>0.10927676822189318</c:v>
                </c:pt>
                <c:pt idx="429">
                  <c:v>0.10488775984610789</c:v>
                </c:pt>
                <c:pt idx="430">
                  <c:v>0.10075216063455449</c:v>
                </c:pt>
                <c:pt idx="431">
                  <c:v>8.5599793956032053E-2</c:v>
                </c:pt>
                <c:pt idx="432">
                  <c:v>7.4216187840984993E-2</c:v>
                </c:pt>
                <c:pt idx="433">
                  <c:v>6.492200955672589E-2</c:v>
                </c:pt>
                <c:pt idx="434">
                  <c:v>8.4220397184327361E-2</c:v>
                </c:pt>
                <c:pt idx="435">
                  <c:v>8.4053503160599299E-2</c:v>
                </c:pt>
                <c:pt idx="436">
                  <c:v>7.5243451358248489E-2</c:v>
                </c:pt>
                <c:pt idx="437">
                  <c:v>7.5435782406890181E-2</c:v>
                </c:pt>
                <c:pt idx="438">
                  <c:v>8.390048715202815E-2</c:v>
                </c:pt>
                <c:pt idx="439">
                  <c:v>8.3652841617092896E-2</c:v>
                </c:pt>
                <c:pt idx="440">
                  <c:v>8.7557675689599088E-2</c:v>
                </c:pt>
                <c:pt idx="441">
                  <c:v>8.4574274155869072E-2</c:v>
                </c:pt>
                <c:pt idx="442">
                  <c:v>8.0222012305020782E-2</c:v>
                </c:pt>
                <c:pt idx="443">
                  <c:v>7.7540585100537365E-2</c:v>
                </c:pt>
                <c:pt idx="444">
                  <c:v>8.778619976698146E-2</c:v>
                </c:pt>
                <c:pt idx="445">
                  <c:v>8.542133160092491E-2</c:v>
                </c:pt>
                <c:pt idx="446">
                  <c:v>7.4937847620694345E-2</c:v>
                </c:pt>
                <c:pt idx="447">
                  <c:v>7.1430238417824463E-2</c:v>
                </c:pt>
                <c:pt idx="448">
                  <c:v>7.2411672792536422E-2</c:v>
                </c:pt>
                <c:pt idx="449">
                  <c:v>7.2084431169592747E-2</c:v>
                </c:pt>
                <c:pt idx="450">
                  <c:v>6.4556572275527635E-2</c:v>
                </c:pt>
                <c:pt idx="451">
                  <c:v>6.7063421955104105E-2</c:v>
                </c:pt>
                <c:pt idx="452">
                  <c:v>7.2303483389074746E-2</c:v>
                </c:pt>
                <c:pt idx="453">
                  <c:v>7.736842988274116E-2</c:v>
                </c:pt>
                <c:pt idx="454">
                  <c:v>8.5279438225287663E-2</c:v>
                </c:pt>
                <c:pt idx="455">
                  <c:v>7.2623173220215997E-2</c:v>
                </c:pt>
                <c:pt idx="456">
                  <c:v>7.4885960167069887E-2</c:v>
                </c:pt>
                <c:pt idx="457">
                  <c:v>6.9532576045116784E-2</c:v>
                </c:pt>
                <c:pt idx="458">
                  <c:v>7.1572754105338476E-2</c:v>
                </c:pt>
                <c:pt idx="459">
                  <c:v>7.3417811025252827E-2</c:v>
                </c:pt>
                <c:pt idx="460">
                  <c:v>8.9165145379174277E-2</c:v>
                </c:pt>
                <c:pt idx="461">
                  <c:v>9.7867724748403537E-2</c:v>
                </c:pt>
                <c:pt idx="462">
                  <c:v>8.4604596695475001E-2</c:v>
                </c:pt>
                <c:pt idx="463">
                  <c:v>8.2420252881877945E-2</c:v>
                </c:pt>
                <c:pt idx="464">
                  <c:v>8.5702437572368867E-2</c:v>
                </c:pt>
                <c:pt idx="465">
                  <c:v>8.8704220274261794E-2</c:v>
                </c:pt>
                <c:pt idx="466">
                  <c:v>9.3890129936879188E-2</c:v>
                </c:pt>
                <c:pt idx="467">
                  <c:v>8.910063372865322E-2</c:v>
                </c:pt>
                <c:pt idx="468">
                  <c:v>0.10173223204252087</c:v>
                </c:pt>
                <c:pt idx="469">
                  <c:v>0.11162110093316163</c:v>
                </c:pt>
                <c:pt idx="470">
                  <c:v>0.10961004533530198</c:v>
                </c:pt>
                <c:pt idx="471">
                  <c:v>0.10958385428667557</c:v>
                </c:pt>
                <c:pt idx="472">
                  <c:v>0.12364224198503737</c:v>
                </c:pt>
                <c:pt idx="473">
                  <c:v>0.12421137067557055</c:v>
                </c:pt>
                <c:pt idx="474">
                  <c:v>0.12408561862335862</c:v>
                </c:pt>
                <c:pt idx="475">
                  <c:v>0.12466032223946362</c:v>
                </c:pt>
                <c:pt idx="476">
                  <c:v>0.14825538592009635</c:v>
                </c:pt>
                <c:pt idx="477">
                  <c:v>0.14730643742642305</c:v>
                </c:pt>
                <c:pt idx="478">
                  <c:v>0.12525107199265798</c:v>
                </c:pt>
                <c:pt idx="479">
                  <c:v>0.13780627300603471</c:v>
                </c:pt>
                <c:pt idx="480">
                  <c:v>0.13922604715188366</c:v>
                </c:pt>
                <c:pt idx="481">
                  <c:v>0.12588894504183248</c:v>
                </c:pt>
                <c:pt idx="482">
                  <c:v>0.10927065683128291</c:v>
                </c:pt>
                <c:pt idx="483">
                  <c:v>0.10474057636071792</c:v>
                </c:pt>
                <c:pt idx="484">
                  <c:v>0.10734928892590201</c:v>
                </c:pt>
                <c:pt idx="485">
                  <c:v>0.1151153766086241</c:v>
                </c:pt>
                <c:pt idx="486">
                  <c:v>0.11045220430893454</c:v>
                </c:pt>
                <c:pt idx="487">
                  <c:v>0.10753505953362154</c:v>
                </c:pt>
                <c:pt idx="488">
                  <c:v>0.10436393653170813</c:v>
                </c:pt>
                <c:pt idx="489">
                  <c:v>9.4647854475954821E-2</c:v>
                </c:pt>
                <c:pt idx="490">
                  <c:v>9.0626249130735609E-2</c:v>
                </c:pt>
                <c:pt idx="491">
                  <c:v>9.5630924215832427E-2</c:v>
                </c:pt>
                <c:pt idx="492">
                  <c:v>0.11725749086411789</c:v>
                </c:pt>
                <c:pt idx="493">
                  <c:v>0.11691074199103842</c:v>
                </c:pt>
                <c:pt idx="494">
                  <c:v>0.13721217199698077</c:v>
                </c:pt>
                <c:pt idx="495">
                  <c:v>0.14426426134985623</c:v>
                </c:pt>
                <c:pt idx="496">
                  <c:v>0.16579992804346053</c:v>
                </c:pt>
                <c:pt idx="497">
                  <c:v>0.1643600958106915</c:v>
                </c:pt>
                <c:pt idx="498">
                  <c:v>0.15548998557378149</c:v>
                </c:pt>
                <c:pt idx="499">
                  <c:v>0.16764262149663667</c:v>
                </c:pt>
                <c:pt idx="500">
                  <c:v>0.18514066276959548</c:v>
                </c:pt>
                <c:pt idx="501">
                  <c:v>0.19400053875779769</c:v>
                </c:pt>
                <c:pt idx="502">
                  <c:v>0.19092010522258884</c:v>
                </c:pt>
                <c:pt idx="503">
                  <c:v>0.19191050454742042</c:v>
                </c:pt>
                <c:pt idx="504">
                  <c:v>0.17827826195864849</c:v>
                </c:pt>
                <c:pt idx="505">
                  <c:v>0.19810715724937822</c:v>
                </c:pt>
                <c:pt idx="506">
                  <c:v>0.20484281083541692</c:v>
                </c:pt>
                <c:pt idx="507">
                  <c:v>0.21046672267527738</c:v>
                </c:pt>
                <c:pt idx="508">
                  <c:v>0.23422398404772929</c:v>
                </c:pt>
                <c:pt idx="509">
                  <c:v>0.26419914766375818</c:v>
                </c:pt>
                <c:pt idx="510">
                  <c:v>0.311509685254858</c:v>
                </c:pt>
                <c:pt idx="511">
                  <c:v>0.28435696850059139</c:v>
                </c:pt>
                <c:pt idx="512">
                  <c:v>0.25658590703685502</c:v>
                </c:pt>
                <c:pt idx="513">
                  <c:v>0.23073963498360364</c:v>
                </c:pt>
                <c:pt idx="514">
                  <c:v>0.20691260284181756</c:v>
                </c:pt>
                <c:pt idx="515">
                  <c:v>0.23565608616803665</c:v>
                </c:pt>
                <c:pt idx="516">
                  <c:v>0.22312160820616794</c:v>
                </c:pt>
                <c:pt idx="517">
                  <c:v>0.22027316253656753</c:v>
                </c:pt>
                <c:pt idx="518">
                  <c:v>0.26927046048737269</c:v>
                </c:pt>
                <c:pt idx="519">
                  <c:v>0.17534591811011171</c:v>
                </c:pt>
                <c:pt idx="520">
                  <c:v>0.18043909066827046</c:v>
                </c:pt>
                <c:pt idx="521">
                  <c:v>0.16091756375015584</c:v>
                </c:pt>
                <c:pt idx="522">
                  <c:v>0.14551743624466279</c:v>
                </c:pt>
                <c:pt idx="523">
                  <c:v>0.13356766123796324</c:v>
                </c:pt>
                <c:pt idx="524">
                  <c:v>0.13474962249786776</c:v>
                </c:pt>
                <c:pt idx="525">
                  <c:v>0.13833455882444728</c:v>
                </c:pt>
                <c:pt idx="526">
                  <c:v>0.1333300673012601</c:v>
                </c:pt>
                <c:pt idx="527">
                  <c:v>0.12447454644643996</c:v>
                </c:pt>
                <c:pt idx="528">
                  <c:v>0.12666260572002183</c:v>
                </c:pt>
                <c:pt idx="529">
                  <c:v>0.14358291063022138</c:v>
                </c:pt>
                <c:pt idx="530">
                  <c:v>0.144631522996713</c:v>
                </c:pt>
                <c:pt idx="531">
                  <c:v>0.1428091138458637</c:v>
                </c:pt>
                <c:pt idx="532">
                  <c:v>0.15642685439154916</c:v>
                </c:pt>
                <c:pt idx="533">
                  <c:v>0.1494768876933486</c:v>
                </c:pt>
                <c:pt idx="534">
                  <c:v>0.13943415948611351</c:v>
                </c:pt>
                <c:pt idx="535">
                  <c:v>0.15336346451925059</c:v>
                </c:pt>
                <c:pt idx="536">
                  <c:v>0.16811958938498414</c:v>
                </c:pt>
                <c:pt idx="537">
                  <c:v>0.18537410048542746</c:v>
                </c:pt>
                <c:pt idx="538">
                  <c:v>0.14640396158369182</c:v>
                </c:pt>
                <c:pt idx="539">
                  <c:v>0.14605033667903963</c:v>
                </c:pt>
                <c:pt idx="540">
                  <c:v>0.15217019692138908</c:v>
                </c:pt>
                <c:pt idx="541">
                  <c:v>0.14391058757697228</c:v>
                </c:pt>
                <c:pt idx="542">
                  <c:v>0.1348801061929748</c:v>
                </c:pt>
                <c:pt idx="543">
                  <c:v>0.12124017986198947</c:v>
                </c:pt>
                <c:pt idx="544">
                  <c:v>0.11643925938993421</c:v>
                </c:pt>
                <c:pt idx="545">
                  <c:v>8.9575724294115505E-2</c:v>
                </c:pt>
                <c:pt idx="546">
                  <c:v>6.897358322169525E-2</c:v>
                </c:pt>
                <c:pt idx="547">
                  <c:v>7.9087161997137209E-2</c:v>
                </c:pt>
                <c:pt idx="548">
                  <c:v>6.867319284230014E-2</c:v>
                </c:pt>
                <c:pt idx="549">
                  <c:v>5.7112953921813779E-2</c:v>
                </c:pt>
                <c:pt idx="550">
                  <c:v>5.2471323169551394E-2</c:v>
                </c:pt>
                <c:pt idx="551">
                  <c:v>5.1648057373756356E-2</c:v>
                </c:pt>
                <c:pt idx="552">
                  <c:v>5.0465747798010253E-2</c:v>
                </c:pt>
                <c:pt idx="553">
                  <c:v>4.9150302669938091E-2</c:v>
                </c:pt>
                <c:pt idx="554">
                  <c:v>5.5140549719996684E-2</c:v>
                </c:pt>
                <c:pt idx="555">
                  <c:v>4.8724770925843611E-2</c:v>
                </c:pt>
                <c:pt idx="556">
                  <c:v>2.8657589372259564E-2</c:v>
                </c:pt>
                <c:pt idx="557">
                  <c:v>1.4170484478721041E-2</c:v>
                </c:pt>
                <c:pt idx="558">
                  <c:v>1.3924621625304882E-2</c:v>
                </c:pt>
                <c:pt idx="559">
                  <c:v>1.006624994247342E-2</c:v>
                </c:pt>
                <c:pt idx="560">
                  <c:v>7.6580681760276253E-3</c:v>
                </c:pt>
                <c:pt idx="561">
                  <c:v>8.2707020953090571E-3</c:v>
                </c:pt>
                <c:pt idx="562">
                  <c:v>9.2781274561400846E-3</c:v>
                </c:pt>
                <c:pt idx="563">
                  <c:v>1.1175278847720805E-2</c:v>
                </c:pt>
                <c:pt idx="564">
                  <c:v>2.1750723851557515E-2</c:v>
                </c:pt>
                <c:pt idx="565">
                  <c:v>2.4090750705496607E-2</c:v>
                </c:pt>
                <c:pt idx="566">
                  <c:v>4.3927983196960473E-2</c:v>
                </c:pt>
                <c:pt idx="567">
                  <c:v>3.2700377342548576E-2</c:v>
                </c:pt>
                <c:pt idx="568">
                  <c:v>1.9601968437426565E-2</c:v>
                </c:pt>
                <c:pt idx="569">
                  <c:v>2.7525170551053784E-2</c:v>
                </c:pt>
                <c:pt idx="570">
                  <c:v>2.6049491320269402E-2</c:v>
                </c:pt>
                <c:pt idx="571">
                  <c:v>2.6331166087571543E-2</c:v>
                </c:pt>
                <c:pt idx="572">
                  <c:v>3.2189865896538834E-2</c:v>
                </c:pt>
                <c:pt idx="573">
                  <c:v>2.8827692673237003E-2</c:v>
                </c:pt>
                <c:pt idx="574">
                  <c:v>3.3450107465716861E-2</c:v>
                </c:pt>
                <c:pt idx="575">
                  <c:v>4.5634120482348113E-2</c:v>
                </c:pt>
                <c:pt idx="576">
                  <c:v>4.8932618763965888E-2</c:v>
                </c:pt>
                <c:pt idx="577">
                  <c:v>3.4454991650242142E-2</c:v>
                </c:pt>
                <c:pt idx="578">
                  <c:v>3.5736863714343009E-2</c:v>
                </c:pt>
                <c:pt idx="579">
                  <c:v>2.2631869985299858E-2</c:v>
                </c:pt>
                <c:pt idx="580">
                  <c:v>1.5602502657292877E-2</c:v>
                </c:pt>
                <c:pt idx="581">
                  <c:v>1.2653743865173627E-2</c:v>
                </c:pt>
                <c:pt idx="582">
                  <c:v>9.9828410964741578E-3</c:v>
                </c:pt>
                <c:pt idx="583">
                  <c:v>1.2330921823100532E-2</c:v>
                </c:pt>
                <c:pt idx="584">
                  <c:v>1.6710643256551964E-2</c:v>
                </c:pt>
                <c:pt idx="585">
                  <c:v>2.1502411575251762E-2</c:v>
                </c:pt>
                <c:pt idx="586">
                  <c:v>2.3741378329626712E-2</c:v>
                </c:pt>
                <c:pt idx="587">
                  <c:v>2.8714417247139596E-2</c:v>
                </c:pt>
                <c:pt idx="588">
                  <c:v>2.9822652822797602E-2</c:v>
                </c:pt>
                <c:pt idx="589">
                  <c:v>2.9604728152857439E-2</c:v>
                </c:pt>
                <c:pt idx="590">
                  <c:v>2.4438301374558425E-2</c:v>
                </c:pt>
                <c:pt idx="591">
                  <c:v>2.2182998452814517E-2</c:v>
                </c:pt>
                <c:pt idx="592">
                  <c:v>2.8390721166274259E-2</c:v>
                </c:pt>
                <c:pt idx="593">
                  <c:v>3.1651267711396862E-2</c:v>
                </c:pt>
                <c:pt idx="594">
                  <c:v>2.8254877310436854E-2</c:v>
                </c:pt>
                <c:pt idx="595">
                  <c:v>2.0589493511202494E-2</c:v>
                </c:pt>
                <c:pt idx="596">
                  <c:v>1.7746239751207277E-2</c:v>
                </c:pt>
                <c:pt idx="597">
                  <c:v>8.8966909197144509E-3</c:v>
                </c:pt>
                <c:pt idx="598">
                  <c:v>1.0206558783272575E-2</c:v>
                </c:pt>
                <c:pt idx="599">
                  <c:v>5.7029113763473003E-3</c:v>
                </c:pt>
                <c:pt idx="600">
                  <c:v>4.1132424059769721E-3</c:v>
                </c:pt>
                <c:pt idx="601">
                  <c:v>2.5555575881405757E-3</c:v>
                </c:pt>
                <c:pt idx="602">
                  <c:v>1.3620242696516249E-3</c:v>
                </c:pt>
                <c:pt idx="603">
                  <c:v>2.4739239161932706E-4</c:v>
                </c:pt>
                <c:pt idx="604">
                  <c:v>1.3968059942649249E-6</c:v>
                </c:pt>
                <c:pt idx="605">
                  <c:v>1.09036633036786E-4</c:v>
                </c:pt>
                <c:pt idx="606">
                  <c:v>4.9547630062622056E-5</c:v>
                </c:pt>
                <c:pt idx="607">
                  <c:v>1.4703035153551256E-5</c:v>
                </c:pt>
                <c:pt idx="608">
                  <c:v>5.7125716299919667E-7</c:v>
                </c:pt>
                <c:pt idx="609">
                  <c:v>3.1726520280099413E-5</c:v>
                </c:pt>
                <c:pt idx="610">
                  <c:v>3.8157405945167488E-6</c:v>
                </c:pt>
                <c:pt idx="611">
                  <c:v>8.6547700369648021E-4</c:v>
                </c:pt>
                <c:pt idx="612">
                  <c:v>7.0196167241368416E-4</c:v>
                </c:pt>
                <c:pt idx="613">
                  <c:v>1.7016362412275782E-4</c:v>
                </c:pt>
                <c:pt idx="614">
                  <c:v>1.244704272522071E-3</c:v>
                </c:pt>
                <c:pt idx="615">
                  <c:v>1.2375617851809967E-3</c:v>
                </c:pt>
                <c:pt idx="616">
                  <c:v>2.8775681717193142E-3</c:v>
                </c:pt>
                <c:pt idx="617">
                  <c:v>2.4818272239176742E-3</c:v>
                </c:pt>
                <c:pt idx="618">
                  <c:v>1.1084077509402365E-3</c:v>
                </c:pt>
                <c:pt idx="619">
                  <c:v>1.6524658943597103E-3</c:v>
                </c:pt>
                <c:pt idx="620">
                  <c:v>3.545861552998175E-3</c:v>
                </c:pt>
                <c:pt idx="621">
                  <c:v>4.1725486732902247E-3</c:v>
                </c:pt>
                <c:pt idx="622">
                  <c:v>1.8874505237584864E-3</c:v>
                </c:pt>
                <c:pt idx="623">
                  <c:v>8.0517060333410351E-4</c:v>
                </c:pt>
                <c:pt idx="624">
                  <c:v>1.4022492106246936E-3</c:v>
                </c:pt>
                <c:pt idx="625">
                  <c:v>1.5752170706495351E-3</c:v>
                </c:pt>
                <c:pt idx="626">
                  <c:v>1.1959439093324642E-3</c:v>
                </c:pt>
                <c:pt idx="627">
                  <c:v>1.0528743228400989E-3</c:v>
                </c:pt>
                <c:pt idx="628">
                  <c:v>1.5624801272114347E-4</c:v>
                </c:pt>
                <c:pt idx="629">
                  <c:v>1.2594089051665383E-3</c:v>
                </c:pt>
                <c:pt idx="630">
                  <c:v>1.4054528298129744E-3</c:v>
                </c:pt>
                <c:pt idx="631">
                  <c:v>6.2502532959113984E-4</c:v>
                </c:pt>
                <c:pt idx="632">
                  <c:v>4.7154370759263373E-4</c:v>
                </c:pt>
                <c:pt idx="633">
                  <c:v>2.2515249069225967E-4</c:v>
                </c:pt>
                <c:pt idx="634">
                  <c:v>3.0400496249059336E-6</c:v>
                </c:pt>
                <c:pt idx="635">
                  <c:v>1.7019630009811265E-6</c:v>
                </c:pt>
                <c:pt idx="636">
                  <c:v>3.9737426253139179E-4</c:v>
                </c:pt>
                <c:pt idx="637">
                  <c:v>7.5571251471610499E-4</c:v>
                </c:pt>
                <c:pt idx="638">
                  <c:v>1.5484950183764007E-3</c:v>
                </c:pt>
                <c:pt idx="639">
                  <c:v>2.2681538067647906E-3</c:v>
                </c:pt>
                <c:pt idx="640">
                  <c:v>2.6647056736369746E-3</c:v>
                </c:pt>
                <c:pt idx="641">
                  <c:v>6.1948992884495113E-4</c:v>
                </c:pt>
                <c:pt idx="642">
                  <c:v>1.4561769507411891E-3</c:v>
                </c:pt>
                <c:pt idx="643">
                  <c:v>9.7938402961933045E-4</c:v>
                </c:pt>
                <c:pt idx="644">
                  <c:v>2.0417111901203967E-3</c:v>
                </c:pt>
                <c:pt idx="645">
                  <c:v>2.2024965146109307E-3</c:v>
                </c:pt>
                <c:pt idx="646">
                  <c:v>1.1843213848115426E-3</c:v>
                </c:pt>
                <c:pt idx="647">
                  <c:v>4.8289666879555119E-4</c:v>
                </c:pt>
                <c:pt idx="648">
                  <c:v>1.2100965246089254E-3</c:v>
                </c:pt>
                <c:pt idx="649">
                  <c:v>3.126639591770283E-3</c:v>
                </c:pt>
                <c:pt idx="650">
                  <c:v>1.8687697890562586E-3</c:v>
                </c:pt>
                <c:pt idx="651">
                  <c:v>6.8010435721574511E-5</c:v>
                </c:pt>
                <c:pt idx="652">
                  <c:v>6.1284195362945534E-6</c:v>
                </c:pt>
                <c:pt idx="653">
                  <c:v>9.7725840212210222E-5</c:v>
                </c:pt>
                <c:pt idx="654">
                  <c:v>8.0661989362500453E-6</c:v>
                </c:pt>
                <c:pt idx="655">
                  <c:v>3.4311472251870419E-5</c:v>
                </c:pt>
                <c:pt idx="656">
                  <c:v>1.3352357313660895E-4</c:v>
                </c:pt>
                <c:pt idx="657">
                  <c:v>9.4727105497105296E-4</c:v>
                </c:pt>
                <c:pt idx="658">
                  <c:v>1.1105242072736441E-3</c:v>
                </c:pt>
                <c:pt idx="659">
                  <c:v>1.1795164536897119E-3</c:v>
                </c:pt>
                <c:pt idx="660">
                  <c:v>1.6374303842582245E-3</c:v>
                </c:pt>
                <c:pt idx="661">
                  <c:v>1.5989393136676393E-3</c:v>
                </c:pt>
                <c:pt idx="662">
                  <c:v>4.1197449285102997E-3</c:v>
                </c:pt>
                <c:pt idx="663">
                  <c:v>3.0420679915443205E-3</c:v>
                </c:pt>
                <c:pt idx="664">
                  <c:v>6.4578275258213476E-3</c:v>
                </c:pt>
                <c:pt idx="665">
                  <c:v>5.6078920586722179E-3</c:v>
                </c:pt>
                <c:pt idx="666">
                  <c:v>3.1189834375357204E-3</c:v>
                </c:pt>
                <c:pt idx="667">
                  <c:v>2.0123408503173418E-3</c:v>
                </c:pt>
                <c:pt idx="668">
                  <c:v>2.8129473822659937E-3</c:v>
                </c:pt>
                <c:pt idx="669">
                  <c:v>1.3477008850002062E-3</c:v>
                </c:pt>
                <c:pt idx="670">
                  <c:v>9.4378507303009211E-4</c:v>
                </c:pt>
                <c:pt idx="671">
                  <c:v>1.7301376237335675E-3</c:v>
                </c:pt>
                <c:pt idx="672">
                  <c:v>6.3941547360182936E-4</c:v>
                </c:pt>
                <c:pt idx="673">
                  <c:v>6.6611346726083904E-4</c:v>
                </c:pt>
                <c:pt idx="674">
                  <c:v>7.6020532443341461E-4</c:v>
                </c:pt>
                <c:pt idx="675">
                  <c:v>2.5797462912333416E-3</c:v>
                </c:pt>
                <c:pt idx="676">
                  <c:v>1.7608376228808278E-3</c:v>
                </c:pt>
                <c:pt idx="677">
                  <c:v>1.2086492266388208E-3</c:v>
                </c:pt>
                <c:pt idx="678">
                  <c:v>1.1512594338258782E-3</c:v>
                </c:pt>
                <c:pt idx="679">
                  <c:v>3.7453864685972321E-3</c:v>
                </c:pt>
                <c:pt idx="680">
                  <c:v>3.5321410792317483E-3</c:v>
                </c:pt>
                <c:pt idx="681">
                  <c:v>5.8511622371763853E-3</c:v>
                </c:pt>
                <c:pt idx="682">
                  <c:v>3.713273281114694E-3</c:v>
                </c:pt>
                <c:pt idx="683">
                  <c:v>2.7282184796084113E-3</c:v>
                </c:pt>
                <c:pt idx="684">
                  <c:v>5.4898695831707006E-3</c:v>
                </c:pt>
                <c:pt idx="685">
                  <c:v>4.312747769783196E-3</c:v>
                </c:pt>
                <c:pt idx="686">
                  <c:v>4.3940583333811319E-3</c:v>
                </c:pt>
                <c:pt idx="687">
                  <c:v>4.18659049196911E-3</c:v>
                </c:pt>
                <c:pt idx="688">
                  <c:v>3.7284929510994825E-3</c:v>
                </c:pt>
                <c:pt idx="689">
                  <c:v>7.6040382357266756E-3</c:v>
                </c:pt>
                <c:pt idx="690">
                  <c:v>8.465018296802072E-3</c:v>
                </c:pt>
                <c:pt idx="691">
                  <c:v>1.0482444712715E-2</c:v>
                </c:pt>
                <c:pt idx="692">
                  <c:v>4.1131934515894831E-3</c:v>
                </c:pt>
                <c:pt idx="693">
                  <c:v>5.4746114880967704E-3</c:v>
                </c:pt>
                <c:pt idx="694">
                  <c:v>3.4812305603862705E-3</c:v>
                </c:pt>
                <c:pt idx="695">
                  <c:v>2.7290788548285485E-3</c:v>
                </c:pt>
                <c:pt idx="696">
                  <c:v>1.9546444522063901E-3</c:v>
                </c:pt>
                <c:pt idx="697">
                  <c:v>2.6733478463225719E-3</c:v>
                </c:pt>
                <c:pt idx="698">
                  <c:v>6.1881459775959477E-3</c:v>
                </c:pt>
                <c:pt idx="699">
                  <c:v>4.1510474469932971E-3</c:v>
                </c:pt>
                <c:pt idx="700">
                  <c:v>1.8853715578034187E-3</c:v>
                </c:pt>
                <c:pt idx="701">
                  <c:v>7.8813041308752778E-4</c:v>
                </c:pt>
                <c:pt idx="702">
                  <c:v>1.0678756947879702E-3</c:v>
                </c:pt>
                <c:pt idx="703">
                  <c:v>1.2681965756894918E-3</c:v>
                </c:pt>
                <c:pt idx="704">
                  <c:v>1.5518712586484325E-4</c:v>
                </c:pt>
                <c:pt idx="705">
                  <c:v>8.5013750827893136E-4</c:v>
                </c:pt>
                <c:pt idx="706">
                  <c:v>6.3032068043499358E-4</c:v>
                </c:pt>
                <c:pt idx="707">
                  <c:v>6.0925108258599837E-4</c:v>
                </c:pt>
                <c:pt idx="708">
                  <c:v>4.8250592207543631E-5</c:v>
                </c:pt>
                <c:pt idx="709">
                  <c:v>2.2253770360534646E-4</c:v>
                </c:pt>
                <c:pt idx="710">
                  <c:v>8.446280548921216E-5</c:v>
                </c:pt>
                <c:pt idx="711">
                  <c:v>5.8357029894014886E-5</c:v>
                </c:pt>
                <c:pt idx="712">
                  <c:v>3.1321594565389144E-4</c:v>
                </c:pt>
                <c:pt idx="713">
                  <c:v>1.4834649374619857E-3</c:v>
                </c:pt>
                <c:pt idx="714">
                  <c:v>6.4726041765548472E-4</c:v>
                </c:pt>
                <c:pt idx="715">
                  <c:v>4.9913627398925876E-4</c:v>
                </c:pt>
                <c:pt idx="716">
                  <c:v>2.7793798738804804E-3</c:v>
                </c:pt>
                <c:pt idx="717">
                  <c:v>1.9649677640175504E-3</c:v>
                </c:pt>
                <c:pt idx="718">
                  <c:v>2.5097076828919634E-3</c:v>
                </c:pt>
                <c:pt idx="719">
                  <c:v>5.1849030113534705E-3</c:v>
                </c:pt>
                <c:pt idx="720">
                  <c:v>5.7441125008845214E-3</c:v>
                </c:pt>
                <c:pt idx="721">
                  <c:v>8.576169574374546E-3</c:v>
                </c:pt>
                <c:pt idx="722">
                  <c:v>1.1337658044437343E-2</c:v>
                </c:pt>
                <c:pt idx="723">
                  <c:v>1.333069108888724E-2</c:v>
                </c:pt>
                <c:pt idx="724">
                  <c:v>1.8849352009417279E-2</c:v>
                </c:pt>
                <c:pt idx="725">
                  <c:v>1.8413158738352128E-2</c:v>
                </c:pt>
                <c:pt idx="726">
                  <c:v>1.5224599171225603E-2</c:v>
                </c:pt>
                <c:pt idx="727">
                  <c:v>2.4591225869431802E-2</c:v>
                </c:pt>
                <c:pt idx="728">
                  <c:v>2.0012528161240245E-2</c:v>
                </c:pt>
                <c:pt idx="729">
                  <c:v>1.2425228543452205E-2</c:v>
                </c:pt>
                <c:pt idx="730">
                  <c:v>9.7470789217160708E-3</c:v>
                </c:pt>
                <c:pt idx="731">
                  <c:v>8.5399016671237286E-3</c:v>
                </c:pt>
                <c:pt idx="732">
                  <c:v>7.2358078274651289E-3</c:v>
                </c:pt>
                <c:pt idx="733">
                  <c:v>5.2863765147700562E-3</c:v>
                </c:pt>
                <c:pt idx="734">
                  <c:v>9.103661930408926E-3</c:v>
                </c:pt>
                <c:pt idx="735">
                  <c:v>8.8076342107021328E-3</c:v>
                </c:pt>
                <c:pt idx="736">
                  <c:v>1.5052304059026328E-2</c:v>
                </c:pt>
                <c:pt idx="737">
                  <c:v>1.6361439239466587E-2</c:v>
                </c:pt>
                <c:pt idx="738">
                  <c:v>1.4716418962431642E-2</c:v>
                </c:pt>
                <c:pt idx="739">
                  <c:v>1.320764311854359E-2</c:v>
                </c:pt>
                <c:pt idx="740">
                  <c:v>1.9427029181540555E-2</c:v>
                </c:pt>
                <c:pt idx="741">
                  <c:v>2.110297489399799E-2</c:v>
                </c:pt>
                <c:pt idx="742">
                  <c:v>2.6297405322236022E-2</c:v>
                </c:pt>
                <c:pt idx="743">
                  <c:v>2.3316643267729267E-2</c:v>
                </c:pt>
                <c:pt idx="744">
                  <c:v>2.7829487652754472E-2</c:v>
                </c:pt>
                <c:pt idx="745">
                  <c:v>2.6961375759706228E-2</c:v>
                </c:pt>
                <c:pt idx="746">
                  <c:v>2.4197342240793573E-2</c:v>
                </c:pt>
                <c:pt idx="747">
                  <c:v>2.7372012064054325E-2</c:v>
                </c:pt>
                <c:pt idx="748">
                  <c:v>3.0945788371196294E-2</c:v>
                </c:pt>
                <c:pt idx="749">
                  <c:v>3.6335655429774683E-2</c:v>
                </c:pt>
                <c:pt idx="750">
                  <c:v>4.426362354683152E-2</c:v>
                </c:pt>
                <c:pt idx="751">
                  <c:v>5.1215092177083386E-2</c:v>
                </c:pt>
                <c:pt idx="752">
                  <c:v>5.6987321409882989E-2</c:v>
                </c:pt>
                <c:pt idx="753">
                  <c:v>6.2622642955216301E-2</c:v>
                </c:pt>
                <c:pt idx="754">
                  <c:v>6.0032124722715866E-2</c:v>
                </c:pt>
                <c:pt idx="755">
                  <c:v>5.8218785816499502E-2</c:v>
                </c:pt>
                <c:pt idx="756">
                  <c:v>7.8842749888856326E-2</c:v>
                </c:pt>
                <c:pt idx="757">
                  <c:v>9.4031705128497969E-2</c:v>
                </c:pt>
                <c:pt idx="758">
                  <c:v>0.1194346990751354</c:v>
                </c:pt>
                <c:pt idx="759">
                  <c:v>0.10127461742761627</c:v>
                </c:pt>
                <c:pt idx="760">
                  <c:v>9.3298611047357746E-2</c:v>
                </c:pt>
                <c:pt idx="761">
                  <c:v>8.0718531069620639E-2</c:v>
                </c:pt>
                <c:pt idx="762">
                  <c:v>7.0892247999198327E-2</c:v>
                </c:pt>
                <c:pt idx="763">
                  <c:v>7.6493296456608351E-2</c:v>
                </c:pt>
                <c:pt idx="764">
                  <c:v>7.3373185763519241E-2</c:v>
                </c:pt>
                <c:pt idx="765">
                  <c:v>8.51737009085103E-2</c:v>
                </c:pt>
                <c:pt idx="766">
                  <c:v>0.10901471130734998</c:v>
                </c:pt>
                <c:pt idx="767">
                  <c:v>5.3634489101172272E-2</c:v>
                </c:pt>
                <c:pt idx="768">
                  <c:v>5.1919885296691719E-2</c:v>
                </c:pt>
                <c:pt idx="769">
                  <c:v>4.8824329693924209E-2</c:v>
                </c:pt>
                <c:pt idx="770">
                  <c:v>4.7403005841585563E-2</c:v>
                </c:pt>
                <c:pt idx="771">
                  <c:v>4.608170538627427E-2</c:v>
                </c:pt>
                <c:pt idx="772">
                  <c:v>5.8189559309181342E-2</c:v>
                </c:pt>
                <c:pt idx="773">
                  <c:v>6.6724301788757281E-2</c:v>
                </c:pt>
                <c:pt idx="774">
                  <c:v>5.6394291794722218E-2</c:v>
                </c:pt>
                <c:pt idx="775">
                  <c:v>5.008787192754148E-2</c:v>
                </c:pt>
                <c:pt idx="776">
                  <c:v>5.4843806330639587E-2</c:v>
                </c:pt>
                <c:pt idx="777">
                  <c:v>6.2022897200552665E-2</c:v>
                </c:pt>
                <c:pt idx="778">
                  <c:v>5.9828379952422794E-2</c:v>
                </c:pt>
                <c:pt idx="779">
                  <c:v>5.7102394716628271E-2</c:v>
                </c:pt>
                <c:pt idx="780">
                  <c:v>5.801733044008054E-2</c:v>
                </c:pt>
                <c:pt idx="781">
                  <c:v>5.7757124489223842E-2</c:v>
                </c:pt>
                <c:pt idx="782">
                  <c:v>6.2952613105301383E-2</c:v>
                </c:pt>
                <c:pt idx="783">
                  <c:v>6.6564831490879356E-2</c:v>
                </c:pt>
                <c:pt idx="784">
                  <c:v>7.1009839518509657E-2</c:v>
                </c:pt>
                <c:pt idx="785">
                  <c:v>9.0324373549177592E-2</c:v>
                </c:pt>
                <c:pt idx="786">
                  <c:v>7.1959562329185711E-2</c:v>
                </c:pt>
                <c:pt idx="787">
                  <c:v>7.5992667725930302E-2</c:v>
                </c:pt>
                <c:pt idx="788">
                  <c:v>8.005484434383088E-2</c:v>
                </c:pt>
                <c:pt idx="789">
                  <c:v>7.548295350963094E-2</c:v>
                </c:pt>
                <c:pt idx="790">
                  <c:v>7.1313435602549061E-2</c:v>
                </c:pt>
                <c:pt idx="791">
                  <c:v>6.5345003054417677E-2</c:v>
                </c:pt>
                <c:pt idx="792">
                  <c:v>5.5483631568321194E-2</c:v>
                </c:pt>
                <c:pt idx="793">
                  <c:v>4.7411869152430217E-2</c:v>
                </c:pt>
                <c:pt idx="794">
                  <c:v>5.0418084818463299E-2</c:v>
                </c:pt>
                <c:pt idx="795">
                  <c:v>5.113367382615655E-2</c:v>
                </c:pt>
                <c:pt idx="796">
                  <c:v>5.2413886246194856E-2</c:v>
                </c:pt>
                <c:pt idx="797">
                  <c:v>5.4834038405805023E-2</c:v>
                </c:pt>
                <c:pt idx="798">
                  <c:v>6.1156330932508003E-2</c:v>
                </c:pt>
                <c:pt idx="799">
                  <c:v>6.1795621404569914E-2</c:v>
                </c:pt>
                <c:pt idx="800">
                  <c:v>6.0389259105427959E-2</c:v>
                </c:pt>
                <c:pt idx="801">
                  <c:v>6.1910140298723028E-2</c:v>
                </c:pt>
                <c:pt idx="802">
                  <c:v>6.4734471360280599E-2</c:v>
                </c:pt>
                <c:pt idx="803">
                  <c:v>5.6809255542298293E-2</c:v>
                </c:pt>
                <c:pt idx="804">
                  <c:v>5.1481112298001758E-2</c:v>
                </c:pt>
                <c:pt idx="805">
                  <c:v>5.2694045328712066E-2</c:v>
                </c:pt>
                <c:pt idx="806">
                  <c:v>5.0119428679923854E-2</c:v>
                </c:pt>
                <c:pt idx="807">
                  <c:v>5.0569665935730528E-2</c:v>
                </c:pt>
                <c:pt idx="808">
                  <c:v>5.3514330990969382E-2</c:v>
                </c:pt>
                <c:pt idx="809">
                  <c:v>5.6666174551985853E-2</c:v>
                </c:pt>
                <c:pt idx="810">
                  <c:v>5.7013520359100393E-2</c:v>
                </c:pt>
                <c:pt idx="811">
                  <c:v>5.8197630656616893E-2</c:v>
                </c:pt>
                <c:pt idx="812">
                  <c:v>5.6581745959982124E-2</c:v>
                </c:pt>
                <c:pt idx="813">
                  <c:v>5.5114313734080489E-2</c:v>
                </c:pt>
                <c:pt idx="814">
                  <c:v>5.5222178809244404E-2</c:v>
                </c:pt>
                <c:pt idx="815">
                  <c:v>5.1820001480360686E-2</c:v>
                </c:pt>
                <c:pt idx="816">
                  <c:v>5.8624211000510393E-2</c:v>
                </c:pt>
                <c:pt idx="817">
                  <c:v>5.3233527540644594E-2</c:v>
                </c:pt>
                <c:pt idx="818">
                  <c:v>4.7836229574492517E-2</c:v>
                </c:pt>
                <c:pt idx="819">
                  <c:v>4.4802002803683301E-2</c:v>
                </c:pt>
                <c:pt idx="820">
                  <c:v>4.5622358425883559E-2</c:v>
                </c:pt>
                <c:pt idx="821">
                  <c:v>4.309180093196073E-2</c:v>
                </c:pt>
                <c:pt idx="822">
                  <c:v>3.7707099890267735E-2</c:v>
                </c:pt>
                <c:pt idx="823">
                  <c:v>4.2241169176479236E-2</c:v>
                </c:pt>
                <c:pt idx="824">
                  <c:v>3.9262948763040421E-2</c:v>
                </c:pt>
                <c:pt idx="825">
                  <c:v>3.0315556453362733E-2</c:v>
                </c:pt>
                <c:pt idx="826">
                  <c:v>3.0785227040969438E-2</c:v>
                </c:pt>
                <c:pt idx="827">
                  <c:v>3.4822213800357056E-2</c:v>
                </c:pt>
                <c:pt idx="828">
                  <c:v>3.6263189753445536E-2</c:v>
                </c:pt>
                <c:pt idx="829">
                  <c:v>3.6098435924218721E-2</c:v>
                </c:pt>
                <c:pt idx="830">
                  <c:v>3.4062795452242688E-2</c:v>
                </c:pt>
                <c:pt idx="831">
                  <c:v>3.5156055759177331E-2</c:v>
                </c:pt>
                <c:pt idx="832">
                  <c:v>3.8584890035208742E-2</c:v>
                </c:pt>
                <c:pt idx="833">
                  <c:v>4.0391575117723025E-2</c:v>
                </c:pt>
                <c:pt idx="834">
                  <c:v>3.7902542845392712E-2</c:v>
                </c:pt>
                <c:pt idx="835">
                  <c:v>4.3837918702438708E-2</c:v>
                </c:pt>
                <c:pt idx="836">
                  <c:v>5.0143303476101131E-2</c:v>
                </c:pt>
                <c:pt idx="837">
                  <c:v>5.2970371474560539E-2</c:v>
                </c:pt>
                <c:pt idx="838">
                  <c:v>5.8677972182551406E-2</c:v>
                </c:pt>
                <c:pt idx="839">
                  <c:v>4.9773994459334107E-2</c:v>
                </c:pt>
                <c:pt idx="840">
                  <c:v>5.7697175498474029E-2</c:v>
                </c:pt>
                <c:pt idx="841">
                  <c:v>7.1630343346816019E-2</c:v>
                </c:pt>
                <c:pt idx="842">
                  <c:v>6.8498149082233686E-2</c:v>
                </c:pt>
                <c:pt idx="843">
                  <c:v>7.1530878692020419E-2</c:v>
                </c:pt>
                <c:pt idx="844">
                  <c:v>5.8259935268354456E-2</c:v>
                </c:pt>
                <c:pt idx="845">
                  <c:v>5.7706995464529988E-2</c:v>
                </c:pt>
                <c:pt idx="846">
                  <c:v>5.4144391150698412E-2</c:v>
                </c:pt>
                <c:pt idx="847">
                  <c:v>4.7688186082325994E-2</c:v>
                </c:pt>
                <c:pt idx="848">
                  <c:v>5.2569367545448421E-2</c:v>
                </c:pt>
                <c:pt idx="849">
                  <c:v>5.9172034632347152E-2</c:v>
                </c:pt>
                <c:pt idx="850">
                  <c:v>5.9191342125843309E-2</c:v>
                </c:pt>
                <c:pt idx="851">
                  <c:v>5.9094946116491291E-2</c:v>
                </c:pt>
                <c:pt idx="852">
                  <c:v>6.5995941186242038E-2</c:v>
                </c:pt>
                <c:pt idx="853">
                  <c:v>6.4684590712748569E-2</c:v>
                </c:pt>
                <c:pt idx="854">
                  <c:v>6.799065906448834E-2</c:v>
                </c:pt>
                <c:pt idx="855">
                  <c:v>6.4768758852923478E-2</c:v>
                </c:pt>
                <c:pt idx="856">
                  <c:v>6.1540668487199947E-2</c:v>
                </c:pt>
                <c:pt idx="857">
                  <c:v>6.5152760166486204E-2</c:v>
                </c:pt>
                <c:pt idx="858">
                  <c:v>7.3249860363344729E-2</c:v>
                </c:pt>
                <c:pt idx="859">
                  <c:v>8.8950057213493361E-2</c:v>
                </c:pt>
                <c:pt idx="860">
                  <c:v>8.4499692314171662E-2</c:v>
                </c:pt>
                <c:pt idx="861">
                  <c:v>9.1942310423627605E-2</c:v>
                </c:pt>
                <c:pt idx="862">
                  <c:v>9.7245743262294557E-2</c:v>
                </c:pt>
                <c:pt idx="863">
                  <c:v>0.10723056979667714</c:v>
                </c:pt>
                <c:pt idx="864">
                  <c:v>0.10597517847304422</c:v>
                </c:pt>
                <c:pt idx="865">
                  <c:v>0.10978062835931963</c:v>
                </c:pt>
                <c:pt idx="866">
                  <c:v>0.11282866234461965</c:v>
                </c:pt>
                <c:pt idx="867">
                  <c:v>0.10863157924120501</c:v>
                </c:pt>
                <c:pt idx="868">
                  <c:v>9.9800340252412953E-2</c:v>
                </c:pt>
                <c:pt idx="869">
                  <c:v>9.4891479304533177E-2</c:v>
                </c:pt>
                <c:pt idx="870">
                  <c:v>8.6592481075260547E-2</c:v>
                </c:pt>
                <c:pt idx="871">
                  <c:v>9.6757805642049374E-2</c:v>
                </c:pt>
                <c:pt idx="872">
                  <c:v>9.992415909132854E-2</c:v>
                </c:pt>
                <c:pt idx="873">
                  <c:v>0.10974833802820917</c:v>
                </c:pt>
                <c:pt idx="874">
                  <c:v>0.10002082975177611</c:v>
                </c:pt>
                <c:pt idx="875">
                  <c:v>9.838448727454556E-2</c:v>
                </c:pt>
                <c:pt idx="876">
                  <c:v>9.0834953322313353E-2</c:v>
                </c:pt>
                <c:pt idx="877">
                  <c:v>0.11574719587219724</c:v>
                </c:pt>
                <c:pt idx="878">
                  <c:v>0.11409251466447957</c:v>
                </c:pt>
                <c:pt idx="879">
                  <c:v>7.685139830369922E-2</c:v>
                </c:pt>
                <c:pt idx="880">
                  <c:v>9.238824587198477E-2</c:v>
                </c:pt>
                <c:pt idx="881">
                  <c:v>7.8809842605362349E-2</c:v>
                </c:pt>
                <c:pt idx="882">
                  <c:v>7.4136665283218522E-2</c:v>
                </c:pt>
                <c:pt idx="883">
                  <c:v>7.1656841265009333E-2</c:v>
                </c:pt>
                <c:pt idx="884">
                  <c:v>6.0392456134712266E-2</c:v>
                </c:pt>
                <c:pt idx="885">
                  <c:v>5.0825530775846867E-2</c:v>
                </c:pt>
                <c:pt idx="886">
                  <c:v>6.0379970961646885E-2</c:v>
                </c:pt>
                <c:pt idx="887">
                  <c:v>6.5829034437358713E-2</c:v>
                </c:pt>
                <c:pt idx="888">
                  <c:v>6.0825536257090473E-2</c:v>
                </c:pt>
                <c:pt idx="889">
                  <c:v>5.8249959027419335E-2</c:v>
                </c:pt>
                <c:pt idx="890">
                  <c:v>6.9397561475969441E-2</c:v>
                </c:pt>
                <c:pt idx="891">
                  <c:v>7.4846524724893601E-2</c:v>
                </c:pt>
                <c:pt idx="892">
                  <c:v>7.6896386897026991E-2</c:v>
                </c:pt>
                <c:pt idx="893">
                  <c:v>7.3250191531639461E-2</c:v>
                </c:pt>
                <c:pt idx="894">
                  <c:v>6.9812897137286695E-2</c:v>
                </c:pt>
                <c:pt idx="895">
                  <c:v>5.6999411367594482E-2</c:v>
                </c:pt>
                <c:pt idx="896">
                  <c:v>6.6866891653958482E-2</c:v>
                </c:pt>
                <c:pt idx="897">
                  <c:v>6.5050025265385253E-2</c:v>
                </c:pt>
                <c:pt idx="898">
                  <c:v>7.093389239443236E-2</c:v>
                </c:pt>
                <c:pt idx="899">
                  <c:v>6.4381822994485499E-2</c:v>
                </c:pt>
                <c:pt idx="900">
                  <c:v>5.8375175835828741E-2</c:v>
                </c:pt>
                <c:pt idx="901">
                  <c:v>7.0126146828879563E-2</c:v>
                </c:pt>
                <c:pt idx="902">
                  <c:v>6.4906289843992979E-2</c:v>
                </c:pt>
                <c:pt idx="903">
                  <c:v>6.7232435404882399E-2</c:v>
                </c:pt>
                <c:pt idx="904">
                  <c:v>7.4123034637884763E-2</c:v>
                </c:pt>
                <c:pt idx="905">
                  <c:v>8.3225856879174706E-2</c:v>
                </c:pt>
                <c:pt idx="906">
                  <c:v>9.9246678236836999E-2</c:v>
                </c:pt>
                <c:pt idx="907">
                  <c:v>0.10076144012413465</c:v>
                </c:pt>
                <c:pt idx="908">
                  <c:v>8.4256178097733031E-2</c:v>
                </c:pt>
                <c:pt idx="909">
                  <c:v>6.9052561002316729E-2</c:v>
                </c:pt>
                <c:pt idx="910">
                  <c:v>7.6782707766827524E-2</c:v>
                </c:pt>
                <c:pt idx="911">
                  <c:v>7.6545577092603539E-2</c:v>
                </c:pt>
                <c:pt idx="912">
                  <c:v>8.6376851603176499E-2</c:v>
                </c:pt>
                <c:pt idx="913">
                  <c:v>7.7400929045903816E-2</c:v>
                </c:pt>
                <c:pt idx="914">
                  <c:v>6.6995769213452738E-2</c:v>
                </c:pt>
                <c:pt idx="915">
                  <c:v>5.4876140342755751E-2</c:v>
                </c:pt>
                <c:pt idx="916">
                  <c:v>5.0865286164153756E-2</c:v>
                </c:pt>
                <c:pt idx="917">
                  <c:v>4.734653766203132E-2</c:v>
                </c:pt>
                <c:pt idx="918">
                  <c:v>5.7189106414423707E-2</c:v>
                </c:pt>
                <c:pt idx="919">
                  <c:v>6.8126237598542777E-2</c:v>
                </c:pt>
                <c:pt idx="920">
                  <c:v>6.6669666224831101E-2</c:v>
                </c:pt>
                <c:pt idx="921">
                  <c:v>7.1160628754683944E-2</c:v>
                </c:pt>
                <c:pt idx="922">
                  <c:v>6.8025436974929493E-2</c:v>
                </c:pt>
                <c:pt idx="923">
                  <c:v>7.2596138249565026E-2</c:v>
                </c:pt>
                <c:pt idx="924">
                  <c:v>6.3625581410175241E-2</c:v>
                </c:pt>
                <c:pt idx="925">
                  <c:v>6.6025212856537438E-2</c:v>
                </c:pt>
                <c:pt idx="926">
                  <c:v>7.5876050216813526E-2</c:v>
                </c:pt>
                <c:pt idx="927">
                  <c:v>8.497786837610781E-2</c:v>
                </c:pt>
                <c:pt idx="928">
                  <c:v>8.5022283226352233E-2</c:v>
                </c:pt>
                <c:pt idx="929">
                  <c:v>9.951616185912987E-2</c:v>
                </c:pt>
                <c:pt idx="930">
                  <c:v>0.10233343916542317</c:v>
                </c:pt>
                <c:pt idx="931">
                  <c:v>9.9862871062923755E-2</c:v>
                </c:pt>
                <c:pt idx="932">
                  <c:v>9.442387318677696E-2</c:v>
                </c:pt>
                <c:pt idx="933">
                  <c:v>8.3792184888701104E-2</c:v>
                </c:pt>
                <c:pt idx="934">
                  <c:v>7.9829574577704676E-2</c:v>
                </c:pt>
                <c:pt idx="935">
                  <c:v>9.505056175743877E-2</c:v>
                </c:pt>
                <c:pt idx="936">
                  <c:v>9.76113794525965E-2</c:v>
                </c:pt>
                <c:pt idx="937">
                  <c:v>0.10691904922994087</c:v>
                </c:pt>
                <c:pt idx="938">
                  <c:v>0.11059110586770166</c:v>
                </c:pt>
                <c:pt idx="939">
                  <c:v>0.12032775474578945</c:v>
                </c:pt>
                <c:pt idx="940">
                  <c:v>0.10614872598889372</c:v>
                </c:pt>
                <c:pt idx="941">
                  <c:v>0.11444279110376089</c:v>
                </c:pt>
                <c:pt idx="942">
                  <c:v>9.2055753845081578E-2</c:v>
                </c:pt>
                <c:pt idx="943">
                  <c:v>8.1679155820565286E-2</c:v>
                </c:pt>
                <c:pt idx="944">
                  <c:v>6.1294555013801634E-2</c:v>
                </c:pt>
                <c:pt idx="945">
                  <c:v>6.655287089068633E-2</c:v>
                </c:pt>
                <c:pt idx="946">
                  <c:v>8.0357779924524142E-2</c:v>
                </c:pt>
                <c:pt idx="947">
                  <c:v>6.7363247704800344E-2</c:v>
                </c:pt>
                <c:pt idx="948">
                  <c:v>5.4108426400667771E-2</c:v>
                </c:pt>
                <c:pt idx="949">
                  <c:v>4.1912739171504503E-2</c:v>
                </c:pt>
                <c:pt idx="950">
                  <c:v>4.1506675130048382E-2</c:v>
                </c:pt>
                <c:pt idx="951">
                  <c:v>3.5715225988635094E-2</c:v>
                </c:pt>
                <c:pt idx="952">
                  <c:v>3.1294238560759011E-2</c:v>
                </c:pt>
                <c:pt idx="953">
                  <c:v>4.1883338786403691E-2</c:v>
                </c:pt>
                <c:pt idx="954">
                  <c:v>4.1195974433404794E-2</c:v>
                </c:pt>
                <c:pt idx="955">
                  <c:v>4.0943006958532868E-2</c:v>
                </c:pt>
                <c:pt idx="956">
                  <c:v>3.8172420465637957E-2</c:v>
                </c:pt>
                <c:pt idx="957">
                  <c:v>3.0585106534587295E-2</c:v>
                </c:pt>
                <c:pt idx="958">
                  <c:v>3.2949825952371101E-2</c:v>
                </c:pt>
                <c:pt idx="959">
                  <c:v>2.9825582927704167E-2</c:v>
                </c:pt>
                <c:pt idx="960">
                  <c:v>4.1713022224866211E-2</c:v>
                </c:pt>
                <c:pt idx="961">
                  <c:v>2.9493027275269985E-2</c:v>
                </c:pt>
                <c:pt idx="962">
                  <c:v>2.6018267982876146E-2</c:v>
                </c:pt>
                <c:pt idx="963">
                  <c:v>3.3993531186115714E-2</c:v>
                </c:pt>
                <c:pt idx="964">
                  <c:v>3.2969995923374164E-2</c:v>
                </c:pt>
                <c:pt idx="965">
                  <c:v>3.7221587413760887E-2</c:v>
                </c:pt>
                <c:pt idx="966">
                  <c:v>3.6290098216654895E-2</c:v>
                </c:pt>
                <c:pt idx="967">
                  <c:v>3.9789211694747709E-2</c:v>
                </c:pt>
                <c:pt idx="968">
                  <c:v>4.1013271920679363E-2</c:v>
                </c:pt>
                <c:pt idx="969">
                  <c:v>3.4376482684123293E-2</c:v>
                </c:pt>
                <c:pt idx="970">
                  <c:v>4.1051003568681153E-2</c:v>
                </c:pt>
                <c:pt idx="971">
                  <c:v>4.9919513718420599E-2</c:v>
                </c:pt>
                <c:pt idx="972">
                  <c:v>6.7806552567775569E-2</c:v>
                </c:pt>
                <c:pt idx="973">
                  <c:v>7.6677590709050239E-2</c:v>
                </c:pt>
                <c:pt idx="974">
                  <c:v>7.5552135651455909E-2</c:v>
                </c:pt>
                <c:pt idx="975">
                  <c:v>6.4278386406364615E-2</c:v>
                </c:pt>
                <c:pt idx="976">
                  <c:v>6.653873975045986E-2</c:v>
                </c:pt>
                <c:pt idx="977">
                  <c:v>7.8831703724889665E-2</c:v>
                </c:pt>
                <c:pt idx="978">
                  <c:v>8.1239571503242167E-2</c:v>
                </c:pt>
                <c:pt idx="979">
                  <c:v>8.7714616870874437E-2</c:v>
                </c:pt>
                <c:pt idx="980">
                  <c:v>0.10002226852393603</c:v>
                </c:pt>
                <c:pt idx="981">
                  <c:v>0.10171055186525065</c:v>
                </c:pt>
                <c:pt idx="982">
                  <c:v>8.1853127876670845E-2</c:v>
                </c:pt>
                <c:pt idx="983">
                  <c:v>8.6105603807032569E-2</c:v>
                </c:pt>
                <c:pt idx="984">
                  <c:v>7.1206633388209442E-2</c:v>
                </c:pt>
                <c:pt idx="985">
                  <c:v>6.3389611008860855E-2</c:v>
                </c:pt>
                <c:pt idx="986">
                  <c:v>5.5979556385481841E-2</c:v>
                </c:pt>
                <c:pt idx="987">
                  <c:v>5.8511496660614316E-2</c:v>
                </c:pt>
                <c:pt idx="988">
                  <c:v>6.0002525029911331E-2</c:v>
                </c:pt>
                <c:pt idx="989">
                  <c:v>6.1564301919778949E-2</c:v>
                </c:pt>
                <c:pt idx="990">
                  <c:v>6.4229678383747504E-2</c:v>
                </c:pt>
                <c:pt idx="991">
                  <c:v>6.3563597684716658E-2</c:v>
                </c:pt>
                <c:pt idx="992">
                  <c:v>6.175637206538586E-2</c:v>
                </c:pt>
                <c:pt idx="993">
                  <c:v>6.8899414452866029E-2</c:v>
                </c:pt>
                <c:pt idx="994">
                  <c:v>6.1824024442472855E-2</c:v>
                </c:pt>
                <c:pt idx="995">
                  <c:v>6.7102128029101593E-2</c:v>
                </c:pt>
                <c:pt idx="996">
                  <c:v>6.0938873798240936E-2</c:v>
                </c:pt>
                <c:pt idx="997">
                  <c:v>6.9546725016117222E-2</c:v>
                </c:pt>
                <c:pt idx="998">
                  <c:v>6.558509533978181E-2</c:v>
                </c:pt>
                <c:pt idx="999">
                  <c:v>6.3088696165828392E-2</c:v>
                </c:pt>
                <c:pt idx="1000">
                  <c:v>5.7869237667895312E-2</c:v>
                </c:pt>
                <c:pt idx="1001">
                  <c:v>6.0982199820273329E-2</c:v>
                </c:pt>
                <c:pt idx="1002">
                  <c:v>6.4289552273749717E-2</c:v>
                </c:pt>
                <c:pt idx="1003">
                  <c:v>6.6007224185218469E-2</c:v>
                </c:pt>
                <c:pt idx="1004">
                  <c:v>5.7747669929208809E-2</c:v>
                </c:pt>
                <c:pt idx="1005">
                  <c:v>6.420053174767959E-2</c:v>
                </c:pt>
                <c:pt idx="1006">
                  <c:v>6.1596036076660428E-2</c:v>
                </c:pt>
                <c:pt idx="1007">
                  <c:v>5.8511938860520085E-2</c:v>
                </c:pt>
                <c:pt idx="1008">
                  <c:v>5.1375397031140746E-2</c:v>
                </c:pt>
                <c:pt idx="1009">
                  <c:v>5.2333756033613871E-2</c:v>
                </c:pt>
                <c:pt idx="1010">
                  <c:v>4.8844140791163344E-2</c:v>
                </c:pt>
                <c:pt idx="1011">
                  <c:v>4.0404721408749004E-2</c:v>
                </c:pt>
                <c:pt idx="1012">
                  <c:v>4.8187898209877442E-2</c:v>
                </c:pt>
                <c:pt idx="1013">
                  <c:v>5.7701076721722075E-2</c:v>
                </c:pt>
                <c:pt idx="1014">
                  <c:v>5.0365536528120945E-2</c:v>
                </c:pt>
                <c:pt idx="1015">
                  <c:v>4.3744197174744412E-2</c:v>
                </c:pt>
                <c:pt idx="1016">
                  <c:v>4.8031911707111553E-2</c:v>
                </c:pt>
                <c:pt idx="1017">
                  <c:v>4.1156140720937463E-2</c:v>
                </c:pt>
                <c:pt idx="1018">
                  <c:v>4.41367197904848E-2</c:v>
                </c:pt>
                <c:pt idx="1019">
                  <c:v>4.2878246924498618E-2</c:v>
                </c:pt>
                <c:pt idx="1020">
                  <c:v>3.1141743053193807E-2</c:v>
                </c:pt>
                <c:pt idx="1021">
                  <c:v>3.0251493289377807E-2</c:v>
                </c:pt>
                <c:pt idx="1022">
                  <c:v>3.9497014690474001E-2</c:v>
                </c:pt>
                <c:pt idx="1023">
                  <c:v>3.5552315689194487E-2</c:v>
                </c:pt>
                <c:pt idx="1024">
                  <c:v>3.0886776740026625E-2</c:v>
                </c:pt>
                <c:pt idx="1025">
                  <c:v>3.7521325187277903E-2</c:v>
                </c:pt>
                <c:pt idx="1026">
                  <c:v>3.6803615735211979E-2</c:v>
                </c:pt>
                <c:pt idx="1027">
                  <c:v>3.2918013389829616E-2</c:v>
                </c:pt>
                <c:pt idx="1028">
                  <c:v>2.9802489973711814E-2</c:v>
                </c:pt>
                <c:pt idx="1029">
                  <c:v>3.9389947872635014E-2</c:v>
                </c:pt>
                <c:pt idx="1030">
                  <c:v>3.6924728040482878E-2</c:v>
                </c:pt>
                <c:pt idx="1031">
                  <c:v>3.5563785274477899E-2</c:v>
                </c:pt>
                <c:pt idx="1032">
                  <c:v>3.6282815684713698E-2</c:v>
                </c:pt>
                <c:pt idx="1033">
                  <c:v>2.6892516676911483E-2</c:v>
                </c:pt>
                <c:pt idx="1034">
                  <c:v>2.9415104280887717E-2</c:v>
                </c:pt>
                <c:pt idx="1035">
                  <c:v>2.5272269047021179E-2</c:v>
                </c:pt>
                <c:pt idx="1036">
                  <c:v>2.0378440756435485E-2</c:v>
                </c:pt>
                <c:pt idx="1037">
                  <c:v>1.6363744022798207E-2</c:v>
                </c:pt>
                <c:pt idx="1038">
                  <c:v>1.8981593113984341E-2</c:v>
                </c:pt>
                <c:pt idx="1039">
                  <c:v>2.0280183516310432E-2</c:v>
                </c:pt>
                <c:pt idx="1040">
                  <c:v>1.4568076247052085E-2</c:v>
                </c:pt>
                <c:pt idx="1041">
                  <c:v>1.3619900041274689E-2</c:v>
                </c:pt>
                <c:pt idx="1042">
                  <c:v>1.1477426144006786E-2</c:v>
                </c:pt>
                <c:pt idx="1043">
                  <c:v>1.0766009737266337E-2</c:v>
                </c:pt>
                <c:pt idx="1044">
                  <c:v>1.1585745787697088E-2</c:v>
                </c:pt>
                <c:pt idx="1045">
                  <c:v>1.0011150595559159E-2</c:v>
                </c:pt>
                <c:pt idx="1046">
                  <c:v>7.2382135427291475E-3</c:v>
                </c:pt>
                <c:pt idx="1047">
                  <c:v>4.6448176731615064E-3</c:v>
                </c:pt>
                <c:pt idx="1048">
                  <c:v>8.2181182763110486E-3</c:v>
                </c:pt>
                <c:pt idx="1049">
                  <c:v>6.5411935441799718E-3</c:v>
                </c:pt>
                <c:pt idx="1050">
                  <c:v>5.0226145348382465E-3</c:v>
                </c:pt>
                <c:pt idx="1051">
                  <c:v>7.976337608877216E-3</c:v>
                </c:pt>
                <c:pt idx="1052">
                  <c:v>6.2263305366760838E-4</c:v>
                </c:pt>
                <c:pt idx="1053">
                  <c:v>3.0001100708625402E-6</c:v>
                </c:pt>
                <c:pt idx="1054">
                  <c:v>1.1570575589715614E-4</c:v>
                </c:pt>
                <c:pt idx="1055">
                  <c:v>2.2558754897380402E-4</c:v>
                </c:pt>
                <c:pt idx="1056">
                  <c:v>2.2642960191815884E-4</c:v>
                </c:pt>
                <c:pt idx="1057">
                  <c:v>4.122285699327156E-5</c:v>
                </c:pt>
                <c:pt idx="1058">
                  <c:v>1.5439180194777452E-4</c:v>
                </c:pt>
                <c:pt idx="1059">
                  <c:v>9.3483485266393138E-4</c:v>
                </c:pt>
                <c:pt idx="1060">
                  <c:v>4.9302066812750107E-4</c:v>
                </c:pt>
                <c:pt idx="1061">
                  <c:v>1.557607685738627E-3</c:v>
                </c:pt>
                <c:pt idx="1062">
                  <c:v>3.383761511167213E-3</c:v>
                </c:pt>
                <c:pt idx="1063">
                  <c:v>4.3525520721860375E-3</c:v>
                </c:pt>
                <c:pt idx="1064">
                  <c:v>4.6366900022872613E-3</c:v>
                </c:pt>
                <c:pt idx="1065">
                  <c:v>6.9059666711428509E-3</c:v>
                </c:pt>
                <c:pt idx="1066">
                  <c:v>1.4403769661790558E-2</c:v>
                </c:pt>
                <c:pt idx="1067">
                  <c:v>1.7757350683152082E-2</c:v>
                </c:pt>
                <c:pt idx="1068">
                  <c:v>2.7762258681683843E-2</c:v>
                </c:pt>
                <c:pt idx="1069">
                  <c:v>3.243756350225694E-2</c:v>
                </c:pt>
                <c:pt idx="1070">
                  <c:v>4.4941906082507255E-2</c:v>
                </c:pt>
                <c:pt idx="1071">
                  <c:v>5.0065401061948865E-2</c:v>
                </c:pt>
                <c:pt idx="1072">
                  <c:v>4.5307092008632185E-2</c:v>
                </c:pt>
                <c:pt idx="1073">
                  <c:v>4.7243618903625113E-2</c:v>
                </c:pt>
                <c:pt idx="1074">
                  <c:v>4.0405268165454526E-2</c:v>
                </c:pt>
                <c:pt idx="1075">
                  <c:v>3.0107628242480554E-2</c:v>
                </c:pt>
                <c:pt idx="1076">
                  <c:v>2.5736896466444951E-2</c:v>
                </c:pt>
                <c:pt idx="1077">
                  <c:v>1.5137350923174921E-2</c:v>
                </c:pt>
                <c:pt idx="1078">
                  <c:v>1.9849410673029564E-2</c:v>
                </c:pt>
                <c:pt idx="1079">
                  <c:v>2.1532771882473101E-2</c:v>
                </c:pt>
                <c:pt idx="1080">
                  <c:v>1.9691128239516048E-2</c:v>
                </c:pt>
                <c:pt idx="1081">
                  <c:v>1.9362277213006415E-2</c:v>
                </c:pt>
                <c:pt idx="1082">
                  <c:v>3.3688338048065404E-2</c:v>
                </c:pt>
                <c:pt idx="1083">
                  <c:v>3.8932131566481384E-2</c:v>
                </c:pt>
                <c:pt idx="1084">
                  <c:v>4.9271873101914825E-2</c:v>
                </c:pt>
                <c:pt idx="1085">
                  <c:v>5.2057956420670307E-2</c:v>
                </c:pt>
                <c:pt idx="1086">
                  <c:v>5.347070890535547E-2</c:v>
                </c:pt>
                <c:pt idx="1087">
                  <c:v>4.8403346482831899E-2</c:v>
                </c:pt>
                <c:pt idx="1088">
                  <c:v>4.0826941281666952E-2</c:v>
                </c:pt>
                <c:pt idx="1089">
                  <c:v>4.3125313666584369E-2</c:v>
                </c:pt>
                <c:pt idx="1090">
                  <c:v>5.3327965018464714E-2</c:v>
                </c:pt>
                <c:pt idx="1091">
                  <c:v>4.811201694764649E-2</c:v>
                </c:pt>
                <c:pt idx="1092">
                  <c:v>4.5358447756003596E-2</c:v>
                </c:pt>
                <c:pt idx="1093">
                  <c:v>4.5582213170719726E-2</c:v>
                </c:pt>
                <c:pt idx="1094">
                  <c:v>4.8598377762266817E-2</c:v>
                </c:pt>
                <c:pt idx="1095">
                  <c:v>6.8989702849897763E-2</c:v>
                </c:pt>
                <c:pt idx="1096">
                  <c:v>6.7218457435290979E-2</c:v>
                </c:pt>
                <c:pt idx="1097">
                  <c:v>6.8934360075004003E-2</c:v>
                </c:pt>
                <c:pt idx="1098">
                  <c:v>5.882638468874718E-2</c:v>
                </c:pt>
                <c:pt idx="1099">
                  <c:v>5.1487517144399676E-2</c:v>
                </c:pt>
                <c:pt idx="1100">
                  <c:v>4.024993372192983E-2</c:v>
                </c:pt>
                <c:pt idx="1101">
                  <c:v>2.4250836204803963E-2</c:v>
                </c:pt>
                <c:pt idx="1102">
                  <c:v>1.6656563232137944E-2</c:v>
                </c:pt>
                <c:pt idx="1103">
                  <c:v>2.1054764959494189E-2</c:v>
                </c:pt>
                <c:pt idx="1104">
                  <c:v>2.1012045730633221E-2</c:v>
                </c:pt>
                <c:pt idx="1105">
                  <c:v>2.6010450619966981E-2</c:v>
                </c:pt>
                <c:pt idx="1106">
                  <c:v>2.0589325325264946E-2</c:v>
                </c:pt>
                <c:pt idx="1107">
                  <c:v>1.3285541498986142E-2</c:v>
                </c:pt>
                <c:pt idx="1108">
                  <c:v>1.3030108569672398E-2</c:v>
                </c:pt>
                <c:pt idx="1109">
                  <c:v>7.8832236200389368E-3</c:v>
                </c:pt>
                <c:pt idx="1110">
                  <c:v>7.5641002778764847E-3</c:v>
                </c:pt>
                <c:pt idx="1111">
                  <c:v>3.3905494361350357E-3</c:v>
                </c:pt>
                <c:pt idx="1112">
                  <c:v>2.6568964451427105E-4</c:v>
                </c:pt>
                <c:pt idx="1113">
                  <c:v>8.424239865048108E-4</c:v>
                </c:pt>
                <c:pt idx="1114">
                  <c:v>5.4101597911633765E-4</c:v>
                </c:pt>
                <c:pt idx="1115">
                  <c:v>8.6239748011377674E-4</c:v>
                </c:pt>
                <c:pt idx="1116">
                  <c:v>7.6628193839553107E-3</c:v>
                </c:pt>
                <c:pt idx="1117">
                  <c:v>1.6403593705936383E-2</c:v>
                </c:pt>
                <c:pt idx="1118">
                  <c:v>1.9101295978842726E-2</c:v>
                </c:pt>
                <c:pt idx="1119">
                  <c:v>1.2318820870715619E-2</c:v>
                </c:pt>
                <c:pt idx="1120">
                  <c:v>6.7877574063373771E-3</c:v>
                </c:pt>
                <c:pt idx="1121">
                  <c:v>7.6813133857496999E-3</c:v>
                </c:pt>
                <c:pt idx="1122">
                  <c:v>3.446100251930892E-2</c:v>
                </c:pt>
                <c:pt idx="1123">
                  <c:v>5.7615972433911949E-2</c:v>
                </c:pt>
                <c:pt idx="1124">
                  <c:v>5.2979581282740017E-2</c:v>
                </c:pt>
                <c:pt idx="1125">
                  <c:v>4.0248316838126103E-2</c:v>
                </c:pt>
                <c:pt idx="1126">
                  <c:v>5.2303361226800134E-2</c:v>
                </c:pt>
                <c:pt idx="1127">
                  <c:v>8.3866953194973809E-2</c:v>
                </c:pt>
                <c:pt idx="1128">
                  <c:v>6.7715374695940841E-2</c:v>
                </c:pt>
                <c:pt idx="1129">
                  <c:v>7.2945540678173548E-2</c:v>
                </c:pt>
                <c:pt idx="1130">
                  <c:v>6.8297354133468588E-2</c:v>
                </c:pt>
                <c:pt idx="1131">
                  <c:v>8.8649786489711169E-2</c:v>
                </c:pt>
                <c:pt idx="1132">
                  <c:v>0.11540453030941675</c:v>
                </c:pt>
                <c:pt idx="1133">
                  <c:v>0.12794666288888931</c:v>
                </c:pt>
                <c:pt idx="1134">
                  <c:v>0.10961204850291255</c:v>
                </c:pt>
                <c:pt idx="1135">
                  <c:v>0.10991656056304529</c:v>
                </c:pt>
                <c:pt idx="1136">
                  <c:v>0.12804433548579564</c:v>
                </c:pt>
                <c:pt idx="1137">
                  <c:v>0.13901557986718088</c:v>
                </c:pt>
                <c:pt idx="1138">
                  <c:v>0.12515675832329942</c:v>
                </c:pt>
                <c:pt idx="1139">
                  <c:v>0.1003456844640325</c:v>
                </c:pt>
                <c:pt idx="1140">
                  <c:v>9.7170728709667156E-2</c:v>
                </c:pt>
                <c:pt idx="1141">
                  <c:v>7.7395924560890131E-2</c:v>
                </c:pt>
                <c:pt idx="1142">
                  <c:v>8.0241331559543189E-2</c:v>
                </c:pt>
                <c:pt idx="1143">
                  <c:v>8.6683420183268564E-2</c:v>
                </c:pt>
                <c:pt idx="1144">
                  <c:v>8.7839445376421452E-2</c:v>
                </c:pt>
                <c:pt idx="1145">
                  <c:v>9.6661115665065023E-2</c:v>
                </c:pt>
                <c:pt idx="1146">
                  <c:v>7.7049906677351759E-2</c:v>
                </c:pt>
                <c:pt idx="1147">
                  <c:v>9.8733163989832048E-2</c:v>
                </c:pt>
                <c:pt idx="1148">
                  <c:v>0.1164107555840375</c:v>
                </c:pt>
                <c:pt idx="1149">
                  <c:v>0.10165446104360618</c:v>
                </c:pt>
                <c:pt idx="1150">
                  <c:v>0.11009713589727339</c:v>
                </c:pt>
                <c:pt idx="1151">
                  <c:v>9.9366391598070244E-2</c:v>
                </c:pt>
                <c:pt idx="1152">
                  <c:v>8.230085607838461E-2</c:v>
                </c:pt>
                <c:pt idx="1153">
                  <c:v>0.10684305095687513</c:v>
                </c:pt>
                <c:pt idx="1154">
                  <c:v>8.8238915039564672E-2</c:v>
                </c:pt>
                <c:pt idx="1155">
                  <c:v>0.12758593249470523</c:v>
                </c:pt>
                <c:pt idx="1156">
                  <c:v>0.17443801591421582</c:v>
                </c:pt>
                <c:pt idx="1157">
                  <c:v>0.2347029661095561</c:v>
                </c:pt>
                <c:pt idx="1158">
                  <c:v>0.26120469351185727</c:v>
                </c:pt>
                <c:pt idx="1159">
                  <c:v>0.2888880893964127</c:v>
                </c:pt>
                <c:pt idx="1160">
                  <c:v>0.28633071972311547</c:v>
                </c:pt>
                <c:pt idx="1161">
                  <c:v>0.28865020315389039</c:v>
                </c:pt>
                <c:pt idx="1162">
                  <c:v>0.31680584951040519</c:v>
                </c:pt>
                <c:pt idx="1163">
                  <c:v>0.34524096854929953</c:v>
                </c:pt>
                <c:pt idx="1164">
                  <c:v>0.35267045233013816</c:v>
                </c:pt>
                <c:pt idx="1165">
                  <c:v>0.34410884619595167</c:v>
                </c:pt>
                <c:pt idx="1166">
                  <c:v>0.31336501662719818</c:v>
                </c:pt>
                <c:pt idx="1167">
                  <c:v>0.29192155128367597</c:v>
                </c:pt>
                <c:pt idx="1168">
                  <c:v>0.30316840091115244</c:v>
                </c:pt>
                <c:pt idx="1169">
                  <c:v>0.29002068147562565</c:v>
                </c:pt>
                <c:pt idx="1170">
                  <c:v>0.29797478499429692</c:v>
                </c:pt>
                <c:pt idx="1171">
                  <c:v>0.30379972546240097</c:v>
                </c:pt>
                <c:pt idx="1172">
                  <c:v>0.32969986202761076</c:v>
                </c:pt>
                <c:pt idx="1173">
                  <c:v>0.32050663983153216</c:v>
                </c:pt>
                <c:pt idx="1174">
                  <c:v>0.29304327558705934</c:v>
                </c:pt>
                <c:pt idx="1175">
                  <c:v>0.30009284342331971</c:v>
                </c:pt>
                <c:pt idx="1176">
                  <c:v>0.30009402136318286</c:v>
                </c:pt>
                <c:pt idx="1177">
                  <c:v>0.29267993442804524</c:v>
                </c:pt>
                <c:pt idx="1178">
                  <c:v>0.27211999755147204</c:v>
                </c:pt>
                <c:pt idx="1179">
                  <c:v>0.27157104458735015</c:v>
                </c:pt>
                <c:pt idx="1180">
                  <c:v>0.28757721936061009</c:v>
                </c:pt>
                <c:pt idx="1181">
                  <c:v>0.29398261310184293</c:v>
                </c:pt>
                <c:pt idx="1182">
                  <c:v>0.30973638919005619</c:v>
                </c:pt>
                <c:pt idx="1183">
                  <c:v>0.29597415690827927</c:v>
                </c:pt>
                <c:pt idx="1184">
                  <c:v>0.28466935751962824</c:v>
                </c:pt>
                <c:pt idx="1185">
                  <c:v>0.27733016942758959</c:v>
                </c:pt>
                <c:pt idx="1186">
                  <c:v>0.27888300411624367</c:v>
                </c:pt>
                <c:pt idx="1187">
                  <c:v>0.25965851605658585</c:v>
                </c:pt>
                <c:pt idx="1188">
                  <c:v>0.25763771349306602</c:v>
                </c:pt>
                <c:pt idx="1189">
                  <c:v>0.25207405537259236</c:v>
                </c:pt>
                <c:pt idx="1190">
                  <c:v>0.25556344020024535</c:v>
                </c:pt>
                <c:pt idx="1191">
                  <c:v>0.27942278892067296</c:v>
                </c:pt>
                <c:pt idx="1192">
                  <c:v>0.32287166010538981</c:v>
                </c:pt>
                <c:pt idx="1193">
                  <c:v>0.3321566544084627</c:v>
                </c:pt>
                <c:pt idx="1194">
                  <c:v>0.32196739106628969</c:v>
                </c:pt>
                <c:pt idx="1195">
                  <c:v>0.33675155398576845</c:v>
                </c:pt>
                <c:pt idx="1196">
                  <c:v>0.33450374849803033</c:v>
                </c:pt>
                <c:pt idx="1197">
                  <c:v>0.34802503280704383</c:v>
                </c:pt>
                <c:pt idx="1198">
                  <c:v>0.35751802960352574</c:v>
                </c:pt>
                <c:pt idx="1199">
                  <c:v>0.36524435203767136</c:v>
                </c:pt>
                <c:pt idx="1200">
                  <c:v>0.37742025125282275</c:v>
                </c:pt>
                <c:pt idx="1201">
                  <c:v>0.34761120303123105</c:v>
                </c:pt>
                <c:pt idx="1202">
                  <c:v>0.35530209348884473</c:v>
                </c:pt>
                <c:pt idx="1203">
                  <c:v>0.36705181464372788</c:v>
                </c:pt>
                <c:pt idx="1204">
                  <c:v>0.37139116937941397</c:v>
                </c:pt>
                <c:pt idx="1205">
                  <c:v>0.37250442607337908</c:v>
                </c:pt>
                <c:pt idx="1206">
                  <c:v>0.3701369964256469</c:v>
                </c:pt>
                <c:pt idx="1207">
                  <c:v>0.35671072736923853</c:v>
                </c:pt>
                <c:pt idx="1208">
                  <c:v>0.31163221569679922</c:v>
                </c:pt>
                <c:pt idx="1209">
                  <c:v>0.31130491615634182</c:v>
                </c:pt>
                <c:pt idx="1210">
                  <c:v>0.37280429388896597</c:v>
                </c:pt>
                <c:pt idx="1211">
                  <c:v>0.34790324456899474</c:v>
                </c:pt>
                <c:pt idx="1212">
                  <c:v>0.31964576787274546</c:v>
                </c:pt>
                <c:pt idx="1213">
                  <c:v>0.30603914244454683</c:v>
                </c:pt>
                <c:pt idx="1214">
                  <c:v>0.29446351857591446</c:v>
                </c:pt>
                <c:pt idx="1215">
                  <c:v>0.27199335471661912</c:v>
                </c:pt>
                <c:pt idx="1216">
                  <c:v>0.26418667193864109</c:v>
                </c:pt>
                <c:pt idx="1217">
                  <c:v>0.28524908802509552</c:v>
                </c:pt>
                <c:pt idx="1218">
                  <c:v>0.27320246876792337</c:v>
                </c:pt>
                <c:pt idx="1219">
                  <c:v>0.2472656884899867</c:v>
                </c:pt>
                <c:pt idx="1220">
                  <c:v>0.20500873903310007</c:v>
                </c:pt>
                <c:pt idx="1221">
                  <c:v>0.20746073734244039</c:v>
                </c:pt>
                <c:pt idx="1222">
                  <c:v>0.23471146706060467</c:v>
                </c:pt>
                <c:pt idx="1223">
                  <c:v>0.25513732057600802</c:v>
                </c:pt>
                <c:pt idx="1224">
                  <c:v>0.26936250644219728</c:v>
                </c:pt>
                <c:pt idx="1225">
                  <c:v>0.26874277056043899</c:v>
                </c:pt>
                <c:pt idx="1226">
                  <c:v>0.27310279482426841</c:v>
                </c:pt>
                <c:pt idx="1227">
                  <c:v>0.28103584915171914</c:v>
                </c:pt>
                <c:pt idx="1228">
                  <c:v>0.26101383346968871</c:v>
                </c:pt>
                <c:pt idx="1229">
                  <c:v>0.2626387018491782</c:v>
                </c:pt>
                <c:pt idx="1230">
                  <c:v>0.27256661197023924</c:v>
                </c:pt>
                <c:pt idx="1231">
                  <c:v>0.25796949056708396</c:v>
                </c:pt>
                <c:pt idx="1232">
                  <c:v>0.25627988274013136</c:v>
                </c:pt>
                <c:pt idx="1233">
                  <c:v>0.27446037761853387</c:v>
                </c:pt>
                <c:pt idx="1234">
                  <c:v>0.28274427644841954</c:v>
                </c:pt>
                <c:pt idx="1235">
                  <c:v>0.29478576903861381</c:v>
                </c:pt>
                <c:pt idx="1236">
                  <c:v>0.2931062985930134</c:v>
                </c:pt>
                <c:pt idx="1237">
                  <c:v>0.31932725280701513</c:v>
                </c:pt>
                <c:pt idx="1238">
                  <c:v>0.32257252944379805</c:v>
                </c:pt>
                <c:pt idx="1239">
                  <c:v>0.32243203663951481</c:v>
                </c:pt>
                <c:pt idx="1240">
                  <c:v>0.32800549616659008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9224"/>
        <c:axId val="386396480"/>
      </c:scatterChart>
      <c:valAx>
        <c:axId val="38639883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7264"/>
        <c:crosses val="autoZero"/>
        <c:crossBetween val="midCat"/>
        <c:majorUnit val="249"/>
        <c:minorUnit val="249"/>
      </c:valAx>
      <c:valAx>
        <c:axId val="3863972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832"/>
        <c:crosses val="autoZero"/>
        <c:crossBetween val="midCat"/>
      </c:valAx>
      <c:valAx>
        <c:axId val="386396480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9224"/>
        <c:crosses val="max"/>
        <c:crossBetween val="midCat"/>
      </c:valAx>
      <c:valAx>
        <c:axId val="38639922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6480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1"/>
  <sheetViews>
    <sheetView workbookViewId="0">
      <selection sqref="A1:E2312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6" t="s">
        <v>1506</v>
      </c>
      <c r="B1" s="26"/>
      <c r="C1" s="26"/>
      <c r="D1" s="26"/>
      <c r="E1" s="26"/>
    </row>
    <row r="2" spans="1:5" x14ac:dyDescent="0.2">
      <c r="A2" s="22"/>
      <c r="B2" s="22"/>
      <c r="C2" s="22"/>
      <c r="D2" s="22"/>
      <c r="E2" s="22"/>
    </row>
    <row r="3" spans="1:5" x14ac:dyDescent="0.2">
      <c r="A3" s="27" t="s">
        <v>0</v>
      </c>
      <c r="B3" s="29" t="s">
        <v>2367</v>
      </c>
      <c r="C3" s="30"/>
      <c r="D3" s="25"/>
      <c r="E3" s="25"/>
    </row>
    <row r="4" spans="1:5" x14ac:dyDescent="0.2">
      <c r="A4" s="25" t="s">
        <v>1</v>
      </c>
      <c r="B4" s="28">
        <v>5994.4</v>
      </c>
      <c r="C4" s="28">
        <v>334071312.39999998</v>
      </c>
      <c r="D4" s="25"/>
      <c r="E4" s="25"/>
    </row>
    <row r="5" spans="1:5" x14ac:dyDescent="0.2">
      <c r="A5" s="25" t="s">
        <v>2</v>
      </c>
      <c r="B5" s="28">
        <v>6015.57</v>
      </c>
      <c r="C5" s="28">
        <v>335944787.06</v>
      </c>
      <c r="D5" s="25"/>
      <c r="E5" s="25"/>
    </row>
    <row r="6" spans="1:5" x14ac:dyDescent="0.2">
      <c r="A6" s="25" t="s">
        <v>3</v>
      </c>
      <c r="B6" s="28">
        <v>5940.4</v>
      </c>
      <c r="C6" s="28">
        <v>331477576.31999999</v>
      </c>
      <c r="D6" s="25"/>
      <c r="E6" s="25"/>
    </row>
    <row r="7" spans="1:5" x14ac:dyDescent="0.2">
      <c r="A7" s="25" t="s">
        <v>4</v>
      </c>
      <c r="B7" s="28">
        <v>5963.67</v>
      </c>
      <c r="C7" s="28">
        <v>332725661.11000001</v>
      </c>
      <c r="D7" s="25"/>
      <c r="E7" s="25"/>
    </row>
    <row r="8" spans="1:5" x14ac:dyDescent="0.2">
      <c r="A8" s="25" t="s">
        <v>5</v>
      </c>
      <c r="B8" s="28">
        <v>5922.35</v>
      </c>
      <c r="C8" s="28">
        <v>330907086.50999999</v>
      </c>
      <c r="D8" s="25"/>
      <c r="E8" s="25"/>
    </row>
    <row r="9" spans="1:5" x14ac:dyDescent="0.2">
      <c r="A9" s="25" t="s">
        <v>6</v>
      </c>
      <c r="B9" s="28">
        <v>5971.11</v>
      </c>
      <c r="C9" s="28">
        <v>333635150.08999997</v>
      </c>
      <c r="D9" s="25"/>
      <c r="E9" s="25"/>
    </row>
    <row r="10" spans="1:5" x14ac:dyDescent="0.2">
      <c r="A10" s="25" t="s">
        <v>7</v>
      </c>
      <c r="B10" s="28">
        <v>5962.28</v>
      </c>
      <c r="C10" s="28">
        <v>334287782.06999999</v>
      </c>
      <c r="D10" s="25"/>
      <c r="E10" s="25"/>
    </row>
    <row r="11" spans="1:5" x14ac:dyDescent="0.2">
      <c r="A11" s="25" t="s">
        <v>8</v>
      </c>
      <c r="B11" s="28">
        <v>5988.16</v>
      </c>
      <c r="C11" s="28">
        <v>334942659.43000001</v>
      </c>
      <c r="D11" s="25"/>
      <c r="E11" s="25"/>
    </row>
    <row r="12" spans="1:5" x14ac:dyDescent="0.2">
      <c r="A12" s="25" t="s">
        <v>9</v>
      </c>
      <c r="B12" s="28">
        <v>5957.71</v>
      </c>
      <c r="C12" s="28">
        <v>333087865.43000001</v>
      </c>
      <c r="D12" s="25"/>
      <c r="E12" s="25"/>
    </row>
    <row r="13" spans="1:5" x14ac:dyDescent="0.2">
      <c r="A13" s="25" t="s">
        <v>10</v>
      </c>
      <c r="B13" s="28">
        <v>6003.63</v>
      </c>
      <c r="C13" s="28">
        <v>336029098.98000002</v>
      </c>
      <c r="D13" s="25"/>
      <c r="E13" s="25"/>
    </row>
    <row r="14" spans="1:5" x14ac:dyDescent="0.2">
      <c r="A14" s="25" t="s">
        <v>11</v>
      </c>
      <c r="B14" s="28">
        <v>6003.95</v>
      </c>
      <c r="C14" s="28">
        <v>341695013.81</v>
      </c>
      <c r="D14" s="25"/>
      <c r="E14" s="25"/>
    </row>
    <row r="15" spans="1:5" x14ac:dyDescent="0.2">
      <c r="A15" s="25" t="s">
        <v>12</v>
      </c>
      <c r="B15" s="28">
        <v>5980.06</v>
      </c>
      <c r="C15" s="28">
        <v>339842735.13999999</v>
      </c>
      <c r="D15" s="25"/>
      <c r="E15" s="25"/>
    </row>
    <row r="16" spans="1:5" x14ac:dyDescent="0.2">
      <c r="A16" s="25" t="s">
        <v>13</v>
      </c>
      <c r="B16" s="28">
        <v>6026.53</v>
      </c>
      <c r="C16" s="28">
        <v>297710773.79000002</v>
      </c>
      <c r="D16" s="25"/>
      <c r="E16" s="25"/>
    </row>
    <row r="17" spans="1:5" x14ac:dyDescent="0.2">
      <c r="A17" s="25" t="s">
        <v>14</v>
      </c>
      <c r="B17" s="28">
        <v>6012.17</v>
      </c>
      <c r="C17" s="28">
        <v>298672132.56</v>
      </c>
      <c r="D17" s="22"/>
      <c r="E17" s="22"/>
    </row>
    <row r="18" spans="1:5" x14ac:dyDescent="0.2">
      <c r="A18" s="25" t="s">
        <v>15</v>
      </c>
      <c r="B18" s="28">
        <v>5980.72</v>
      </c>
      <c r="C18" s="28">
        <v>294659413.20999998</v>
      </c>
      <c r="D18" s="22"/>
      <c r="E18" s="22"/>
    </row>
    <row r="19" spans="1:5" x14ac:dyDescent="0.2">
      <c r="A19" s="25" t="s">
        <v>16</v>
      </c>
      <c r="B19" s="28">
        <v>5938.19</v>
      </c>
      <c r="C19" s="28">
        <v>285320607.80000001</v>
      </c>
      <c r="D19" s="22"/>
      <c r="E19" s="22"/>
    </row>
    <row r="20" spans="1:5" x14ac:dyDescent="0.2">
      <c r="A20" s="25" t="s">
        <v>17</v>
      </c>
      <c r="B20" s="28">
        <v>5818.17</v>
      </c>
      <c r="C20" s="28">
        <v>282235890.70999998</v>
      </c>
      <c r="D20" s="22"/>
      <c r="E20" s="22"/>
    </row>
    <row r="21" spans="1:5" x14ac:dyDescent="0.2">
      <c r="A21" s="25" t="s">
        <v>18</v>
      </c>
      <c r="B21" s="28">
        <v>5826.09</v>
      </c>
      <c r="C21" s="28">
        <v>286415558.83999997</v>
      </c>
      <c r="D21" s="22"/>
      <c r="E21" s="22"/>
    </row>
    <row r="22" spans="1:5" x14ac:dyDescent="0.2">
      <c r="A22" s="25" t="s">
        <v>19</v>
      </c>
      <c r="B22" s="28">
        <v>5716.64</v>
      </c>
      <c r="C22" s="28">
        <v>308152266.95999998</v>
      </c>
      <c r="D22" s="22"/>
      <c r="E22" s="22"/>
    </row>
    <row r="23" spans="1:5" x14ac:dyDescent="0.2">
      <c r="A23" s="25" t="s">
        <v>20</v>
      </c>
      <c r="B23" s="28">
        <v>5647.57</v>
      </c>
      <c r="C23" s="28">
        <v>311704860.31</v>
      </c>
      <c r="D23" s="22"/>
      <c r="E23" s="22"/>
    </row>
    <row r="24" spans="1:5" x14ac:dyDescent="0.2">
      <c r="A24" s="25" t="s">
        <v>21</v>
      </c>
      <c r="B24" s="28">
        <v>5692.66</v>
      </c>
      <c r="C24" s="28">
        <v>317237012.89999998</v>
      </c>
      <c r="D24" s="22"/>
      <c r="E24" s="22"/>
    </row>
    <row r="25" spans="1:5" x14ac:dyDescent="0.2">
      <c r="A25" s="25" t="s">
        <v>22</v>
      </c>
      <c r="B25" s="28">
        <v>5806.93</v>
      </c>
      <c r="C25" s="28">
        <v>324767944.25</v>
      </c>
      <c r="D25" s="22"/>
      <c r="E25" s="22"/>
    </row>
    <row r="26" spans="1:5" x14ac:dyDescent="0.2">
      <c r="A26" s="25" t="s">
        <v>23</v>
      </c>
      <c r="B26" s="28">
        <v>5983.12</v>
      </c>
      <c r="C26" s="28">
        <v>336110091.24000001</v>
      </c>
      <c r="D26" s="22"/>
      <c r="E26" s="22"/>
    </row>
    <row r="27" spans="1:5" x14ac:dyDescent="0.2">
      <c r="A27" s="25" t="s">
        <v>24</v>
      </c>
      <c r="B27" s="28">
        <v>6021.33</v>
      </c>
      <c r="C27" s="28">
        <v>345009930.67000002</v>
      </c>
      <c r="D27" s="22"/>
      <c r="E27" s="22"/>
    </row>
    <row r="28" spans="1:5" x14ac:dyDescent="0.2">
      <c r="A28" s="25" t="s">
        <v>25</v>
      </c>
      <c r="B28" s="28">
        <v>6036.97</v>
      </c>
      <c r="C28" s="28">
        <v>350195263.19999999</v>
      </c>
      <c r="D28" s="22"/>
      <c r="E28" s="22"/>
    </row>
    <row r="29" spans="1:5" x14ac:dyDescent="0.2">
      <c r="A29" s="25" t="s">
        <v>26</v>
      </c>
      <c r="B29" s="28">
        <v>6113.74</v>
      </c>
      <c r="C29" s="28">
        <v>355524654.44999999</v>
      </c>
      <c r="D29" s="22"/>
      <c r="E29" s="22"/>
    </row>
    <row r="30" spans="1:5" x14ac:dyDescent="0.2">
      <c r="A30" s="25" t="s">
        <v>27</v>
      </c>
      <c r="B30" s="28">
        <v>5993.86</v>
      </c>
      <c r="C30" s="28">
        <v>349875242.63</v>
      </c>
      <c r="D30" s="22"/>
      <c r="E30" s="22"/>
    </row>
    <row r="31" spans="1:5" x14ac:dyDescent="0.2">
      <c r="A31" s="25" t="s">
        <v>28</v>
      </c>
      <c r="B31" s="28">
        <v>6083.11</v>
      </c>
      <c r="C31" s="28">
        <v>352222992.05000001</v>
      </c>
      <c r="D31" s="22"/>
      <c r="E31" s="22"/>
    </row>
    <row r="32" spans="1:5" x14ac:dyDescent="0.2">
      <c r="A32" s="25" t="s">
        <v>29</v>
      </c>
      <c r="B32" s="28">
        <v>6310.98</v>
      </c>
      <c r="C32" s="28">
        <v>366591423.94</v>
      </c>
      <c r="D32" s="22"/>
      <c r="E32" s="22"/>
    </row>
    <row r="33" spans="1:5" x14ac:dyDescent="0.2">
      <c r="A33" s="25" t="s">
        <v>30</v>
      </c>
      <c r="B33" s="28">
        <v>6346.08</v>
      </c>
      <c r="C33" s="28">
        <v>367624312.92000002</v>
      </c>
      <c r="D33" s="22"/>
      <c r="E33" s="22"/>
    </row>
    <row r="34" spans="1:5" x14ac:dyDescent="0.2">
      <c r="A34" s="25" t="s">
        <v>31</v>
      </c>
      <c r="B34" s="28">
        <v>6354.03</v>
      </c>
      <c r="C34" s="28">
        <v>367800980.56999999</v>
      </c>
      <c r="D34" s="22"/>
      <c r="E34" s="22"/>
    </row>
    <row r="35" spans="1:5" x14ac:dyDescent="0.2">
      <c r="A35" s="25" t="s">
        <v>32</v>
      </c>
      <c r="B35" s="28">
        <v>6424.6</v>
      </c>
      <c r="C35" s="28">
        <v>370402354.99000001</v>
      </c>
      <c r="D35" s="22"/>
      <c r="E35" s="22"/>
    </row>
    <row r="36" spans="1:5" x14ac:dyDescent="0.2">
      <c r="A36" s="25" t="s">
        <v>33</v>
      </c>
      <c r="B36" s="28">
        <v>6463.65</v>
      </c>
      <c r="C36" s="28">
        <v>371027306.29000002</v>
      </c>
      <c r="D36" s="22"/>
      <c r="E36" s="22"/>
    </row>
    <row r="37" spans="1:5" x14ac:dyDescent="0.2">
      <c r="A37" s="25" t="s">
        <v>34</v>
      </c>
      <c r="B37" s="28">
        <v>6431.7</v>
      </c>
      <c r="C37" s="28">
        <v>366988816.01999998</v>
      </c>
      <c r="D37" s="22"/>
      <c r="E37" s="22"/>
    </row>
    <row r="38" spans="1:5" x14ac:dyDescent="0.2">
      <c r="A38" s="25" t="s">
        <v>35</v>
      </c>
      <c r="B38" s="28">
        <v>6394.34</v>
      </c>
      <c r="C38" s="28">
        <v>359422755.81</v>
      </c>
      <c r="D38" s="22"/>
      <c r="E38" s="22"/>
    </row>
    <row r="39" spans="1:5" x14ac:dyDescent="0.2">
      <c r="A39" s="25" t="s">
        <v>36</v>
      </c>
      <c r="B39" s="28">
        <v>6473.38</v>
      </c>
      <c r="C39" s="28">
        <v>359718462</v>
      </c>
      <c r="D39" s="22"/>
      <c r="E39" s="22"/>
    </row>
    <row r="40" spans="1:5" x14ac:dyDescent="0.2">
      <c r="A40" s="25" t="s">
        <v>37</v>
      </c>
      <c r="B40" s="28">
        <v>6493.29</v>
      </c>
      <c r="C40" s="28">
        <v>351892226.20999998</v>
      </c>
      <c r="D40" s="22"/>
      <c r="E40" s="22"/>
    </row>
    <row r="41" spans="1:5" x14ac:dyDescent="0.2">
      <c r="A41" s="25" t="s">
        <v>38</v>
      </c>
      <c r="B41" s="28">
        <v>6532.26</v>
      </c>
      <c r="C41" s="28">
        <v>351925703.61000001</v>
      </c>
      <c r="D41" s="22"/>
      <c r="E41" s="22"/>
    </row>
    <row r="42" spans="1:5" x14ac:dyDescent="0.2">
      <c r="A42" s="25" t="s">
        <v>39</v>
      </c>
      <c r="B42" s="28">
        <v>6598.44</v>
      </c>
      <c r="C42" s="28">
        <v>348253092.35000002</v>
      </c>
      <c r="D42" s="22"/>
      <c r="E42" s="22"/>
    </row>
    <row r="43" spans="1:5" x14ac:dyDescent="0.2">
      <c r="A43" s="25" t="s">
        <v>40</v>
      </c>
      <c r="B43" s="28">
        <v>6586.34</v>
      </c>
      <c r="C43" s="28">
        <v>341514271.83999997</v>
      </c>
      <c r="D43" s="22"/>
      <c r="E43" s="22"/>
    </row>
    <row r="44" spans="1:5" x14ac:dyDescent="0.2">
      <c r="A44" s="25" t="s">
        <v>41</v>
      </c>
      <c r="B44" s="28">
        <v>6575.26</v>
      </c>
      <c r="C44" s="28">
        <v>323751366.81999999</v>
      </c>
      <c r="D44" s="22"/>
      <c r="E44" s="22"/>
    </row>
    <row r="45" spans="1:5" x14ac:dyDescent="0.2">
      <c r="A45" s="25" t="s">
        <v>42</v>
      </c>
      <c r="B45" s="28">
        <v>6594.12</v>
      </c>
      <c r="C45" s="28">
        <v>321355699.18000001</v>
      </c>
      <c r="D45" s="22"/>
      <c r="E45" s="22"/>
    </row>
    <row r="46" spans="1:5" x14ac:dyDescent="0.2">
      <c r="A46" s="25" t="s">
        <v>43</v>
      </c>
      <c r="B46" s="28">
        <v>6650.55</v>
      </c>
      <c r="C46" s="28">
        <v>321168720.24000001</v>
      </c>
      <c r="D46" s="22"/>
      <c r="E46" s="22"/>
    </row>
    <row r="47" spans="1:5" x14ac:dyDescent="0.2">
      <c r="A47" s="25" t="s">
        <v>44</v>
      </c>
      <c r="B47" s="28">
        <v>6638.97</v>
      </c>
      <c r="C47" s="28">
        <v>314870666.27999997</v>
      </c>
      <c r="D47" s="22"/>
      <c r="E47" s="22"/>
    </row>
    <row r="48" spans="1:5" x14ac:dyDescent="0.2">
      <c r="A48" s="25" t="s">
        <v>45</v>
      </c>
      <c r="B48" s="28">
        <v>6556.05</v>
      </c>
      <c r="C48" s="28">
        <v>306727572.95999998</v>
      </c>
      <c r="D48" s="22"/>
      <c r="E48" s="22"/>
    </row>
    <row r="49" spans="1:5" x14ac:dyDescent="0.2">
      <c r="A49" s="25" t="s">
        <v>46</v>
      </c>
      <c r="B49" s="28">
        <v>6506.24</v>
      </c>
      <c r="C49" s="28">
        <v>299585042.63</v>
      </c>
      <c r="D49" s="22"/>
      <c r="E49" s="22"/>
    </row>
    <row r="50" spans="1:5" x14ac:dyDescent="0.2">
      <c r="A50" s="25" t="s">
        <v>47</v>
      </c>
      <c r="B50" s="28">
        <v>6540.16</v>
      </c>
      <c r="C50" s="28">
        <v>297282383.80000001</v>
      </c>
      <c r="D50" s="22"/>
      <c r="E50" s="22"/>
    </row>
    <row r="51" spans="1:5" x14ac:dyDescent="0.2">
      <c r="A51" s="25" t="s">
        <v>48</v>
      </c>
      <c r="B51" s="28">
        <v>6497.76</v>
      </c>
      <c r="C51" s="28">
        <v>292827838.31999999</v>
      </c>
      <c r="D51" s="22"/>
      <c r="E51" s="22"/>
    </row>
    <row r="52" spans="1:5" x14ac:dyDescent="0.2">
      <c r="A52" s="25" t="s">
        <v>49</v>
      </c>
      <c r="B52" s="28">
        <v>6369.9</v>
      </c>
      <c r="C52" s="28">
        <v>279776745.86000001</v>
      </c>
      <c r="D52" s="22"/>
      <c r="E52" s="22"/>
    </row>
    <row r="53" spans="1:5" x14ac:dyDescent="0.2">
      <c r="A53" s="25" t="s">
        <v>50</v>
      </c>
      <c r="B53" s="28">
        <v>6295.03</v>
      </c>
      <c r="C53" s="28">
        <v>272763750.06</v>
      </c>
      <c r="D53" s="22"/>
      <c r="E53" s="22"/>
    </row>
    <row r="54" spans="1:5" x14ac:dyDescent="0.2">
      <c r="A54" s="25" t="s">
        <v>51</v>
      </c>
      <c r="B54" s="28">
        <v>6195.11</v>
      </c>
      <c r="C54" s="28">
        <v>268136074.55000001</v>
      </c>
      <c r="D54" s="22"/>
      <c r="E54" s="22"/>
    </row>
    <row r="55" spans="1:5" x14ac:dyDescent="0.2">
      <c r="A55" s="25" t="s">
        <v>52</v>
      </c>
      <c r="B55" s="28">
        <v>6196.23</v>
      </c>
      <c r="C55" s="28">
        <v>266730898.91</v>
      </c>
      <c r="D55" s="22"/>
      <c r="E55" s="22"/>
    </row>
    <row r="56" spans="1:5" x14ac:dyDescent="0.2">
      <c r="A56" s="25" t="s">
        <v>53</v>
      </c>
      <c r="B56" s="28">
        <v>6232.26</v>
      </c>
      <c r="C56" s="28">
        <v>261299277.19</v>
      </c>
      <c r="D56" s="22"/>
      <c r="E56" s="22"/>
    </row>
    <row r="57" spans="1:5" x14ac:dyDescent="0.2">
      <c r="A57" s="25" t="s">
        <v>54</v>
      </c>
      <c r="B57" s="28">
        <v>6240.55</v>
      </c>
      <c r="C57" s="28">
        <v>260739951.18000001</v>
      </c>
      <c r="D57" s="22"/>
      <c r="E57" s="22"/>
    </row>
    <row r="58" spans="1:5" x14ac:dyDescent="0.2">
      <c r="A58" s="25" t="s">
        <v>55</v>
      </c>
      <c r="B58" s="28">
        <v>6274.26</v>
      </c>
      <c r="C58" s="28">
        <v>261345530.13999999</v>
      </c>
      <c r="D58" s="22"/>
      <c r="E58" s="22"/>
    </row>
    <row r="59" spans="1:5" x14ac:dyDescent="0.2">
      <c r="A59" s="25" t="s">
        <v>56</v>
      </c>
      <c r="B59" s="28">
        <v>6292.82</v>
      </c>
      <c r="C59" s="28">
        <v>240430882.96000001</v>
      </c>
      <c r="D59" s="22"/>
      <c r="E59" s="22"/>
    </row>
    <row r="60" spans="1:5" x14ac:dyDescent="0.2">
      <c r="A60" s="25" t="s">
        <v>57</v>
      </c>
      <c r="B60" s="28">
        <v>6260.26</v>
      </c>
      <c r="C60" s="28">
        <v>237044540.83000001</v>
      </c>
      <c r="D60" s="22"/>
      <c r="E60" s="22"/>
    </row>
    <row r="61" spans="1:5" x14ac:dyDescent="0.2">
      <c r="A61" s="25" t="s">
        <v>58</v>
      </c>
      <c r="B61" s="28">
        <v>6286.35</v>
      </c>
      <c r="C61" s="28">
        <v>235284867.24000001</v>
      </c>
      <c r="D61" s="22"/>
      <c r="E61" s="22"/>
    </row>
    <row r="62" spans="1:5" x14ac:dyDescent="0.2">
      <c r="A62" s="25" t="s">
        <v>59</v>
      </c>
      <c r="B62" s="28">
        <v>6271.97</v>
      </c>
      <c r="C62" s="28">
        <v>233860041.28</v>
      </c>
      <c r="D62" s="22"/>
      <c r="E62" s="22"/>
    </row>
    <row r="63" spans="1:5" x14ac:dyDescent="0.2">
      <c r="A63" s="25" t="s">
        <v>60</v>
      </c>
      <c r="B63" s="28">
        <v>6250</v>
      </c>
      <c r="C63" s="28">
        <v>231830278.28</v>
      </c>
      <c r="D63" s="22"/>
      <c r="E63" s="22"/>
    </row>
    <row r="64" spans="1:5" x14ac:dyDescent="0.2">
      <c r="A64" s="25" t="s">
        <v>61</v>
      </c>
      <c r="B64" s="28">
        <v>6145.63</v>
      </c>
      <c r="C64" s="28">
        <v>225568784.44999999</v>
      </c>
      <c r="D64" s="22"/>
      <c r="E64" s="22"/>
    </row>
    <row r="65" spans="1:5" x14ac:dyDescent="0.2">
      <c r="A65" s="25" t="s">
        <v>62</v>
      </c>
      <c r="B65" s="28">
        <v>6062.49</v>
      </c>
      <c r="C65" s="28">
        <v>221239500.91</v>
      </c>
      <c r="D65" s="22"/>
      <c r="E65" s="22"/>
    </row>
    <row r="66" spans="1:5" x14ac:dyDescent="0.2">
      <c r="A66" s="25" t="s">
        <v>63</v>
      </c>
      <c r="B66" s="28">
        <v>6007.73</v>
      </c>
      <c r="C66" s="28">
        <v>217404415.99000001</v>
      </c>
      <c r="D66" s="22"/>
      <c r="E66" s="22"/>
    </row>
    <row r="67" spans="1:5" x14ac:dyDescent="0.2">
      <c r="A67" s="25" t="s">
        <v>64</v>
      </c>
      <c r="B67" s="28">
        <v>5945.15</v>
      </c>
      <c r="C67" s="28">
        <v>217428676.97</v>
      </c>
      <c r="D67" s="22"/>
      <c r="E67" s="22"/>
    </row>
    <row r="68" spans="1:5" x14ac:dyDescent="0.2">
      <c r="A68" s="25" t="s">
        <v>65</v>
      </c>
      <c r="B68" s="28">
        <v>5974.15</v>
      </c>
      <c r="C68" s="28">
        <v>222042649.90000001</v>
      </c>
      <c r="D68" s="22"/>
      <c r="E68" s="22"/>
    </row>
    <row r="69" spans="1:5" x14ac:dyDescent="0.2">
      <c r="A69" s="25" t="s">
        <v>66</v>
      </c>
      <c r="B69" s="28">
        <v>5987.39</v>
      </c>
      <c r="C69" s="28">
        <v>221429755.16</v>
      </c>
      <c r="D69" s="22"/>
      <c r="E69" s="22"/>
    </row>
    <row r="70" spans="1:5" x14ac:dyDescent="0.2">
      <c r="A70" s="25" t="s">
        <v>67</v>
      </c>
      <c r="B70" s="28">
        <v>5942.57</v>
      </c>
      <c r="C70" s="28">
        <v>221219314.40000001</v>
      </c>
      <c r="D70" s="22"/>
      <c r="E70" s="22"/>
    </row>
    <row r="71" spans="1:5" x14ac:dyDescent="0.2">
      <c r="A71" s="25" t="s">
        <v>68</v>
      </c>
      <c r="B71" s="28">
        <v>5972.64</v>
      </c>
      <c r="C71" s="28">
        <v>222300994.65000001</v>
      </c>
      <c r="D71" s="22"/>
      <c r="E71" s="22"/>
    </row>
    <row r="72" spans="1:5" x14ac:dyDescent="0.2">
      <c r="A72" s="25" t="s">
        <v>69</v>
      </c>
      <c r="B72" s="28">
        <v>5986.07</v>
      </c>
      <c r="C72" s="28">
        <v>220621157.22999999</v>
      </c>
      <c r="D72" s="22"/>
      <c r="E72" s="22"/>
    </row>
    <row r="73" spans="1:5" x14ac:dyDescent="0.2">
      <c r="A73" s="25" t="s">
        <v>70</v>
      </c>
      <c r="B73" s="28">
        <v>6035.81</v>
      </c>
      <c r="C73" s="28">
        <v>220763122.38</v>
      </c>
      <c r="D73" s="22"/>
      <c r="E73" s="22"/>
    </row>
    <row r="74" spans="1:5" x14ac:dyDescent="0.2">
      <c r="A74" s="25" t="s">
        <v>71</v>
      </c>
      <c r="B74" s="28">
        <v>6056.34</v>
      </c>
      <c r="C74" s="28">
        <v>215961709.18000001</v>
      </c>
      <c r="D74" s="22"/>
      <c r="E74" s="22"/>
    </row>
    <row r="75" spans="1:5" x14ac:dyDescent="0.2">
      <c r="A75" s="25" t="s">
        <v>72</v>
      </c>
      <c r="B75" s="28">
        <v>6110.23</v>
      </c>
      <c r="C75" s="28">
        <v>214793699.27000001</v>
      </c>
      <c r="D75" s="22"/>
      <c r="E75" s="22"/>
    </row>
    <row r="76" spans="1:5" x14ac:dyDescent="0.2">
      <c r="A76" s="25" t="s">
        <v>73</v>
      </c>
      <c r="B76" s="28">
        <v>6151.24</v>
      </c>
      <c r="C76" s="28">
        <v>214853786.94999999</v>
      </c>
      <c r="D76" s="22"/>
      <c r="E76" s="22"/>
    </row>
    <row r="77" spans="1:5" x14ac:dyDescent="0.2">
      <c r="A77" s="25" t="s">
        <v>74</v>
      </c>
      <c r="B77" s="28">
        <v>6168.45</v>
      </c>
      <c r="C77" s="28">
        <v>212161832.56999999</v>
      </c>
      <c r="D77" s="22"/>
      <c r="E77" s="22"/>
    </row>
    <row r="78" spans="1:5" x14ac:dyDescent="0.2">
      <c r="A78" s="25" t="s">
        <v>75</v>
      </c>
      <c r="B78" s="28">
        <v>6132.92</v>
      </c>
      <c r="C78" s="28">
        <v>204799803.41</v>
      </c>
      <c r="D78" s="22"/>
      <c r="E78" s="22"/>
    </row>
    <row r="79" spans="1:5" x14ac:dyDescent="0.2">
      <c r="A79" s="25" t="s">
        <v>76</v>
      </c>
      <c r="B79" s="28">
        <v>6064.57</v>
      </c>
      <c r="C79" s="28">
        <v>202398966.31999999</v>
      </c>
      <c r="D79" s="22"/>
      <c r="E79" s="22"/>
    </row>
    <row r="80" spans="1:5" x14ac:dyDescent="0.2">
      <c r="A80" s="25" t="s">
        <v>77</v>
      </c>
      <c r="B80" s="28">
        <v>6086.12</v>
      </c>
      <c r="C80" s="28">
        <v>202783960.75999999</v>
      </c>
      <c r="D80" s="22"/>
      <c r="E80" s="22"/>
    </row>
    <row r="81" spans="1:5" x14ac:dyDescent="0.2">
      <c r="A81" s="25" t="s">
        <v>78</v>
      </c>
      <c r="B81" s="28">
        <v>6137.08</v>
      </c>
      <c r="C81" s="28">
        <v>203356685</v>
      </c>
      <c r="D81" s="22"/>
      <c r="E81" s="22"/>
    </row>
    <row r="82" spans="1:5" x14ac:dyDescent="0.2">
      <c r="A82" s="25" t="s">
        <v>79</v>
      </c>
      <c r="B82" s="28">
        <v>6126.91</v>
      </c>
      <c r="C82" s="28">
        <v>201718454.22999999</v>
      </c>
      <c r="D82" s="22"/>
      <c r="E82" s="22"/>
    </row>
    <row r="83" spans="1:5" x14ac:dyDescent="0.2">
      <c r="A83" s="25" t="s">
        <v>80</v>
      </c>
      <c r="B83" s="28">
        <v>6095.34</v>
      </c>
      <c r="C83" s="28">
        <v>199475010.84999999</v>
      </c>
      <c r="D83" s="22"/>
      <c r="E83" s="22"/>
    </row>
    <row r="84" spans="1:5" x14ac:dyDescent="0.2">
      <c r="A84" s="25" t="s">
        <v>81</v>
      </c>
      <c r="B84" s="28">
        <v>6046.8</v>
      </c>
      <c r="C84" s="28">
        <v>195654269.88999999</v>
      </c>
      <c r="D84" s="22"/>
      <c r="E84" s="22"/>
    </row>
    <row r="85" spans="1:5" x14ac:dyDescent="0.2">
      <c r="A85" s="25" t="s">
        <v>82</v>
      </c>
      <c r="B85" s="28">
        <v>5983.69</v>
      </c>
      <c r="C85" s="28">
        <v>192390269.81</v>
      </c>
      <c r="D85" s="22"/>
      <c r="E85" s="22"/>
    </row>
    <row r="86" spans="1:5" x14ac:dyDescent="0.2">
      <c r="A86" s="25" t="s">
        <v>83</v>
      </c>
      <c r="B86" s="28">
        <v>5952.9</v>
      </c>
      <c r="C86" s="28">
        <v>189701989.16</v>
      </c>
      <c r="D86" s="22"/>
      <c r="E86" s="22"/>
    </row>
    <row r="87" spans="1:5" x14ac:dyDescent="0.2">
      <c r="A87" s="25" t="s">
        <v>84</v>
      </c>
      <c r="B87" s="28">
        <v>5957.66</v>
      </c>
      <c r="C87" s="28">
        <v>190176381.72999999</v>
      </c>
      <c r="D87" s="22"/>
      <c r="E87" s="22"/>
    </row>
    <row r="88" spans="1:5" x14ac:dyDescent="0.2">
      <c r="A88" s="25" t="s">
        <v>85</v>
      </c>
      <c r="B88" s="28">
        <v>5991.99</v>
      </c>
      <c r="C88" s="28">
        <v>189101857.03</v>
      </c>
      <c r="D88" s="22"/>
      <c r="E88" s="22"/>
    </row>
    <row r="89" spans="1:5" x14ac:dyDescent="0.2">
      <c r="A89" s="25" t="s">
        <v>86</v>
      </c>
      <c r="B89" s="28">
        <v>6032.4</v>
      </c>
      <c r="C89" s="28">
        <v>189529705.06</v>
      </c>
      <c r="D89" s="22"/>
      <c r="E89" s="22"/>
    </row>
    <row r="90" spans="1:5" x14ac:dyDescent="0.2">
      <c r="A90" s="25" t="s">
        <v>87</v>
      </c>
      <c r="B90" s="28">
        <v>5987.03</v>
      </c>
      <c r="C90" s="28">
        <v>184185114.19999999</v>
      </c>
      <c r="D90" s="22"/>
      <c r="E90" s="22"/>
    </row>
    <row r="91" spans="1:5" x14ac:dyDescent="0.2">
      <c r="A91" s="25" t="s">
        <v>88</v>
      </c>
      <c r="B91" s="28">
        <v>5955.24</v>
      </c>
      <c r="C91" s="28">
        <v>179901721.16999999</v>
      </c>
      <c r="D91" s="22"/>
      <c r="E91" s="22"/>
    </row>
    <row r="92" spans="1:5" x14ac:dyDescent="0.2">
      <c r="A92" s="25" t="s">
        <v>89</v>
      </c>
      <c r="B92" s="28">
        <v>5935.95</v>
      </c>
      <c r="C92" s="28">
        <v>178097875.34</v>
      </c>
      <c r="D92" s="22"/>
      <c r="E92" s="22"/>
    </row>
    <row r="93" spans="1:5" x14ac:dyDescent="0.2">
      <c r="A93" s="25" t="s">
        <v>90</v>
      </c>
      <c r="B93" s="28">
        <v>5882.25</v>
      </c>
      <c r="C93" s="28">
        <v>173071717.43000001</v>
      </c>
      <c r="D93" s="22"/>
      <c r="E93" s="22"/>
    </row>
    <row r="94" spans="1:5" x14ac:dyDescent="0.2">
      <c r="A94" s="25" t="s">
        <v>91</v>
      </c>
      <c r="B94" s="28">
        <v>5806.32</v>
      </c>
      <c r="C94" s="28">
        <v>168182007.11000001</v>
      </c>
      <c r="D94" s="22"/>
      <c r="E94" s="22"/>
    </row>
    <row r="95" spans="1:5" x14ac:dyDescent="0.2">
      <c r="A95" s="25" t="s">
        <v>92</v>
      </c>
      <c r="B95" s="28">
        <v>5818.53</v>
      </c>
      <c r="C95" s="28">
        <v>168784102.69</v>
      </c>
      <c r="D95" s="22"/>
      <c r="E95" s="22"/>
    </row>
    <row r="96" spans="1:5" x14ac:dyDescent="0.2">
      <c r="A96" s="25" t="s">
        <v>93</v>
      </c>
      <c r="B96" s="28">
        <v>5879.08</v>
      </c>
      <c r="C96" s="28">
        <v>167677207.03999999</v>
      </c>
      <c r="D96" s="22"/>
      <c r="E96" s="22"/>
    </row>
    <row r="97" spans="1:5" x14ac:dyDescent="0.2">
      <c r="A97" s="25" t="s">
        <v>94</v>
      </c>
      <c r="B97" s="28">
        <v>5848.42</v>
      </c>
      <c r="C97" s="28">
        <v>163682415.06</v>
      </c>
      <c r="D97" s="22"/>
      <c r="E97" s="22"/>
    </row>
    <row r="98" spans="1:5" x14ac:dyDescent="0.2">
      <c r="A98" s="25" t="s">
        <v>95</v>
      </c>
      <c r="B98" s="28">
        <v>5881.86</v>
      </c>
      <c r="C98" s="28">
        <v>164106493.44999999</v>
      </c>
      <c r="D98" s="22"/>
      <c r="E98" s="22"/>
    </row>
    <row r="99" spans="1:5" x14ac:dyDescent="0.2">
      <c r="A99" s="25" t="s">
        <v>96</v>
      </c>
      <c r="B99" s="28">
        <v>5936.99</v>
      </c>
      <c r="C99" s="28">
        <v>165209786.08000001</v>
      </c>
      <c r="D99" s="22"/>
      <c r="E99" s="22"/>
    </row>
    <row r="100" spans="1:5" x14ac:dyDescent="0.2">
      <c r="A100" s="25" t="s">
        <v>97</v>
      </c>
      <c r="B100" s="28">
        <v>5946.54</v>
      </c>
      <c r="C100" s="28">
        <v>163089313.81</v>
      </c>
      <c r="D100" s="22"/>
      <c r="E100" s="22"/>
    </row>
    <row r="101" spans="1:5" x14ac:dyDescent="0.2">
      <c r="A101" s="25" t="s">
        <v>98</v>
      </c>
      <c r="B101" s="28">
        <v>5859.35</v>
      </c>
      <c r="C101" s="28">
        <v>161451701.56</v>
      </c>
      <c r="D101" s="22"/>
      <c r="E101" s="22"/>
    </row>
    <row r="102" spans="1:5" x14ac:dyDescent="0.2">
      <c r="A102" s="25" t="s">
        <v>99</v>
      </c>
      <c r="B102" s="28">
        <v>5637.7</v>
      </c>
      <c r="C102" s="28">
        <v>154737710.94999999</v>
      </c>
      <c r="D102" s="22"/>
      <c r="E102" s="22"/>
    </row>
    <row r="103" spans="1:5" x14ac:dyDescent="0.2">
      <c r="A103" s="25" t="s">
        <v>100</v>
      </c>
      <c r="B103" s="28">
        <v>5567.12</v>
      </c>
      <c r="C103" s="28">
        <v>152917488.75999999</v>
      </c>
      <c r="D103" s="22"/>
      <c r="E103" s="22"/>
    </row>
    <row r="104" spans="1:5" x14ac:dyDescent="0.2">
      <c r="A104" s="25" t="s">
        <v>101</v>
      </c>
      <c r="B104" s="28">
        <v>5555.22</v>
      </c>
      <c r="C104" s="28">
        <v>150888455.91999999</v>
      </c>
      <c r="D104" s="22"/>
      <c r="E104" s="22"/>
    </row>
    <row r="105" spans="1:5" x14ac:dyDescent="0.2">
      <c r="A105" s="25" t="s">
        <v>102</v>
      </c>
      <c r="B105" s="28">
        <v>5521.02</v>
      </c>
      <c r="C105" s="28">
        <v>150710201.94999999</v>
      </c>
      <c r="D105" s="22"/>
      <c r="E105" s="22"/>
    </row>
    <row r="106" spans="1:5" x14ac:dyDescent="0.2">
      <c r="A106" s="25" t="s">
        <v>103</v>
      </c>
      <c r="B106" s="28">
        <v>5580.71</v>
      </c>
      <c r="C106" s="28">
        <v>152391849.59</v>
      </c>
      <c r="D106" s="22"/>
      <c r="E106" s="22"/>
    </row>
    <row r="107" spans="1:5" x14ac:dyDescent="0.2">
      <c r="A107" s="25" t="s">
        <v>104</v>
      </c>
      <c r="B107" s="28">
        <v>5650.62</v>
      </c>
      <c r="C107" s="28">
        <v>150973659.16</v>
      </c>
      <c r="D107" s="22"/>
      <c r="E107" s="22"/>
    </row>
    <row r="108" spans="1:5" x14ac:dyDescent="0.2">
      <c r="A108" s="25" t="s">
        <v>105</v>
      </c>
      <c r="B108" s="28">
        <v>5647.18</v>
      </c>
      <c r="C108" s="28">
        <v>150405579.34999999</v>
      </c>
      <c r="D108" s="22"/>
      <c r="E108" s="22"/>
    </row>
    <row r="109" spans="1:5" x14ac:dyDescent="0.2">
      <c r="A109" s="25" t="s">
        <v>106</v>
      </c>
      <c r="B109" s="28">
        <v>5547.01</v>
      </c>
      <c r="C109" s="28">
        <v>147487818.93000001</v>
      </c>
      <c r="D109" s="22"/>
      <c r="E109" s="22"/>
    </row>
    <row r="110" spans="1:5" x14ac:dyDescent="0.2">
      <c r="A110" s="25" t="s">
        <v>107</v>
      </c>
      <c r="B110" s="28">
        <v>5535.79</v>
      </c>
      <c r="C110" s="28">
        <v>147388750.78999999</v>
      </c>
      <c r="D110" s="22"/>
      <c r="E110" s="22"/>
    </row>
    <row r="111" spans="1:5" x14ac:dyDescent="0.2">
      <c r="A111" s="25" t="s">
        <v>108</v>
      </c>
      <c r="B111" s="28">
        <v>5446.81</v>
      </c>
      <c r="C111" s="28">
        <v>144766808.49000001</v>
      </c>
      <c r="D111" s="22"/>
      <c r="E111" s="22"/>
    </row>
    <row r="112" spans="1:5" x14ac:dyDescent="0.2">
      <c r="A112" s="25" t="s">
        <v>109</v>
      </c>
      <c r="B112" s="28">
        <v>5388.35</v>
      </c>
      <c r="C112" s="28">
        <v>143708350.75</v>
      </c>
      <c r="D112" s="22"/>
      <c r="E112" s="22"/>
    </row>
    <row r="113" spans="1:5" x14ac:dyDescent="0.2">
      <c r="A113" s="25" t="s">
        <v>110</v>
      </c>
      <c r="B113" s="28">
        <v>5334.69</v>
      </c>
      <c r="C113" s="28">
        <v>141987817.75999999</v>
      </c>
      <c r="D113" s="22"/>
      <c r="E113" s="22"/>
    </row>
    <row r="114" spans="1:5" x14ac:dyDescent="0.2">
      <c r="A114" s="25" t="s">
        <v>111</v>
      </c>
      <c r="B114" s="28">
        <v>5337.36</v>
      </c>
      <c r="C114" s="28">
        <v>143228423.44999999</v>
      </c>
      <c r="D114" s="22"/>
      <c r="E114" s="22"/>
    </row>
    <row r="115" spans="1:5" x14ac:dyDescent="0.2">
      <c r="A115" s="25" t="s">
        <v>112</v>
      </c>
      <c r="B115" s="28">
        <v>5334.62</v>
      </c>
      <c r="C115" s="28">
        <v>143307357.43000001</v>
      </c>
      <c r="D115" s="22"/>
      <c r="E115" s="22"/>
    </row>
    <row r="116" spans="1:5" x14ac:dyDescent="0.2">
      <c r="A116" s="25" t="s">
        <v>113</v>
      </c>
      <c r="B116" s="28">
        <v>5344.96</v>
      </c>
      <c r="C116" s="28">
        <v>144634695.13</v>
      </c>
      <c r="D116" s="22"/>
      <c r="E116" s="22"/>
    </row>
    <row r="117" spans="1:5" x14ac:dyDescent="0.2">
      <c r="A117" s="25" t="s">
        <v>114</v>
      </c>
      <c r="B117" s="28">
        <v>5356.07</v>
      </c>
      <c r="C117" s="28">
        <v>144834765.59999999</v>
      </c>
      <c r="D117" s="22"/>
      <c r="E117" s="22"/>
    </row>
    <row r="118" spans="1:5" x14ac:dyDescent="0.2">
      <c r="A118" s="25" t="s">
        <v>115</v>
      </c>
      <c r="B118" s="28">
        <v>5361.57</v>
      </c>
      <c r="C118" s="28">
        <v>143468889.91</v>
      </c>
      <c r="D118" s="22"/>
      <c r="E118" s="22"/>
    </row>
    <row r="119" spans="1:5" x14ac:dyDescent="0.2">
      <c r="A119" s="25" t="s">
        <v>116</v>
      </c>
      <c r="B119" s="28">
        <v>5286.78</v>
      </c>
      <c r="C119" s="28">
        <v>140648520.40000001</v>
      </c>
      <c r="D119" s="22"/>
      <c r="E119" s="22"/>
    </row>
    <row r="120" spans="1:5" x14ac:dyDescent="0.2">
      <c r="A120" s="25" t="s">
        <v>117</v>
      </c>
      <c r="B120" s="28">
        <v>5333.97</v>
      </c>
      <c r="C120" s="28">
        <v>141751337.38999999</v>
      </c>
      <c r="D120" s="22"/>
      <c r="E120" s="22"/>
    </row>
    <row r="121" spans="1:5" x14ac:dyDescent="0.2">
      <c r="A121" s="25" t="s">
        <v>118</v>
      </c>
      <c r="B121" s="28">
        <v>5351.63</v>
      </c>
      <c r="C121" s="28">
        <v>141103783</v>
      </c>
      <c r="D121" s="22"/>
      <c r="E121" s="22"/>
    </row>
    <row r="122" spans="1:5" x14ac:dyDescent="0.2">
      <c r="A122" s="25" t="s">
        <v>119</v>
      </c>
      <c r="B122" s="28">
        <v>5372.13</v>
      </c>
      <c r="C122" s="28">
        <v>141264632.05000001</v>
      </c>
      <c r="D122" s="22"/>
      <c r="E122" s="22"/>
    </row>
    <row r="123" spans="1:5" x14ac:dyDescent="0.2">
      <c r="A123" s="25" t="s">
        <v>120</v>
      </c>
      <c r="B123" s="28">
        <v>5350.68</v>
      </c>
      <c r="C123" s="28">
        <v>140944903.59</v>
      </c>
      <c r="D123" s="22"/>
      <c r="E123" s="22"/>
    </row>
    <row r="124" spans="1:5" x14ac:dyDescent="0.2">
      <c r="A124" s="25" t="s">
        <v>121</v>
      </c>
      <c r="B124" s="28">
        <v>5350.61</v>
      </c>
      <c r="C124" s="28">
        <v>140070289.99000001</v>
      </c>
      <c r="D124" s="22"/>
      <c r="E124" s="22"/>
    </row>
    <row r="125" spans="1:5" x14ac:dyDescent="0.2">
      <c r="A125" s="25" t="s">
        <v>122</v>
      </c>
      <c r="B125" s="28">
        <v>5344.79</v>
      </c>
      <c r="C125" s="28">
        <v>141141485.16</v>
      </c>
      <c r="D125" s="22"/>
      <c r="E125" s="22"/>
    </row>
    <row r="126" spans="1:5" x14ac:dyDescent="0.2">
      <c r="A126" s="25" t="s">
        <v>123</v>
      </c>
      <c r="B126" s="28">
        <v>5330.42</v>
      </c>
      <c r="C126" s="28">
        <v>141047513.41</v>
      </c>
      <c r="D126" s="22"/>
      <c r="E126" s="22"/>
    </row>
    <row r="127" spans="1:5" x14ac:dyDescent="0.2">
      <c r="A127" s="25" t="s">
        <v>124</v>
      </c>
      <c r="B127" s="28">
        <v>5371.19</v>
      </c>
      <c r="C127" s="28">
        <v>140625236.91</v>
      </c>
      <c r="D127" s="22"/>
      <c r="E127" s="22"/>
    </row>
    <row r="128" spans="1:5" x14ac:dyDescent="0.2">
      <c r="A128" s="25" t="s">
        <v>125</v>
      </c>
      <c r="B128" s="28">
        <v>5325.44</v>
      </c>
      <c r="C128" s="28">
        <v>139919149.56</v>
      </c>
      <c r="D128" s="22"/>
      <c r="E128" s="22"/>
    </row>
    <row r="129" spans="1:5" x14ac:dyDescent="0.2">
      <c r="A129" s="25" t="s">
        <v>126</v>
      </c>
      <c r="B129" s="28">
        <v>5292.79</v>
      </c>
      <c r="C129" s="28">
        <v>139061248.78</v>
      </c>
      <c r="D129" s="22"/>
      <c r="E129" s="22"/>
    </row>
    <row r="130" spans="1:5" x14ac:dyDescent="0.2">
      <c r="A130" s="25" t="s">
        <v>127</v>
      </c>
      <c r="B130" s="28">
        <v>5360.36</v>
      </c>
      <c r="C130" s="28">
        <v>144011730.28</v>
      </c>
      <c r="D130" s="22"/>
      <c r="E130" s="22"/>
    </row>
    <row r="131" spans="1:5" x14ac:dyDescent="0.2">
      <c r="A131" s="25" t="s">
        <v>128</v>
      </c>
      <c r="B131" s="28">
        <v>5371.19</v>
      </c>
      <c r="C131" s="28">
        <v>143412969.71000001</v>
      </c>
      <c r="D131" s="22"/>
      <c r="E131" s="22"/>
    </row>
    <row r="132" spans="1:5" x14ac:dyDescent="0.2">
      <c r="A132" s="25" t="s">
        <v>129</v>
      </c>
      <c r="B132" s="28">
        <v>5362.02</v>
      </c>
      <c r="C132" s="28">
        <v>143043102.06999999</v>
      </c>
      <c r="D132" s="22"/>
      <c r="E132" s="22"/>
    </row>
    <row r="133" spans="1:5" x14ac:dyDescent="0.2">
      <c r="A133" s="25" t="s">
        <v>130</v>
      </c>
      <c r="B133" s="28">
        <v>5416.44</v>
      </c>
      <c r="C133" s="28">
        <v>144636671.75</v>
      </c>
      <c r="D133" s="22"/>
      <c r="E133" s="22"/>
    </row>
    <row r="134" spans="1:5" x14ac:dyDescent="0.2">
      <c r="A134" s="25" t="s">
        <v>131</v>
      </c>
      <c r="B134" s="28">
        <v>5416.04</v>
      </c>
      <c r="C134" s="28">
        <v>144476797.30000001</v>
      </c>
      <c r="D134" s="22"/>
      <c r="E134" s="22"/>
    </row>
    <row r="135" spans="1:5" x14ac:dyDescent="0.2">
      <c r="A135" s="25" t="s">
        <v>132</v>
      </c>
      <c r="B135" s="28">
        <v>5446.79</v>
      </c>
      <c r="C135" s="28">
        <v>145479481.63</v>
      </c>
      <c r="D135" s="22"/>
      <c r="E135" s="22"/>
    </row>
    <row r="136" spans="1:5" x14ac:dyDescent="0.2">
      <c r="A136" s="25" t="s">
        <v>133</v>
      </c>
      <c r="B136" s="28">
        <v>5376.17</v>
      </c>
      <c r="C136" s="28">
        <v>141464993.75999999</v>
      </c>
      <c r="D136" s="22"/>
      <c r="E136" s="22"/>
    </row>
    <row r="137" spans="1:5" x14ac:dyDescent="0.2">
      <c r="A137" s="25" t="s">
        <v>134</v>
      </c>
      <c r="B137" s="28">
        <v>5376.89</v>
      </c>
      <c r="C137" s="28">
        <v>143454544.75999999</v>
      </c>
      <c r="D137" s="22"/>
      <c r="E137" s="22"/>
    </row>
    <row r="138" spans="1:5" x14ac:dyDescent="0.2">
      <c r="A138" s="25" t="s">
        <v>135</v>
      </c>
      <c r="B138" s="28">
        <v>5337.88</v>
      </c>
      <c r="C138" s="28">
        <v>142070790.91999999</v>
      </c>
      <c r="D138" s="22"/>
      <c r="E138" s="22"/>
    </row>
    <row r="139" spans="1:5" x14ac:dyDescent="0.2">
      <c r="A139" s="25" t="s">
        <v>136</v>
      </c>
      <c r="B139" s="28">
        <v>5275.13</v>
      </c>
      <c r="C139" s="28">
        <v>140024186.86000001</v>
      </c>
      <c r="D139" s="22"/>
      <c r="E139" s="22"/>
    </row>
    <row r="140" spans="1:5" x14ac:dyDescent="0.2">
      <c r="A140" s="25" t="s">
        <v>137</v>
      </c>
      <c r="B140" s="28">
        <v>5362.37</v>
      </c>
      <c r="C140" s="28">
        <v>141354784.99000001</v>
      </c>
      <c r="D140" s="22"/>
      <c r="E140" s="22"/>
    </row>
    <row r="141" spans="1:5" x14ac:dyDescent="0.2">
      <c r="A141" s="25" t="s">
        <v>138</v>
      </c>
      <c r="B141" s="28">
        <v>5375.04</v>
      </c>
      <c r="C141" s="28">
        <v>140980115.61000001</v>
      </c>
      <c r="D141" s="22"/>
      <c r="E141" s="22"/>
    </row>
    <row r="142" spans="1:5" x14ac:dyDescent="0.2">
      <c r="A142" s="25" t="s">
        <v>139</v>
      </c>
      <c r="B142" s="28">
        <v>5370.68</v>
      </c>
      <c r="C142" s="28">
        <v>139205671.96000001</v>
      </c>
      <c r="D142" s="22"/>
      <c r="E142" s="22"/>
    </row>
    <row r="143" spans="1:5" x14ac:dyDescent="0.2">
      <c r="A143" s="25" t="s">
        <v>140</v>
      </c>
      <c r="B143" s="28">
        <v>5424.16</v>
      </c>
      <c r="C143" s="28">
        <v>140152641.52000001</v>
      </c>
      <c r="D143" s="22"/>
      <c r="E143" s="22"/>
    </row>
    <row r="144" spans="1:5" x14ac:dyDescent="0.2">
      <c r="A144" s="25" t="s">
        <v>141</v>
      </c>
      <c r="B144" s="28">
        <v>5456.86</v>
      </c>
      <c r="C144" s="28">
        <v>138464254.19</v>
      </c>
      <c r="D144" s="22"/>
      <c r="E144" s="22"/>
    </row>
    <row r="145" spans="1:5" x14ac:dyDescent="0.2">
      <c r="A145" s="25" t="s">
        <v>142</v>
      </c>
      <c r="B145" s="28">
        <v>5432.58</v>
      </c>
      <c r="C145" s="28">
        <v>137483007.06</v>
      </c>
      <c r="D145" s="22"/>
      <c r="E145" s="22"/>
    </row>
    <row r="146" spans="1:5" x14ac:dyDescent="0.2">
      <c r="A146" s="25" t="s">
        <v>143</v>
      </c>
      <c r="B146" s="28">
        <v>5451.81</v>
      </c>
      <c r="C146" s="28">
        <v>138668534.08000001</v>
      </c>
      <c r="D146" s="22"/>
      <c r="E146" s="22"/>
    </row>
    <row r="147" spans="1:5" x14ac:dyDescent="0.2">
      <c r="A147" s="25" t="s">
        <v>144</v>
      </c>
      <c r="B147" s="28">
        <v>5463.13</v>
      </c>
      <c r="C147" s="28">
        <v>138991563.68000001</v>
      </c>
      <c r="D147" s="22"/>
      <c r="E147" s="22"/>
    </row>
    <row r="148" spans="1:5" x14ac:dyDescent="0.2">
      <c r="A148" s="25" t="s">
        <v>145</v>
      </c>
      <c r="B148" s="28">
        <v>5415.08</v>
      </c>
      <c r="C148" s="28">
        <v>138503997.66</v>
      </c>
      <c r="D148" s="22"/>
      <c r="E148" s="22"/>
    </row>
    <row r="149" spans="1:5" x14ac:dyDescent="0.2">
      <c r="A149" s="25" t="s">
        <v>146</v>
      </c>
      <c r="B149" s="28">
        <v>5399.49</v>
      </c>
      <c r="C149" s="28">
        <v>137565759.31</v>
      </c>
      <c r="D149" s="22"/>
      <c r="E149" s="22"/>
    </row>
    <row r="150" spans="1:5" x14ac:dyDescent="0.2">
      <c r="A150" s="25" t="s">
        <v>147</v>
      </c>
      <c r="B150" s="28">
        <v>5358.97</v>
      </c>
      <c r="C150" s="28">
        <v>136681385.97999999</v>
      </c>
      <c r="D150" s="22"/>
      <c r="E150" s="22"/>
    </row>
    <row r="151" spans="1:5" x14ac:dyDescent="0.2">
      <c r="A151" s="25" t="s">
        <v>148</v>
      </c>
      <c r="B151" s="28">
        <v>5353.3</v>
      </c>
      <c r="C151" s="28">
        <v>136333949.03</v>
      </c>
      <c r="D151" s="22"/>
      <c r="E151" s="22"/>
    </row>
    <row r="152" spans="1:5" x14ac:dyDescent="0.2">
      <c r="A152" s="25" t="s">
        <v>149</v>
      </c>
      <c r="B152" s="28">
        <v>5407.19</v>
      </c>
      <c r="C152" s="28">
        <v>137279993.15000001</v>
      </c>
      <c r="D152" s="22"/>
      <c r="E152" s="22"/>
    </row>
    <row r="153" spans="1:5" x14ac:dyDescent="0.2">
      <c r="A153" s="25" t="s">
        <v>150</v>
      </c>
      <c r="B153" s="28">
        <v>5373.61</v>
      </c>
      <c r="C153" s="28">
        <v>136028508.87</v>
      </c>
      <c r="D153" s="22"/>
      <c r="E153" s="22"/>
    </row>
    <row r="154" spans="1:5" x14ac:dyDescent="0.2">
      <c r="A154" s="25" t="s">
        <v>151</v>
      </c>
      <c r="B154" s="28">
        <v>5379.94</v>
      </c>
      <c r="C154" s="28">
        <v>135343132.99000001</v>
      </c>
      <c r="D154" s="22"/>
      <c r="E154" s="22"/>
    </row>
    <row r="155" spans="1:5" x14ac:dyDescent="0.2">
      <c r="A155" s="25" t="s">
        <v>152</v>
      </c>
      <c r="B155" s="28">
        <v>5458.31</v>
      </c>
      <c r="C155" s="28">
        <v>136076589.91</v>
      </c>
      <c r="D155" s="22"/>
      <c r="E155" s="22"/>
    </row>
    <row r="156" spans="1:5" x14ac:dyDescent="0.2">
      <c r="A156" s="25" t="s">
        <v>153</v>
      </c>
      <c r="B156" s="28">
        <v>5496.45</v>
      </c>
      <c r="C156" s="28">
        <v>136707714.21000001</v>
      </c>
      <c r="D156" s="22"/>
      <c r="E156" s="22"/>
    </row>
    <row r="157" spans="1:5" x14ac:dyDescent="0.2">
      <c r="A157" s="25" t="s">
        <v>154</v>
      </c>
      <c r="B157" s="28">
        <v>5508.71</v>
      </c>
      <c r="C157" s="28">
        <v>135353546.41999999</v>
      </c>
      <c r="D157" s="22"/>
      <c r="E157" s="22"/>
    </row>
    <row r="158" spans="1:5" x14ac:dyDescent="0.2">
      <c r="A158" s="25" t="s">
        <v>155</v>
      </c>
      <c r="B158" s="28">
        <v>5491.58</v>
      </c>
      <c r="C158" s="28">
        <v>132411469.42</v>
      </c>
      <c r="D158" s="22"/>
      <c r="E158" s="22"/>
    </row>
    <row r="159" spans="1:5" x14ac:dyDescent="0.2">
      <c r="A159" s="25" t="s">
        <v>156</v>
      </c>
      <c r="B159" s="28">
        <v>5441.46</v>
      </c>
      <c r="C159" s="28">
        <v>130684290.38</v>
      </c>
      <c r="D159" s="22"/>
      <c r="E159" s="22"/>
    </row>
    <row r="160" spans="1:5" x14ac:dyDescent="0.2">
      <c r="A160" s="25" t="s">
        <v>157</v>
      </c>
      <c r="B160" s="28">
        <v>5433.47</v>
      </c>
      <c r="C160" s="28">
        <v>131882921.18000001</v>
      </c>
      <c r="D160" s="22"/>
      <c r="E160" s="22"/>
    </row>
    <row r="161" spans="1:5" x14ac:dyDescent="0.2">
      <c r="A161" s="25" t="s">
        <v>158</v>
      </c>
      <c r="B161" s="28">
        <v>5382.07</v>
      </c>
      <c r="C161" s="28">
        <v>130481788.7</v>
      </c>
      <c r="D161" s="22"/>
      <c r="E161" s="22"/>
    </row>
    <row r="162" spans="1:5" x14ac:dyDescent="0.2">
      <c r="A162" s="25" t="s">
        <v>159</v>
      </c>
      <c r="B162" s="28">
        <v>5400.23</v>
      </c>
      <c r="C162" s="28">
        <v>131088090.5</v>
      </c>
      <c r="D162" s="22"/>
      <c r="E162" s="22"/>
    </row>
    <row r="163" spans="1:5" x14ac:dyDescent="0.2">
      <c r="A163" s="25" t="s">
        <v>160</v>
      </c>
      <c r="B163" s="28">
        <v>5399.13</v>
      </c>
      <c r="C163" s="28">
        <v>129825457.28</v>
      </c>
      <c r="D163" s="22"/>
      <c r="E163" s="22"/>
    </row>
    <row r="164" spans="1:5" x14ac:dyDescent="0.2">
      <c r="A164" s="25" t="s">
        <v>161</v>
      </c>
      <c r="B164" s="28">
        <v>5369.55</v>
      </c>
      <c r="C164" s="28">
        <v>128202381.93000001</v>
      </c>
      <c r="D164" s="22"/>
      <c r="E164" s="22"/>
    </row>
    <row r="165" spans="1:5" x14ac:dyDescent="0.2">
      <c r="A165" s="25" t="s">
        <v>162</v>
      </c>
      <c r="B165" s="28">
        <v>5350.94</v>
      </c>
      <c r="C165" s="28">
        <v>128254029.75</v>
      </c>
      <c r="D165" s="22"/>
      <c r="E165" s="22"/>
    </row>
    <row r="166" spans="1:5" x14ac:dyDescent="0.2">
      <c r="A166" s="25" t="s">
        <v>163</v>
      </c>
      <c r="B166" s="28">
        <v>5354.97</v>
      </c>
      <c r="C166" s="28">
        <v>127846881.41</v>
      </c>
      <c r="D166" s="22"/>
      <c r="E166" s="22"/>
    </row>
    <row r="167" spans="1:5" x14ac:dyDescent="0.2">
      <c r="A167" s="25" t="s">
        <v>164</v>
      </c>
      <c r="B167" s="28">
        <v>5382.34</v>
      </c>
      <c r="C167" s="28">
        <v>127958701.06</v>
      </c>
      <c r="D167" s="22"/>
      <c r="E167" s="22"/>
    </row>
    <row r="168" spans="1:5" x14ac:dyDescent="0.2">
      <c r="A168" s="25" t="s">
        <v>165</v>
      </c>
      <c r="B168" s="28">
        <v>5338.39</v>
      </c>
      <c r="C168" s="28">
        <v>126327055.34999999</v>
      </c>
      <c r="D168" s="22"/>
      <c r="E168" s="22"/>
    </row>
    <row r="169" spans="1:5" x14ac:dyDescent="0.2">
      <c r="A169" s="25" t="s">
        <v>166</v>
      </c>
      <c r="B169" s="28">
        <v>5354.15</v>
      </c>
      <c r="C169" s="28">
        <v>126328201.56999999</v>
      </c>
      <c r="D169" s="22"/>
      <c r="E169" s="22"/>
    </row>
    <row r="170" spans="1:5" x14ac:dyDescent="0.2">
      <c r="A170" s="25" t="s">
        <v>167</v>
      </c>
      <c r="B170" s="28">
        <v>5362.66</v>
      </c>
      <c r="C170" s="28">
        <v>126540607.81</v>
      </c>
      <c r="D170" s="22"/>
      <c r="E170" s="22"/>
    </row>
    <row r="171" spans="1:5" x14ac:dyDescent="0.2">
      <c r="A171" s="25" t="s">
        <v>168</v>
      </c>
      <c r="B171" s="28">
        <v>5332.2</v>
      </c>
      <c r="C171" s="28">
        <v>125234419.58</v>
      </c>
      <c r="D171" s="22"/>
      <c r="E171" s="22"/>
    </row>
    <row r="172" spans="1:5" x14ac:dyDescent="0.2">
      <c r="A172" s="25" t="s">
        <v>169</v>
      </c>
      <c r="B172" s="28">
        <v>5319.74</v>
      </c>
      <c r="C172" s="28">
        <v>124170274.45999999</v>
      </c>
      <c r="D172" s="22"/>
      <c r="E172" s="22"/>
    </row>
    <row r="173" spans="1:5" x14ac:dyDescent="0.2">
      <c r="A173" s="25" t="s">
        <v>170</v>
      </c>
      <c r="B173" s="28">
        <v>5335.31</v>
      </c>
      <c r="C173" s="28">
        <v>123581191.25</v>
      </c>
      <c r="D173" s="22"/>
      <c r="E173" s="22"/>
    </row>
    <row r="174" spans="1:5" x14ac:dyDescent="0.2">
      <c r="A174" s="25" t="s">
        <v>171</v>
      </c>
      <c r="B174" s="28">
        <v>5332.11</v>
      </c>
      <c r="C174" s="28">
        <v>123977207.59999999</v>
      </c>
      <c r="D174" s="22"/>
      <c r="E174" s="22"/>
    </row>
    <row r="175" spans="1:5" x14ac:dyDescent="0.2">
      <c r="A175" s="25" t="s">
        <v>172</v>
      </c>
      <c r="B175" s="28">
        <v>5310.93</v>
      </c>
      <c r="C175" s="28">
        <v>122467433.90000001</v>
      </c>
      <c r="D175" s="22"/>
      <c r="E175" s="22"/>
    </row>
    <row r="176" spans="1:5" x14ac:dyDescent="0.2">
      <c r="A176" s="25" t="s">
        <v>173</v>
      </c>
      <c r="B176" s="28">
        <v>5237.53</v>
      </c>
      <c r="C176" s="28">
        <v>118989530.11</v>
      </c>
      <c r="D176" s="22"/>
      <c r="E176" s="22"/>
    </row>
    <row r="177" spans="1:5" x14ac:dyDescent="0.2">
      <c r="A177" s="25" t="s">
        <v>174</v>
      </c>
      <c r="B177" s="28">
        <v>5231.46</v>
      </c>
      <c r="C177" s="28">
        <v>118970338.78</v>
      </c>
      <c r="D177" s="22"/>
      <c r="E177" s="22"/>
    </row>
    <row r="178" spans="1:5" x14ac:dyDescent="0.2">
      <c r="A178" s="25" t="s">
        <v>175</v>
      </c>
      <c r="B178" s="28">
        <v>5198.99</v>
      </c>
      <c r="C178" s="28">
        <v>118323011.34999999</v>
      </c>
      <c r="D178" s="22"/>
      <c r="E178" s="22"/>
    </row>
    <row r="179" spans="1:5" x14ac:dyDescent="0.2">
      <c r="A179" s="25" t="s">
        <v>176</v>
      </c>
      <c r="B179" s="28">
        <v>5165.54</v>
      </c>
      <c r="C179" s="28">
        <v>117418617.3</v>
      </c>
      <c r="D179" s="22"/>
      <c r="E179" s="22"/>
    </row>
    <row r="180" spans="1:5" x14ac:dyDescent="0.2">
      <c r="A180" s="25" t="s">
        <v>177</v>
      </c>
      <c r="B180" s="28">
        <v>5191.58</v>
      </c>
      <c r="C180" s="28">
        <v>118838126.22</v>
      </c>
      <c r="D180" s="22"/>
      <c r="E180" s="22"/>
    </row>
    <row r="181" spans="1:5" x14ac:dyDescent="0.2">
      <c r="A181" s="25" t="s">
        <v>178</v>
      </c>
      <c r="B181" s="28">
        <v>5191.08</v>
      </c>
      <c r="C181" s="28">
        <v>118479951.29000001</v>
      </c>
      <c r="D181" s="22"/>
      <c r="E181" s="22"/>
    </row>
    <row r="182" spans="1:5" x14ac:dyDescent="0.2">
      <c r="A182" s="25" t="s">
        <v>179</v>
      </c>
      <c r="B182" s="28">
        <v>5189.41</v>
      </c>
      <c r="C182" s="28">
        <v>118337211.09</v>
      </c>
      <c r="D182" s="22"/>
      <c r="E182" s="22"/>
    </row>
    <row r="183" spans="1:5" x14ac:dyDescent="0.2">
      <c r="A183" s="25" t="s">
        <v>180</v>
      </c>
      <c r="B183" s="28">
        <v>5106.1499999999996</v>
      </c>
      <c r="C183" s="28">
        <v>116848999.2</v>
      </c>
      <c r="D183" s="22"/>
      <c r="E183" s="22"/>
    </row>
    <row r="184" spans="1:5" x14ac:dyDescent="0.2">
      <c r="A184" s="25" t="s">
        <v>181</v>
      </c>
      <c r="B184" s="28">
        <v>5122.45</v>
      </c>
      <c r="C184" s="28">
        <v>117232214.20999999</v>
      </c>
      <c r="D184" s="22"/>
      <c r="E184" s="22"/>
    </row>
    <row r="185" spans="1:5" x14ac:dyDescent="0.2">
      <c r="A185" s="25" t="s">
        <v>182</v>
      </c>
      <c r="B185" s="28">
        <v>5054.09</v>
      </c>
      <c r="C185" s="28">
        <v>115722478.31999999</v>
      </c>
      <c r="D185" s="22"/>
      <c r="E185" s="22"/>
    </row>
    <row r="186" spans="1:5" x14ac:dyDescent="0.2">
      <c r="A186" s="25" t="s">
        <v>183</v>
      </c>
      <c r="B186" s="28">
        <v>5036.97</v>
      </c>
      <c r="C186" s="28">
        <v>116428955.90000001</v>
      </c>
      <c r="D186" s="22"/>
      <c r="E186" s="22"/>
    </row>
    <row r="187" spans="1:5" x14ac:dyDescent="0.2">
      <c r="A187" s="25" t="s">
        <v>184</v>
      </c>
      <c r="B187" s="28">
        <v>4966.84</v>
      </c>
      <c r="C187" s="28">
        <v>114044171.12</v>
      </c>
      <c r="D187" s="22"/>
      <c r="E187" s="22"/>
    </row>
    <row r="188" spans="1:5" x14ac:dyDescent="0.2">
      <c r="A188" s="25" t="s">
        <v>185</v>
      </c>
      <c r="B188" s="28">
        <v>4925.12</v>
      </c>
      <c r="C188" s="28">
        <v>111412823.48</v>
      </c>
      <c r="D188" s="22"/>
      <c r="E188" s="22"/>
    </row>
    <row r="189" spans="1:5" x14ac:dyDescent="0.2">
      <c r="A189" s="25" t="s">
        <v>186</v>
      </c>
      <c r="B189" s="28">
        <v>4868.41</v>
      </c>
      <c r="C189" s="28">
        <v>111393569.56</v>
      </c>
      <c r="D189" s="22"/>
      <c r="E189" s="22"/>
    </row>
    <row r="190" spans="1:5" x14ac:dyDescent="0.2">
      <c r="A190" s="25" t="s">
        <v>187</v>
      </c>
      <c r="B190" s="28">
        <v>4873.9799999999996</v>
      </c>
      <c r="C190" s="28">
        <v>111196945.42</v>
      </c>
      <c r="D190" s="22"/>
      <c r="E190" s="22"/>
    </row>
    <row r="191" spans="1:5" x14ac:dyDescent="0.2">
      <c r="A191" s="25" t="s">
        <v>188</v>
      </c>
      <c r="B191" s="28">
        <v>4905.97</v>
      </c>
      <c r="C191" s="28">
        <v>111944237.53</v>
      </c>
      <c r="D191" s="22"/>
      <c r="E191" s="22"/>
    </row>
    <row r="192" spans="1:5" x14ac:dyDescent="0.2">
      <c r="A192" s="25" t="s">
        <v>189</v>
      </c>
      <c r="B192" s="28">
        <v>4899.25</v>
      </c>
      <c r="C192" s="28">
        <v>111083787.03</v>
      </c>
      <c r="D192" s="22"/>
      <c r="E192" s="22"/>
    </row>
    <row r="193" spans="1:5" x14ac:dyDescent="0.2">
      <c r="A193" s="25" t="s">
        <v>190</v>
      </c>
      <c r="B193" s="28">
        <v>4947.5200000000004</v>
      </c>
      <c r="C193" s="28">
        <v>112079004.69</v>
      </c>
      <c r="D193" s="22"/>
      <c r="E193" s="22"/>
    </row>
    <row r="194" spans="1:5" x14ac:dyDescent="0.2">
      <c r="A194" s="25" t="s">
        <v>191</v>
      </c>
      <c r="B194" s="28">
        <v>4872.8</v>
      </c>
      <c r="C194" s="28">
        <v>110400044.91</v>
      </c>
      <c r="D194" s="22"/>
      <c r="E194" s="22"/>
    </row>
    <row r="195" spans="1:5" x14ac:dyDescent="0.2">
      <c r="A195" s="25" t="s">
        <v>192</v>
      </c>
      <c r="B195" s="28">
        <v>4857.83</v>
      </c>
      <c r="C195" s="28">
        <v>111062857.5</v>
      </c>
      <c r="D195" s="22"/>
      <c r="E195" s="22"/>
    </row>
    <row r="196" spans="1:5" x14ac:dyDescent="0.2">
      <c r="A196" s="25" t="s">
        <v>193</v>
      </c>
      <c r="B196" s="28">
        <v>4827</v>
      </c>
      <c r="C196" s="28">
        <v>110438935.94</v>
      </c>
      <c r="D196" s="22"/>
      <c r="E196" s="22"/>
    </row>
    <row r="197" spans="1:5" x14ac:dyDescent="0.2">
      <c r="A197" s="25" t="s">
        <v>194</v>
      </c>
      <c r="B197" s="28">
        <v>4750.04</v>
      </c>
      <c r="C197" s="28">
        <v>108458744.34</v>
      </c>
      <c r="D197" s="22"/>
      <c r="E197" s="22"/>
    </row>
    <row r="198" spans="1:5" x14ac:dyDescent="0.2">
      <c r="A198" s="25" t="s">
        <v>195</v>
      </c>
      <c r="B198" s="28">
        <v>4720.6000000000004</v>
      </c>
      <c r="C198" s="28">
        <v>108218853.43000001</v>
      </c>
      <c r="D198" s="22"/>
      <c r="E198" s="22"/>
    </row>
    <row r="199" spans="1:5" x14ac:dyDescent="0.2">
      <c r="A199" s="25" t="s">
        <v>196</v>
      </c>
      <c r="B199" s="28">
        <v>4789.28</v>
      </c>
      <c r="C199" s="28">
        <v>110099345.61</v>
      </c>
      <c r="D199" s="22"/>
      <c r="E199" s="22"/>
    </row>
    <row r="200" spans="1:5" x14ac:dyDescent="0.2">
      <c r="A200" s="25" t="s">
        <v>197</v>
      </c>
      <c r="B200" s="28">
        <v>4782.42</v>
      </c>
      <c r="C200" s="28">
        <v>110085707.66</v>
      </c>
      <c r="D200" s="22"/>
      <c r="E200" s="22"/>
    </row>
    <row r="201" spans="1:5" x14ac:dyDescent="0.2">
      <c r="A201" s="25" t="s">
        <v>198</v>
      </c>
      <c r="B201" s="28">
        <v>4780.47</v>
      </c>
      <c r="C201" s="28">
        <v>109596835.61</v>
      </c>
      <c r="D201" s="22"/>
      <c r="E201" s="22"/>
    </row>
    <row r="202" spans="1:5" x14ac:dyDescent="0.2">
      <c r="A202" s="25" t="s">
        <v>199</v>
      </c>
      <c r="B202" s="28">
        <v>4754.82</v>
      </c>
      <c r="C202" s="28">
        <v>109000093.84999999</v>
      </c>
      <c r="D202" s="22"/>
      <c r="E202" s="22"/>
    </row>
    <row r="203" spans="1:5" x14ac:dyDescent="0.2">
      <c r="A203" s="25" t="s">
        <v>200</v>
      </c>
      <c r="B203" s="28">
        <v>4741.47</v>
      </c>
      <c r="C203" s="28">
        <v>110225005.91</v>
      </c>
      <c r="D203" s="22"/>
      <c r="E203" s="22"/>
    </row>
    <row r="204" spans="1:5" x14ac:dyDescent="0.2">
      <c r="A204" s="25" t="s">
        <v>201</v>
      </c>
      <c r="B204" s="28">
        <v>4692.5200000000004</v>
      </c>
      <c r="C204" s="28">
        <v>109547760.04000001</v>
      </c>
      <c r="D204" s="22"/>
      <c r="E204" s="22"/>
    </row>
    <row r="205" spans="1:5" x14ac:dyDescent="0.2">
      <c r="A205" s="25" t="s">
        <v>202</v>
      </c>
      <c r="B205" s="28">
        <v>4680.3999999999996</v>
      </c>
      <c r="C205" s="28">
        <v>109278768.70999999</v>
      </c>
      <c r="D205" s="22"/>
      <c r="E205" s="22"/>
    </row>
    <row r="206" spans="1:5" x14ac:dyDescent="0.2">
      <c r="A206" s="25" t="s">
        <v>203</v>
      </c>
      <c r="B206" s="28">
        <v>4703.46</v>
      </c>
      <c r="C206" s="28">
        <v>109810972.38</v>
      </c>
      <c r="D206" s="22"/>
      <c r="E206" s="22"/>
    </row>
    <row r="207" spans="1:5" x14ac:dyDescent="0.2">
      <c r="A207" s="25" t="s">
        <v>204</v>
      </c>
      <c r="B207" s="28">
        <v>4744.3100000000004</v>
      </c>
      <c r="C207" s="28">
        <v>110518432.33</v>
      </c>
      <c r="D207" s="22"/>
      <c r="E207" s="22"/>
    </row>
    <row r="208" spans="1:5" x14ac:dyDescent="0.2">
      <c r="A208" s="25" t="s">
        <v>205</v>
      </c>
      <c r="B208" s="28">
        <v>4756.8500000000004</v>
      </c>
      <c r="C208" s="28">
        <v>110948868.59999999</v>
      </c>
      <c r="D208" s="22"/>
      <c r="E208" s="22"/>
    </row>
    <row r="209" spans="1:5" x14ac:dyDescent="0.2">
      <c r="A209" s="25" t="s">
        <v>206</v>
      </c>
      <c r="B209" s="28">
        <v>4768.38</v>
      </c>
      <c r="C209" s="28">
        <v>111465024.08</v>
      </c>
      <c r="D209" s="22"/>
      <c r="E209" s="22"/>
    </row>
    <row r="210" spans="1:5" x14ac:dyDescent="0.2">
      <c r="A210" s="25" t="s">
        <v>207</v>
      </c>
      <c r="B210" s="28">
        <v>4776.16</v>
      </c>
      <c r="C210" s="28">
        <v>111797286.59</v>
      </c>
      <c r="D210" s="22"/>
      <c r="E210" s="22"/>
    </row>
    <row r="211" spans="1:5" x14ac:dyDescent="0.2">
      <c r="A211" s="25" t="s">
        <v>208</v>
      </c>
      <c r="B211" s="28">
        <v>4782.3500000000004</v>
      </c>
      <c r="C211" s="28">
        <v>112480932.68000001</v>
      </c>
      <c r="D211" s="22"/>
      <c r="E211" s="22"/>
    </row>
    <row r="212" spans="1:5" x14ac:dyDescent="0.2">
      <c r="A212" s="25" t="s">
        <v>209</v>
      </c>
      <c r="B212" s="28">
        <v>4764.8500000000004</v>
      </c>
      <c r="C212" s="28">
        <v>111526349.48</v>
      </c>
      <c r="D212" s="22"/>
      <c r="E212" s="22"/>
    </row>
    <row r="213" spans="1:5" x14ac:dyDescent="0.2">
      <c r="A213" s="25" t="s">
        <v>210</v>
      </c>
      <c r="B213" s="28">
        <v>4713.9399999999996</v>
      </c>
      <c r="C213" s="28">
        <v>110184741.84</v>
      </c>
      <c r="D213" s="22"/>
      <c r="E213" s="22"/>
    </row>
    <row r="214" spans="1:5" x14ac:dyDescent="0.2">
      <c r="A214" s="25" t="s">
        <v>211</v>
      </c>
      <c r="B214" s="28">
        <v>4729.3500000000004</v>
      </c>
      <c r="C214" s="28">
        <v>110519978.17</v>
      </c>
      <c r="D214" s="22"/>
      <c r="E214" s="22"/>
    </row>
    <row r="215" spans="1:5" x14ac:dyDescent="0.2">
      <c r="A215" s="25" t="s">
        <v>212</v>
      </c>
      <c r="B215" s="28">
        <v>4765.6000000000004</v>
      </c>
      <c r="C215" s="28">
        <v>111808826.47</v>
      </c>
      <c r="D215" s="22"/>
      <c r="E215" s="22"/>
    </row>
    <row r="216" spans="1:5" x14ac:dyDescent="0.2">
      <c r="A216" s="25" t="s">
        <v>213</v>
      </c>
      <c r="B216" s="28">
        <v>4818.2700000000004</v>
      </c>
      <c r="C216" s="28">
        <v>112869631.83</v>
      </c>
      <c r="D216" s="22"/>
      <c r="E216" s="22"/>
    </row>
    <row r="217" spans="1:5" x14ac:dyDescent="0.2">
      <c r="A217" s="25" t="s">
        <v>214</v>
      </c>
      <c r="B217" s="28">
        <v>4859.55</v>
      </c>
      <c r="C217" s="28">
        <v>112045433.81999999</v>
      </c>
      <c r="D217" s="22"/>
      <c r="E217" s="22"/>
    </row>
    <row r="218" spans="1:5" x14ac:dyDescent="0.2">
      <c r="A218" s="25" t="s">
        <v>215</v>
      </c>
      <c r="B218" s="28">
        <v>4863.08</v>
      </c>
      <c r="C218" s="28">
        <v>112047895.48999999</v>
      </c>
      <c r="D218" s="22"/>
      <c r="E218" s="22"/>
    </row>
    <row r="219" spans="1:5" x14ac:dyDescent="0.2">
      <c r="A219" s="25" t="s">
        <v>216</v>
      </c>
      <c r="B219" s="28">
        <v>4836.8100000000004</v>
      </c>
      <c r="C219" s="28">
        <v>111531216.5</v>
      </c>
      <c r="D219" s="22"/>
      <c r="E219" s="22"/>
    </row>
    <row r="220" spans="1:5" x14ac:dyDescent="0.2">
      <c r="A220" s="25" t="s">
        <v>217</v>
      </c>
      <c r="B220" s="28">
        <v>4818.99</v>
      </c>
      <c r="C220" s="28">
        <v>112136960.36</v>
      </c>
      <c r="D220" s="22"/>
      <c r="E220" s="22"/>
    </row>
    <row r="221" spans="1:5" x14ac:dyDescent="0.2">
      <c r="A221" s="25" t="s">
        <v>218</v>
      </c>
      <c r="B221" s="28">
        <v>4834.51</v>
      </c>
      <c r="C221" s="28">
        <v>112418056.44</v>
      </c>
      <c r="D221" s="22"/>
      <c r="E221" s="22"/>
    </row>
    <row r="222" spans="1:5" x14ac:dyDescent="0.2">
      <c r="A222" s="25" t="s">
        <v>219</v>
      </c>
      <c r="B222" s="28">
        <v>4848.42</v>
      </c>
      <c r="C222" s="28">
        <v>112229168.05</v>
      </c>
      <c r="D222" s="22"/>
      <c r="E222" s="22"/>
    </row>
    <row r="223" spans="1:5" x14ac:dyDescent="0.2">
      <c r="A223" s="25" t="s">
        <v>220</v>
      </c>
      <c r="B223" s="28">
        <v>4874.26</v>
      </c>
      <c r="C223" s="28">
        <v>113618546.39</v>
      </c>
      <c r="D223" s="22"/>
      <c r="E223" s="22"/>
    </row>
    <row r="224" spans="1:5" x14ac:dyDescent="0.2">
      <c r="A224" s="25" t="s">
        <v>221</v>
      </c>
      <c r="B224" s="28">
        <v>4833.9399999999996</v>
      </c>
      <c r="C224" s="28">
        <v>111444547.92</v>
      </c>
      <c r="D224" s="22"/>
      <c r="E224" s="22"/>
    </row>
    <row r="225" spans="1:5" x14ac:dyDescent="0.2">
      <c r="A225" s="25" t="s">
        <v>222</v>
      </c>
      <c r="B225" s="28">
        <v>4887.13</v>
      </c>
      <c r="C225" s="28">
        <v>112405544.06</v>
      </c>
      <c r="D225" s="22"/>
      <c r="E225" s="22"/>
    </row>
    <row r="226" spans="1:5" x14ac:dyDescent="0.2">
      <c r="A226" s="25" t="s">
        <v>223</v>
      </c>
      <c r="B226" s="28">
        <v>4823.79</v>
      </c>
      <c r="C226" s="28">
        <v>110866464.65000001</v>
      </c>
      <c r="D226" s="22"/>
      <c r="E226" s="22"/>
    </row>
    <row r="227" spans="1:5" x14ac:dyDescent="0.2">
      <c r="A227" s="25" t="s">
        <v>224</v>
      </c>
      <c r="B227" s="28">
        <v>4801.21</v>
      </c>
      <c r="C227" s="28">
        <v>109627059.01000001</v>
      </c>
      <c r="D227" s="22"/>
      <c r="E227" s="22"/>
    </row>
    <row r="228" spans="1:5" x14ac:dyDescent="0.2">
      <c r="A228" s="25" t="s">
        <v>225</v>
      </c>
      <c r="B228" s="28">
        <v>4785.95</v>
      </c>
      <c r="C228" s="28">
        <v>109196364.65000001</v>
      </c>
      <c r="D228" s="22"/>
      <c r="E228" s="22"/>
    </row>
    <row r="229" spans="1:5" x14ac:dyDescent="0.2">
      <c r="A229" s="25" t="s">
        <v>226</v>
      </c>
      <c r="B229" s="28">
        <v>4784.2299999999996</v>
      </c>
      <c r="C229" s="28">
        <v>109567932.59</v>
      </c>
      <c r="D229" s="22"/>
      <c r="E229" s="22"/>
    </row>
    <row r="230" spans="1:5" x14ac:dyDescent="0.2">
      <c r="A230" s="25" t="s">
        <v>227</v>
      </c>
      <c r="B230" s="28">
        <v>4724.2</v>
      </c>
      <c r="C230" s="28">
        <v>109028297.48999999</v>
      </c>
      <c r="D230" s="22"/>
      <c r="E230" s="22"/>
    </row>
    <row r="231" spans="1:5" x14ac:dyDescent="0.2">
      <c r="A231" s="25" t="s">
        <v>228</v>
      </c>
      <c r="B231" s="28">
        <v>4727.04</v>
      </c>
      <c r="C231" s="28">
        <v>108875404.18000001</v>
      </c>
      <c r="D231" s="22"/>
      <c r="E231" s="22"/>
    </row>
    <row r="232" spans="1:5" x14ac:dyDescent="0.2">
      <c r="A232" s="25" t="s">
        <v>229</v>
      </c>
      <c r="B232" s="28">
        <v>4776.34</v>
      </c>
      <c r="C232" s="28">
        <v>109648642.47</v>
      </c>
      <c r="D232" s="22"/>
      <c r="E232" s="22"/>
    </row>
    <row r="233" spans="1:5" x14ac:dyDescent="0.2">
      <c r="A233" s="25" t="s">
        <v>230</v>
      </c>
      <c r="B233" s="28">
        <v>4775.01</v>
      </c>
      <c r="C233" s="28">
        <v>109334399.98999999</v>
      </c>
      <c r="D233" s="22"/>
      <c r="E233" s="22"/>
    </row>
    <row r="234" spans="1:5" x14ac:dyDescent="0.2">
      <c r="A234" s="25" t="s">
        <v>231</v>
      </c>
      <c r="B234" s="28">
        <v>4792.04</v>
      </c>
      <c r="C234" s="28">
        <v>110129093.87</v>
      </c>
      <c r="D234" s="22"/>
      <c r="E234" s="22"/>
    </row>
    <row r="235" spans="1:5" x14ac:dyDescent="0.2">
      <c r="A235" s="25" t="s">
        <v>232</v>
      </c>
      <c r="B235" s="28">
        <v>4886.9799999999996</v>
      </c>
      <c r="C235" s="28">
        <v>113454262.88</v>
      </c>
      <c r="D235" s="22"/>
      <c r="E235" s="22"/>
    </row>
    <row r="236" spans="1:5" x14ac:dyDescent="0.2">
      <c r="A236" s="25" t="s">
        <v>233</v>
      </c>
      <c r="B236" s="28">
        <v>4924.97</v>
      </c>
      <c r="C236" s="28">
        <v>113143010.86</v>
      </c>
      <c r="D236" s="22"/>
      <c r="E236" s="22"/>
    </row>
    <row r="237" spans="1:5" x14ac:dyDescent="0.2">
      <c r="A237" s="25" t="s">
        <v>234</v>
      </c>
      <c r="B237" s="28">
        <v>4924.28</v>
      </c>
      <c r="C237" s="28">
        <v>112648019.7</v>
      </c>
      <c r="D237" s="22"/>
      <c r="E237" s="22"/>
    </row>
    <row r="238" spans="1:5" x14ac:dyDescent="0.2">
      <c r="A238" s="25" t="s">
        <v>235</v>
      </c>
      <c r="B238" s="28">
        <v>4964.09</v>
      </c>
      <c r="C238" s="28">
        <v>112116666.11</v>
      </c>
      <c r="D238" s="22"/>
      <c r="E238" s="22"/>
    </row>
    <row r="239" spans="1:5" x14ac:dyDescent="0.2">
      <c r="A239" s="25" t="s">
        <v>236</v>
      </c>
      <c r="B239" s="28">
        <v>5075.57</v>
      </c>
      <c r="C239" s="28">
        <v>115455933.45999999</v>
      </c>
      <c r="D239" s="22"/>
      <c r="E239" s="22"/>
    </row>
    <row r="240" spans="1:5" x14ac:dyDescent="0.2">
      <c r="A240" s="25" t="s">
        <v>237</v>
      </c>
      <c r="B240" s="28">
        <v>5052.2</v>
      </c>
      <c r="C240" s="28">
        <v>114134907.23999999</v>
      </c>
      <c r="D240" s="22"/>
      <c r="E240" s="22"/>
    </row>
    <row r="241" spans="1:5" x14ac:dyDescent="0.2">
      <c r="A241" s="25" t="s">
        <v>238</v>
      </c>
      <c r="B241" s="28">
        <v>5033.2</v>
      </c>
      <c r="C241" s="28">
        <v>114295504.84</v>
      </c>
      <c r="D241" s="22"/>
      <c r="E241" s="22"/>
    </row>
    <row r="242" spans="1:5" x14ac:dyDescent="0.2">
      <c r="A242" s="25" t="s">
        <v>239</v>
      </c>
      <c r="B242" s="28">
        <v>4968.74</v>
      </c>
      <c r="C242" s="28">
        <v>111148741.09999999</v>
      </c>
      <c r="D242" s="22"/>
      <c r="E242" s="22"/>
    </row>
    <row r="243" spans="1:5" x14ac:dyDescent="0.2">
      <c r="A243" s="25" t="s">
        <v>240</v>
      </c>
      <c r="B243" s="28">
        <v>4877.3900000000003</v>
      </c>
      <c r="C243" s="28">
        <v>109057064.91</v>
      </c>
      <c r="D243" s="22"/>
      <c r="E243" s="22"/>
    </row>
    <row r="244" spans="1:5" x14ac:dyDescent="0.2">
      <c r="A244" s="25" t="s">
        <v>241</v>
      </c>
      <c r="B244" s="28">
        <v>4808.3999999999996</v>
      </c>
      <c r="C244" s="28">
        <v>108089787.43000001</v>
      </c>
      <c r="D244" s="22"/>
      <c r="E244" s="22"/>
    </row>
    <row r="245" spans="1:5" x14ac:dyDescent="0.2">
      <c r="A245" s="25" t="s">
        <v>242</v>
      </c>
      <c r="B245" s="28">
        <v>4791.34</v>
      </c>
      <c r="C245" s="28">
        <v>107702293</v>
      </c>
      <c r="D245" s="22"/>
      <c r="E245" s="22"/>
    </row>
    <row r="246" spans="1:5" x14ac:dyDescent="0.2">
      <c r="A246" s="25" t="s">
        <v>243</v>
      </c>
      <c r="B246" s="28">
        <v>4780.5</v>
      </c>
      <c r="C246" s="28">
        <v>107454522.78</v>
      </c>
      <c r="D246" s="22"/>
      <c r="E246" s="22"/>
    </row>
    <row r="247" spans="1:5" x14ac:dyDescent="0.2">
      <c r="A247" s="25" t="s">
        <v>244</v>
      </c>
      <c r="B247" s="28">
        <v>4756.07</v>
      </c>
      <c r="C247" s="28">
        <v>106560716.90000001</v>
      </c>
      <c r="D247" s="22"/>
      <c r="E247" s="22"/>
    </row>
    <row r="248" spans="1:5" x14ac:dyDescent="0.2">
      <c r="A248" s="25" t="s">
        <v>245</v>
      </c>
      <c r="B248" s="28">
        <v>4681.17</v>
      </c>
      <c r="C248" s="28">
        <v>104550966.56999999</v>
      </c>
      <c r="D248" s="22"/>
      <c r="E248" s="22"/>
    </row>
    <row r="249" spans="1:5" x14ac:dyDescent="0.2">
      <c r="A249" s="25" t="s">
        <v>246</v>
      </c>
      <c r="B249" s="28">
        <v>4719.24</v>
      </c>
      <c r="C249" s="28">
        <v>105388765.56999999</v>
      </c>
      <c r="D249" s="22"/>
      <c r="E249" s="22"/>
    </row>
    <row r="250" spans="1:5" x14ac:dyDescent="0.2">
      <c r="A250" s="25" t="s">
        <v>247</v>
      </c>
      <c r="B250" s="28">
        <v>4680.5</v>
      </c>
      <c r="C250" s="28">
        <v>104547806.47</v>
      </c>
      <c r="D250" s="22"/>
      <c r="E250" s="22"/>
    </row>
    <row r="251" spans="1:5" x14ac:dyDescent="0.2">
      <c r="A251" s="25" t="s">
        <v>248</v>
      </c>
      <c r="B251" s="28">
        <v>4665.67</v>
      </c>
      <c r="C251" s="28">
        <v>102787878.65000001</v>
      </c>
      <c r="D251" s="22"/>
      <c r="E251" s="22"/>
    </row>
    <row r="252" spans="1:5" x14ac:dyDescent="0.2">
      <c r="A252" s="25" t="s">
        <v>249</v>
      </c>
      <c r="B252" s="28">
        <v>4660.93</v>
      </c>
      <c r="C252" s="28">
        <v>101688652.08</v>
      </c>
      <c r="D252" s="22"/>
      <c r="E252" s="22"/>
    </row>
    <row r="253" spans="1:5" x14ac:dyDescent="0.2">
      <c r="A253" s="25" t="s">
        <v>250</v>
      </c>
      <c r="B253" s="28">
        <v>4683.57</v>
      </c>
      <c r="C253" s="28">
        <v>102627398.98</v>
      </c>
      <c r="D253" s="22"/>
      <c r="E253" s="22"/>
    </row>
    <row r="254" spans="1:5" x14ac:dyDescent="0.2">
      <c r="A254" s="25" t="s">
        <v>251</v>
      </c>
      <c r="B254" s="28">
        <v>4690.59</v>
      </c>
      <c r="C254" s="28">
        <v>102843625.53</v>
      </c>
      <c r="D254" s="22"/>
      <c r="E254" s="22"/>
    </row>
    <row r="255" spans="1:5" x14ac:dyDescent="0.2">
      <c r="A255" s="25" t="s">
        <v>252</v>
      </c>
      <c r="B255" s="28">
        <v>4616.57</v>
      </c>
      <c r="C255" s="28">
        <v>100959799.93000001</v>
      </c>
      <c r="D255" s="22"/>
      <c r="E255" s="22"/>
    </row>
    <row r="256" spans="1:5" x14ac:dyDescent="0.2">
      <c r="A256" s="25" t="s">
        <v>253</v>
      </c>
      <c r="B256" s="28">
        <v>4616.16</v>
      </c>
      <c r="C256" s="28">
        <v>100636409.78</v>
      </c>
      <c r="D256" s="22"/>
      <c r="E256" s="22"/>
    </row>
    <row r="257" spans="1:5" x14ac:dyDescent="0.2">
      <c r="A257" s="25" t="s">
        <v>254</v>
      </c>
      <c r="B257" s="28">
        <v>4691.32</v>
      </c>
      <c r="C257" s="28">
        <v>102041786.08</v>
      </c>
      <c r="D257" s="22"/>
      <c r="E257" s="22"/>
    </row>
    <row r="258" spans="1:5" x14ac:dyDescent="0.2">
      <c r="A258" s="25" t="s">
        <v>255</v>
      </c>
      <c r="B258" s="28">
        <v>4623.8100000000004</v>
      </c>
      <c r="C258" s="28">
        <v>100425084.75</v>
      </c>
      <c r="D258" s="22"/>
      <c r="E258" s="22"/>
    </row>
    <row r="259" spans="1:5" x14ac:dyDescent="0.2">
      <c r="A259" s="25" t="s">
        <v>256</v>
      </c>
      <c r="B259" s="28">
        <v>4674.58</v>
      </c>
      <c r="C259" s="28">
        <v>101290748.52</v>
      </c>
      <c r="D259" s="22"/>
      <c r="E259" s="22"/>
    </row>
    <row r="260" spans="1:5" x14ac:dyDescent="0.2">
      <c r="A260" s="25" t="s">
        <v>257</v>
      </c>
      <c r="B260" s="28">
        <v>4673.08</v>
      </c>
      <c r="C260" s="28">
        <v>101431186.19</v>
      </c>
      <c r="D260" s="22"/>
      <c r="E260" s="22"/>
    </row>
    <row r="261" spans="1:5" x14ac:dyDescent="0.2">
      <c r="A261" s="25" t="s">
        <v>258</v>
      </c>
      <c r="B261" s="28">
        <v>4683.33</v>
      </c>
      <c r="C261" s="28">
        <v>101385439.78</v>
      </c>
      <c r="D261" s="22"/>
      <c r="E261" s="22"/>
    </row>
    <row r="262" spans="1:5" x14ac:dyDescent="0.2">
      <c r="A262" s="25" t="s">
        <v>259</v>
      </c>
      <c r="B262" s="28">
        <v>4708.49</v>
      </c>
      <c r="C262" s="28">
        <v>102943223</v>
      </c>
      <c r="D262" s="22"/>
      <c r="E262" s="22"/>
    </row>
    <row r="263" spans="1:5" x14ac:dyDescent="0.2">
      <c r="A263" s="25" t="s">
        <v>260</v>
      </c>
      <c r="B263" s="28">
        <v>4707.54</v>
      </c>
      <c r="C263" s="28">
        <v>102859752.04000001</v>
      </c>
      <c r="D263" s="22"/>
      <c r="E263" s="22"/>
    </row>
    <row r="264" spans="1:5" x14ac:dyDescent="0.2">
      <c r="A264" s="25" t="s">
        <v>261</v>
      </c>
      <c r="B264" s="28">
        <v>4702.96</v>
      </c>
      <c r="C264" s="28">
        <v>102942269.36</v>
      </c>
      <c r="D264" s="22"/>
      <c r="E264" s="22"/>
    </row>
    <row r="265" spans="1:5" x14ac:dyDescent="0.2">
      <c r="A265" s="25" t="s">
        <v>262</v>
      </c>
      <c r="B265" s="28">
        <v>4699.97</v>
      </c>
      <c r="C265" s="28">
        <v>102551940.06999999</v>
      </c>
      <c r="D265" s="22"/>
      <c r="E265" s="22"/>
    </row>
    <row r="266" spans="1:5" x14ac:dyDescent="0.2">
      <c r="A266" s="25" t="s">
        <v>263</v>
      </c>
      <c r="B266" s="28">
        <v>4633.79</v>
      </c>
      <c r="C266" s="28">
        <v>101107810.33</v>
      </c>
      <c r="D266" s="22"/>
      <c r="E266" s="22"/>
    </row>
    <row r="267" spans="1:5" x14ac:dyDescent="0.2">
      <c r="A267" s="25" t="s">
        <v>264</v>
      </c>
      <c r="B267" s="28">
        <v>4610.0200000000004</v>
      </c>
      <c r="C267" s="28">
        <v>100638670.27</v>
      </c>
      <c r="D267" s="22"/>
      <c r="E267" s="22"/>
    </row>
    <row r="268" spans="1:5" x14ac:dyDescent="0.2">
      <c r="A268" s="25" t="s">
        <v>265</v>
      </c>
      <c r="B268" s="28">
        <v>4678.1499999999996</v>
      </c>
      <c r="C268" s="28">
        <v>102125866.33</v>
      </c>
      <c r="D268" s="22"/>
      <c r="E268" s="22"/>
    </row>
    <row r="269" spans="1:5" x14ac:dyDescent="0.2">
      <c r="A269" s="25" t="s">
        <v>266</v>
      </c>
      <c r="B269" s="28">
        <v>4706.97</v>
      </c>
      <c r="C269" s="28">
        <v>102795903.23</v>
      </c>
      <c r="D269" s="22"/>
      <c r="E269" s="22"/>
    </row>
    <row r="270" spans="1:5" x14ac:dyDescent="0.2">
      <c r="A270" s="25" t="s">
        <v>267</v>
      </c>
      <c r="B270" s="28">
        <v>4667.1499999999996</v>
      </c>
      <c r="C270" s="28">
        <v>100491392.14</v>
      </c>
      <c r="D270" s="22"/>
      <c r="E270" s="22"/>
    </row>
    <row r="271" spans="1:5" x14ac:dyDescent="0.2">
      <c r="A271" s="25" t="s">
        <v>268</v>
      </c>
      <c r="B271" s="28">
        <v>4657.5600000000004</v>
      </c>
      <c r="C271" s="28">
        <v>100417122.45999999</v>
      </c>
      <c r="D271" s="22"/>
      <c r="E271" s="22"/>
    </row>
    <row r="272" spans="1:5" x14ac:dyDescent="0.2">
      <c r="A272" s="25" t="s">
        <v>269</v>
      </c>
      <c r="B272" s="28">
        <v>4671.7299999999996</v>
      </c>
      <c r="C272" s="28">
        <v>103524702.15000001</v>
      </c>
      <c r="D272" s="22"/>
      <c r="E272" s="22"/>
    </row>
    <row r="273" spans="1:5" x14ac:dyDescent="0.2">
      <c r="A273" s="25" t="s">
        <v>270</v>
      </c>
      <c r="B273" s="28">
        <v>4669.8100000000004</v>
      </c>
      <c r="C273" s="28">
        <v>103446380.27</v>
      </c>
      <c r="D273" s="22"/>
      <c r="E273" s="22"/>
    </row>
    <row r="274" spans="1:5" x14ac:dyDescent="0.2">
      <c r="A274" s="25" t="s">
        <v>271</v>
      </c>
      <c r="B274" s="28">
        <v>4615.8999999999996</v>
      </c>
      <c r="C274" s="28">
        <v>102183765.72</v>
      </c>
      <c r="D274" s="22"/>
      <c r="E274" s="22"/>
    </row>
    <row r="275" spans="1:5" x14ac:dyDescent="0.2">
      <c r="A275" s="25" t="s">
        <v>272</v>
      </c>
      <c r="B275" s="28">
        <v>4553.38</v>
      </c>
      <c r="C275" s="28">
        <v>102025225.56</v>
      </c>
      <c r="D275" s="22"/>
      <c r="E275" s="22"/>
    </row>
    <row r="276" spans="1:5" x14ac:dyDescent="0.2">
      <c r="A276" s="25" t="s">
        <v>273</v>
      </c>
      <c r="B276" s="28">
        <v>4569.76</v>
      </c>
      <c r="C276" s="28">
        <v>107305426.88</v>
      </c>
      <c r="D276" s="22"/>
      <c r="E276" s="22"/>
    </row>
    <row r="277" spans="1:5" x14ac:dyDescent="0.2">
      <c r="A277" s="25" t="s">
        <v>274</v>
      </c>
      <c r="B277" s="28">
        <v>4521.04</v>
      </c>
      <c r="C277" s="28">
        <v>105732930.59</v>
      </c>
      <c r="D277" s="22"/>
      <c r="E277" s="22"/>
    </row>
    <row r="278" spans="1:5" x14ac:dyDescent="0.2">
      <c r="A278" s="25" t="s">
        <v>275</v>
      </c>
      <c r="B278" s="28">
        <v>4490.55</v>
      </c>
      <c r="C278" s="28">
        <v>105218302.03</v>
      </c>
      <c r="D278" s="22"/>
      <c r="E278" s="22"/>
    </row>
    <row r="279" spans="1:5" x14ac:dyDescent="0.2">
      <c r="A279" s="25" t="s">
        <v>276</v>
      </c>
      <c r="B279" s="28">
        <v>4469.28</v>
      </c>
      <c r="C279" s="28">
        <v>105009904.38</v>
      </c>
      <c r="D279" s="22"/>
      <c r="E279" s="22"/>
    </row>
    <row r="280" spans="1:5" x14ac:dyDescent="0.2">
      <c r="A280" s="25" t="s">
        <v>277</v>
      </c>
      <c r="B280" s="28">
        <v>4470.28</v>
      </c>
      <c r="C280" s="28">
        <v>104820956.13</v>
      </c>
      <c r="D280" s="22"/>
      <c r="E280" s="22"/>
    </row>
    <row r="281" spans="1:5" x14ac:dyDescent="0.2">
      <c r="A281" s="25" t="s">
        <v>278</v>
      </c>
      <c r="B281" s="28">
        <v>4469.7</v>
      </c>
      <c r="C281" s="28">
        <v>104855095.83</v>
      </c>
      <c r="D281" s="22"/>
      <c r="E281" s="22"/>
    </row>
    <row r="282" spans="1:5" x14ac:dyDescent="0.2">
      <c r="A282" s="25" t="s">
        <v>279</v>
      </c>
      <c r="B282" s="28">
        <v>4471.45</v>
      </c>
      <c r="C282" s="28">
        <v>105821558.97</v>
      </c>
      <c r="D282" s="22"/>
      <c r="E282" s="22"/>
    </row>
    <row r="283" spans="1:5" x14ac:dyDescent="0.2">
      <c r="A283" s="25" t="s">
        <v>280</v>
      </c>
      <c r="B283" s="28">
        <v>4466.03</v>
      </c>
      <c r="C283" s="28">
        <v>106063551.67</v>
      </c>
      <c r="D283" s="22"/>
      <c r="E283" s="22"/>
    </row>
    <row r="284" spans="1:5" x14ac:dyDescent="0.2">
      <c r="A284" s="25" t="s">
        <v>281</v>
      </c>
      <c r="B284" s="28">
        <v>4428.84</v>
      </c>
      <c r="C284" s="28">
        <v>105125016.25</v>
      </c>
      <c r="D284" s="22"/>
      <c r="E284" s="22"/>
    </row>
    <row r="285" spans="1:5" x14ac:dyDescent="0.2">
      <c r="A285" s="25" t="s">
        <v>282</v>
      </c>
      <c r="B285" s="28">
        <v>4470.7299999999996</v>
      </c>
      <c r="C285" s="28">
        <v>106119459.38</v>
      </c>
      <c r="D285" s="22"/>
      <c r="E285" s="22"/>
    </row>
    <row r="286" spans="1:5" x14ac:dyDescent="0.2">
      <c r="A286" s="25" t="s">
        <v>283</v>
      </c>
      <c r="B286" s="28">
        <v>4406.34</v>
      </c>
      <c r="C286" s="28">
        <v>104384970.68000001</v>
      </c>
      <c r="D286" s="22"/>
      <c r="E286" s="22"/>
    </row>
    <row r="287" spans="1:5" x14ac:dyDescent="0.2">
      <c r="A287" s="25" t="s">
        <v>284</v>
      </c>
      <c r="B287" s="28">
        <v>4425.0600000000004</v>
      </c>
      <c r="C287" s="28">
        <v>104828335.20999999</v>
      </c>
      <c r="D287" s="22"/>
      <c r="E287" s="22"/>
    </row>
    <row r="288" spans="1:5" x14ac:dyDescent="0.2">
      <c r="A288" s="25" t="s">
        <v>285</v>
      </c>
      <c r="B288" s="28">
        <v>4443.8500000000004</v>
      </c>
      <c r="C288" s="28">
        <v>105273500.84999999</v>
      </c>
      <c r="D288" s="22"/>
      <c r="E288" s="22"/>
    </row>
    <row r="289" spans="1:5" x14ac:dyDescent="0.2">
      <c r="A289" s="25" t="s">
        <v>286</v>
      </c>
      <c r="B289" s="28">
        <v>4399.25</v>
      </c>
      <c r="C289" s="28">
        <v>104400895.8</v>
      </c>
      <c r="D289" s="22"/>
      <c r="E289" s="22"/>
    </row>
    <row r="290" spans="1:5" x14ac:dyDescent="0.2">
      <c r="A290" s="25" t="s">
        <v>287</v>
      </c>
      <c r="B290" s="28">
        <v>4363.41</v>
      </c>
      <c r="C290" s="28">
        <v>103550340.04000001</v>
      </c>
      <c r="D290" s="22"/>
      <c r="E290" s="22"/>
    </row>
    <row r="291" spans="1:5" x14ac:dyDescent="0.2">
      <c r="A291" s="25" t="s">
        <v>288</v>
      </c>
      <c r="B291" s="28">
        <v>4403.1499999999996</v>
      </c>
      <c r="C291" s="28">
        <v>104771740.27</v>
      </c>
      <c r="D291" s="22"/>
      <c r="E291" s="22"/>
    </row>
    <row r="292" spans="1:5" x14ac:dyDescent="0.2">
      <c r="A292" s="25" t="s">
        <v>289</v>
      </c>
      <c r="B292" s="28">
        <v>4452.8999999999996</v>
      </c>
      <c r="C292" s="28">
        <v>106132452.02</v>
      </c>
      <c r="D292" s="22"/>
      <c r="E292" s="22"/>
    </row>
    <row r="293" spans="1:5" x14ac:dyDescent="0.2">
      <c r="A293" s="25" t="s">
        <v>290</v>
      </c>
      <c r="B293" s="28">
        <v>4498.82</v>
      </c>
      <c r="C293" s="28">
        <v>107197508.55</v>
      </c>
      <c r="D293" s="22"/>
      <c r="E293" s="22"/>
    </row>
    <row r="294" spans="1:5" x14ac:dyDescent="0.2">
      <c r="A294" s="25" t="s">
        <v>291</v>
      </c>
      <c r="B294" s="28">
        <v>4370.72</v>
      </c>
      <c r="C294" s="28">
        <v>104340471.90000001</v>
      </c>
      <c r="D294" s="22"/>
      <c r="E294" s="22"/>
    </row>
    <row r="295" spans="1:5" x14ac:dyDescent="0.2">
      <c r="A295" s="25" t="s">
        <v>292</v>
      </c>
      <c r="B295" s="28">
        <v>4356.3100000000004</v>
      </c>
      <c r="C295" s="28">
        <v>104417624.89</v>
      </c>
      <c r="D295" s="22"/>
      <c r="E295" s="22"/>
    </row>
    <row r="296" spans="1:5" x14ac:dyDescent="0.2">
      <c r="A296" s="25" t="s">
        <v>293</v>
      </c>
      <c r="B296" s="28">
        <v>4291.55</v>
      </c>
      <c r="C296" s="28">
        <v>103235045.90000001</v>
      </c>
      <c r="D296" s="22"/>
      <c r="E296" s="22"/>
    </row>
    <row r="297" spans="1:5" x14ac:dyDescent="0.2">
      <c r="A297" s="25" t="s">
        <v>294</v>
      </c>
      <c r="B297" s="28">
        <v>4319.63</v>
      </c>
      <c r="C297" s="28">
        <v>103996531.33</v>
      </c>
      <c r="D297" s="22"/>
      <c r="E297" s="22"/>
    </row>
    <row r="298" spans="1:5" x14ac:dyDescent="0.2">
      <c r="A298" s="25" t="s">
        <v>295</v>
      </c>
      <c r="B298" s="28">
        <v>4340.79</v>
      </c>
      <c r="C298" s="28">
        <v>104510170.64</v>
      </c>
      <c r="D298" s="22"/>
      <c r="E298" s="22"/>
    </row>
    <row r="299" spans="1:5" x14ac:dyDescent="0.2">
      <c r="A299" s="25" t="s">
        <v>296</v>
      </c>
      <c r="B299" s="28">
        <v>4410.66</v>
      </c>
      <c r="C299" s="28">
        <v>106502639.64</v>
      </c>
      <c r="D299" s="22"/>
      <c r="E299" s="22"/>
    </row>
    <row r="300" spans="1:5" x14ac:dyDescent="0.2">
      <c r="A300" s="25" t="s">
        <v>297</v>
      </c>
      <c r="B300" s="28">
        <v>4251.63</v>
      </c>
      <c r="C300" s="28">
        <v>102419778.22</v>
      </c>
      <c r="D300" s="22"/>
      <c r="E300" s="22"/>
    </row>
    <row r="301" spans="1:5" x14ac:dyDescent="0.2">
      <c r="A301" s="25" t="s">
        <v>298</v>
      </c>
      <c r="B301" s="28">
        <v>4279.22</v>
      </c>
      <c r="C301" s="28">
        <v>103474418.58</v>
      </c>
      <c r="D301" s="22"/>
      <c r="E301" s="22"/>
    </row>
    <row r="302" spans="1:5" x14ac:dyDescent="0.2">
      <c r="A302" s="25" t="s">
        <v>299</v>
      </c>
      <c r="B302" s="28">
        <v>4354.03</v>
      </c>
      <c r="C302" s="28">
        <v>105289500.22</v>
      </c>
      <c r="D302" s="22"/>
      <c r="E302" s="22"/>
    </row>
    <row r="303" spans="1:5" x14ac:dyDescent="0.2">
      <c r="A303" s="25" t="s">
        <v>300</v>
      </c>
      <c r="B303" s="28">
        <v>4212.09</v>
      </c>
      <c r="C303" s="28">
        <v>102331499.40000001</v>
      </c>
      <c r="D303" s="22"/>
      <c r="E303" s="22"/>
    </row>
    <row r="304" spans="1:5" x14ac:dyDescent="0.2">
      <c r="A304" s="25" t="s">
        <v>301</v>
      </c>
      <c r="B304" s="28">
        <v>4140.8100000000004</v>
      </c>
      <c r="C304" s="28">
        <v>101486788.39</v>
      </c>
      <c r="D304" s="22"/>
      <c r="E304" s="22"/>
    </row>
    <row r="305" spans="1:5" x14ac:dyDescent="0.2">
      <c r="A305" s="25" t="s">
        <v>302</v>
      </c>
      <c r="B305" s="28">
        <v>4149.51</v>
      </c>
      <c r="C305" s="28">
        <v>104005381.05</v>
      </c>
      <c r="D305" s="22"/>
      <c r="E305" s="22"/>
    </row>
    <row r="306" spans="1:5" x14ac:dyDescent="0.2">
      <c r="A306" s="25" t="s">
        <v>303</v>
      </c>
      <c r="B306" s="28">
        <v>4081.92</v>
      </c>
      <c r="C306" s="28">
        <v>102415834.15000001</v>
      </c>
      <c r="D306" s="22"/>
      <c r="E306" s="22"/>
    </row>
    <row r="307" spans="1:5" x14ac:dyDescent="0.2">
      <c r="A307" s="25" t="s">
        <v>304</v>
      </c>
      <c r="B307" s="28">
        <v>4066.18</v>
      </c>
      <c r="C307" s="28">
        <v>102020528.22</v>
      </c>
      <c r="D307" s="22"/>
      <c r="E307" s="22"/>
    </row>
    <row r="308" spans="1:5" x14ac:dyDescent="0.2">
      <c r="A308" s="25" t="s">
        <v>305</v>
      </c>
      <c r="B308" s="28">
        <v>4219.1499999999996</v>
      </c>
      <c r="C308" s="28">
        <v>105876447.83</v>
      </c>
      <c r="D308" s="22"/>
      <c r="E308" s="22"/>
    </row>
    <row r="309" spans="1:5" x14ac:dyDescent="0.2">
      <c r="A309" s="25" t="s">
        <v>306</v>
      </c>
      <c r="B309" s="28">
        <v>4268.21</v>
      </c>
      <c r="C309" s="28">
        <v>104137431.43000001</v>
      </c>
      <c r="D309" s="22"/>
      <c r="E309" s="22"/>
    </row>
    <row r="310" spans="1:5" x14ac:dyDescent="0.2">
      <c r="A310" s="25" t="s">
        <v>307</v>
      </c>
      <c r="B310" s="28">
        <v>4257.25</v>
      </c>
      <c r="C310" s="28">
        <v>103890729.59999999</v>
      </c>
      <c r="D310" s="22"/>
      <c r="E310" s="22"/>
    </row>
    <row r="311" spans="1:5" x14ac:dyDescent="0.2">
      <c r="A311" s="25" t="s">
        <v>308</v>
      </c>
      <c r="B311" s="28">
        <v>4224.13</v>
      </c>
      <c r="C311" s="28">
        <v>103123350.95</v>
      </c>
      <c r="D311" s="22"/>
      <c r="E311" s="22"/>
    </row>
    <row r="312" spans="1:5" x14ac:dyDescent="0.2">
      <c r="A312" s="25" t="s">
        <v>309</v>
      </c>
      <c r="B312" s="28">
        <v>4264.95</v>
      </c>
      <c r="C312" s="28">
        <v>104119706.40000001</v>
      </c>
      <c r="D312" s="22"/>
      <c r="E312" s="22"/>
    </row>
    <row r="313" spans="1:5" x14ac:dyDescent="0.2">
      <c r="A313" s="25" t="s">
        <v>310</v>
      </c>
      <c r="B313" s="28">
        <v>4232.92</v>
      </c>
      <c r="C313" s="28">
        <v>103471381.38</v>
      </c>
      <c r="D313" s="22"/>
      <c r="E313" s="22"/>
    </row>
    <row r="314" spans="1:5" x14ac:dyDescent="0.2">
      <c r="A314" s="25" t="s">
        <v>311</v>
      </c>
      <c r="B314" s="28">
        <v>4174.72</v>
      </c>
      <c r="C314" s="28">
        <v>102285479.66</v>
      </c>
      <c r="D314" s="22"/>
      <c r="E314" s="22"/>
    </row>
    <row r="315" spans="1:5" x14ac:dyDescent="0.2">
      <c r="A315" s="25" t="s">
        <v>312</v>
      </c>
      <c r="B315" s="28">
        <v>4115.07</v>
      </c>
      <c r="C315" s="28">
        <v>101564563.93000001</v>
      </c>
      <c r="D315" s="22"/>
      <c r="E315" s="22"/>
    </row>
    <row r="316" spans="1:5" x14ac:dyDescent="0.2">
      <c r="A316" s="25" t="s">
        <v>313</v>
      </c>
      <c r="B316" s="28">
        <v>4152.34</v>
      </c>
      <c r="C316" s="28">
        <v>103491866.69</v>
      </c>
      <c r="D316" s="22"/>
      <c r="E316" s="22"/>
    </row>
    <row r="317" spans="1:5" x14ac:dyDescent="0.2">
      <c r="A317" s="25" t="s">
        <v>314</v>
      </c>
      <c r="B317" s="28">
        <v>4139.47</v>
      </c>
      <c r="C317" s="28">
        <v>102842070.41</v>
      </c>
      <c r="D317" s="22"/>
      <c r="E317" s="22"/>
    </row>
    <row r="318" spans="1:5" x14ac:dyDescent="0.2">
      <c r="A318" s="25" t="s">
        <v>315</v>
      </c>
      <c r="B318" s="28">
        <v>4140.08</v>
      </c>
      <c r="C318" s="28">
        <v>103542825.76000001</v>
      </c>
      <c r="D318" s="22"/>
      <c r="E318" s="22"/>
    </row>
    <row r="319" spans="1:5" x14ac:dyDescent="0.2">
      <c r="A319" s="25" t="s">
        <v>316</v>
      </c>
      <c r="B319" s="28">
        <v>4114.45</v>
      </c>
      <c r="C319" s="28">
        <v>102901835.48999999</v>
      </c>
      <c r="D319" s="22"/>
      <c r="E319" s="22"/>
    </row>
    <row r="320" spans="1:5" x14ac:dyDescent="0.2">
      <c r="A320" s="25" t="s">
        <v>317</v>
      </c>
      <c r="B320" s="28">
        <v>4134.08</v>
      </c>
      <c r="C320" s="28">
        <v>103514850.23999999</v>
      </c>
      <c r="D320" s="22"/>
      <c r="E320" s="22"/>
    </row>
    <row r="321" spans="1:5" x14ac:dyDescent="0.2">
      <c r="A321" s="25" t="s">
        <v>318</v>
      </c>
      <c r="B321" s="28">
        <v>4137.6499999999996</v>
      </c>
      <c r="C321" s="28">
        <v>104032046.61</v>
      </c>
      <c r="D321" s="22"/>
      <c r="E321" s="22"/>
    </row>
    <row r="322" spans="1:5" x14ac:dyDescent="0.2">
      <c r="A322" s="25" t="s">
        <v>319</v>
      </c>
      <c r="B322" s="28">
        <v>4195.4399999999996</v>
      </c>
      <c r="C322" s="28">
        <v>106663579.05</v>
      </c>
      <c r="D322" s="22"/>
      <c r="E322" s="22"/>
    </row>
    <row r="323" spans="1:5" x14ac:dyDescent="0.2">
      <c r="A323" s="25" t="s">
        <v>320</v>
      </c>
      <c r="B323" s="28">
        <v>4196.97</v>
      </c>
      <c r="C323" s="28">
        <v>106794244.78</v>
      </c>
      <c r="D323" s="22"/>
      <c r="E323" s="22"/>
    </row>
    <row r="324" spans="1:5" x14ac:dyDescent="0.2">
      <c r="A324" s="25" t="s">
        <v>321</v>
      </c>
      <c r="B324" s="28">
        <v>4162.87</v>
      </c>
      <c r="C324" s="28">
        <v>106491500.05</v>
      </c>
      <c r="D324" s="22"/>
      <c r="E324" s="22"/>
    </row>
    <row r="325" spans="1:5" x14ac:dyDescent="0.2">
      <c r="A325" s="25" t="s">
        <v>322</v>
      </c>
      <c r="B325" s="28">
        <v>4102.66</v>
      </c>
      <c r="C325" s="28">
        <v>105303444.43000001</v>
      </c>
      <c r="D325" s="22"/>
      <c r="E325" s="22"/>
    </row>
    <row r="326" spans="1:5" x14ac:dyDescent="0.2">
      <c r="A326" s="25" t="s">
        <v>323</v>
      </c>
      <c r="B326" s="28">
        <v>4080.15</v>
      </c>
      <c r="C326" s="28">
        <v>104765671.15000001</v>
      </c>
      <c r="D326" s="22"/>
      <c r="E326" s="22"/>
    </row>
    <row r="327" spans="1:5" x14ac:dyDescent="0.2">
      <c r="A327" s="25" t="s">
        <v>324</v>
      </c>
      <c r="B327" s="28">
        <v>4105.21</v>
      </c>
      <c r="C327" s="28">
        <v>105918397.45999999</v>
      </c>
      <c r="D327" s="22"/>
      <c r="E327" s="22"/>
    </row>
    <row r="328" spans="1:5" x14ac:dyDescent="0.2">
      <c r="A328" s="25" t="s">
        <v>325</v>
      </c>
      <c r="B328" s="28">
        <v>4111.87</v>
      </c>
      <c r="C328" s="28">
        <v>107550255.56999999</v>
      </c>
      <c r="D328" s="22"/>
      <c r="E328" s="22"/>
    </row>
    <row r="329" spans="1:5" x14ac:dyDescent="0.2">
      <c r="A329" s="25" t="s">
        <v>326</v>
      </c>
      <c r="B329" s="28">
        <v>4101.75</v>
      </c>
      <c r="C329" s="28">
        <v>108816886.02</v>
      </c>
      <c r="D329" s="22"/>
      <c r="E329" s="22"/>
    </row>
    <row r="330" spans="1:5" x14ac:dyDescent="0.2">
      <c r="A330" s="25" t="s">
        <v>327</v>
      </c>
      <c r="B330" s="28">
        <v>4143.04</v>
      </c>
      <c r="C330" s="28">
        <v>109954894.70999999</v>
      </c>
      <c r="D330" s="22"/>
      <c r="E330" s="22"/>
    </row>
    <row r="331" spans="1:5" x14ac:dyDescent="0.2">
      <c r="A331" s="25" t="s">
        <v>328</v>
      </c>
      <c r="B331" s="28">
        <v>4184.28</v>
      </c>
      <c r="C331" s="28">
        <v>111038732.69</v>
      </c>
      <c r="D331" s="22"/>
      <c r="E331" s="22"/>
    </row>
    <row r="332" spans="1:5" x14ac:dyDescent="0.2">
      <c r="A332" s="25" t="s">
        <v>329</v>
      </c>
      <c r="B332" s="28">
        <v>4219.03</v>
      </c>
      <c r="C332" s="28">
        <v>111945878.04000001</v>
      </c>
      <c r="D332" s="22"/>
      <c r="E332" s="22"/>
    </row>
    <row r="333" spans="1:5" x14ac:dyDescent="0.2">
      <c r="A333" s="25" t="s">
        <v>330</v>
      </c>
      <c r="B333" s="28">
        <v>4227.22</v>
      </c>
      <c r="C333" s="28">
        <v>112854199.20999999</v>
      </c>
      <c r="D333" s="22"/>
      <c r="E333" s="22"/>
    </row>
    <row r="334" spans="1:5" x14ac:dyDescent="0.2">
      <c r="A334" s="25" t="s">
        <v>331</v>
      </c>
      <c r="B334" s="28">
        <v>4238.76</v>
      </c>
      <c r="C334" s="28">
        <v>113317733.20999999</v>
      </c>
      <c r="D334" s="22"/>
      <c r="E334" s="22"/>
    </row>
    <row r="335" spans="1:5" x14ac:dyDescent="0.2">
      <c r="A335" s="25" t="s">
        <v>332</v>
      </c>
      <c r="B335" s="28">
        <v>4239.5</v>
      </c>
      <c r="C335" s="28">
        <v>113860033.18000001</v>
      </c>
      <c r="D335" s="22"/>
      <c r="E335" s="22"/>
    </row>
    <row r="336" spans="1:5" x14ac:dyDescent="0.2">
      <c r="A336" s="25" t="s">
        <v>333</v>
      </c>
      <c r="B336" s="28">
        <v>4280.2299999999996</v>
      </c>
      <c r="C336" s="28">
        <v>115165825.86</v>
      </c>
      <c r="D336" s="22"/>
      <c r="E336" s="22"/>
    </row>
    <row r="337" spans="1:5" x14ac:dyDescent="0.2">
      <c r="A337" s="25" t="s">
        <v>334</v>
      </c>
      <c r="B337" s="28">
        <v>4289.63</v>
      </c>
      <c r="C337" s="28">
        <v>115658395.73</v>
      </c>
      <c r="D337" s="22"/>
      <c r="E337" s="22"/>
    </row>
    <row r="338" spans="1:5" x14ac:dyDescent="0.2">
      <c r="A338" s="25" t="s">
        <v>335</v>
      </c>
      <c r="B338" s="28">
        <v>4256.62</v>
      </c>
      <c r="C338" s="28">
        <v>114594482.39</v>
      </c>
      <c r="D338" s="22"/>
      <c r="E338" s="22"/>
    </row>
    <row r="339" spans="1:5" x14ac:dyDescent="0.2">
      <c r="A339" s="25" t="s">
        <v>336</v>
      </c>
      <c r="B339" s="28">
        <v>4281.8999999999996</v>
      </c>
      <c r="C339" s="28">
        <v>115511523.66</v>
      </c>
      <c r="D339" s="22"/>
      <c r="E339" s="22"/>
    </row>
    <row r="340" spans="1:5" x14ac:dyDescent="0.2">
      <c r="A340" s="25" t="s">
        <v>337</v>
      </c>
      <c r="B340" s="28">
        <v>4347.3599999999997</v>
      </c>
      <c r="C340" s="28">
        <v>117631382.88</v>
      </c>
      <c r="D340" s="22"/>
      <c r="E340" s="22"/>
    </row>
    <row r="341" spans="1:5" x14ac:dyDescent="0.2">
      <c r="A341" s="25" t="s">
        <v>338</v>
      </c>
      <c r="B341" s="28">
        <v>4313.17</v>
      </c>
      <c r="C341" s="28">
        <v>116716138.81</v>
      </c>
      <c r="D341" s="22"/>
      <c r="E341" s="22"/>
    </row>
    <row r="342" spans="1:5" x14ac:dyDescent="0.2">
      <c r="A342" s="25" t="s">
        <v>339</v>
      </c>
      <c r="B342" s="28">
        <v>4371.03</v>
      </c>
      <c r="C342" s="28">
        <v>118666112.09999999</v>
      </c>
      <c r="D342" s="22"/>
      <c r="E342" s="22"/>
    </row>
    <row r="343" spans="1:5" x14ac:dyDescent="0.2">
      <c r="A343" s="25" t="s">
        <v>340</v>
      </c>
      <c r="B343" s="28">
        <v>4362.01</v>
      </c>
      <c r="C343" s="28">
        <v>118711362.17</v>
      </c>
      <c r="D343" s="22"/>
      <c r="E343" s="22"/>
    </row>
    <row r="344" spans="1:5" x14ac:dyDescent="0.2">
      <c r="A344" s="25" t="s">
        <v>341</v>
      </c>
      <c r="B344" s="28">
        <v>4345.6499999999996</v>
      </c>
      <c r="C344" s="28">
        <v>117671861.26000001</v>
      </c>
      <c r="D344" s="22"/>
      <c r="E344" s="22"/>
    </row>
    <row r="345" spans="1:5" x14ac:dyDescent="0.2">
      <c r="A345" s="25" t="s">
        <v>342</v>
      </c>
      <c r="B345" s="28">
        <v>4314.22</v>
      </c>
      <c r="C345" s="28">
        <v>116322479.93000001</v>
      </c>
      <c r="D345" s="22"/>
      <c r="E345" s="22"/>
    </row>
    <row r="346" spans="1:5" x14ac:dyDescent="0.2">
      <c r="A346" s="25" t="s">
        <v>343</v>
      </c>
      <c r="B346" s="28">
        <v>4289.0200000000004</v>
      </c>
      <c r="C346" s="28">
        <v>115632343.12</v>
      </c>
      <c r="D346" s="22"/>
      <c r="E346" s="22"/>
    </row>
    <row r="347" spans="1:5" x14ac:dyDescent="0.2">
      <c r="A347" s="25" t="s">
        <v>344</v>
      </c>
      <c r="B347" s="28">
        <v>4322.78</v>
      </c>
      <c r="C347" s="28">
        <v>116527508.76000001</v>
      </c>
      <c r="D347" s="22"/>
      <c r="E347" s="22"/>
    </row>
    <row r="348" spans="1:5" x14ac:dyDescent="0.2">
      <c r="A348" s="25" t="s">
        <v>345</v>
      </c>
      <c r="B348" s="28">
        <v>4316.2299999999996</v>
      </c>
      <c r="C348" s="28">
        <v>116542968.70999999</v>
      </c>
      <c r="D348" s="22"/>
      <c r="E348" s="22"/>
    </row>
    <row r="349" spans="1:5" x14ac:dyDescent="0.2">
      <c r="A349" s="25" t="s">
        <v>346</v>
      </c>
      <c r="B349" s="28">
        <v>4365.09</v>
      </c>
      <c r="C349" s="28">
        <v>117856242.48</v>
      </c>
      <c r="D349" s="22"/>
      <c r="E349" s="22"/>
    </row>
    <row r="350" spans="1:5" x14ac:dyDescent="0.2">
      <c r="A350" s="25" t="s">
        <v>347</v>
      </c>
      <c r="B350" s="28">
        <v>4383.7</v>
      </c>
      <c r="C350" s="28">
        <v>118747354.97</v>
      </c>
      <c r="D350" s="22"/>
      <c r="E350" s="22"/>
    </row>
    <row r="351" spans="1:5" x14ac:dyDescent="0.2">
      <c r="A351" s="25" t="s">
        <v>348</v>
      </c>
      <c r="B351" s="28">
        <v>4370.66</v>
      </c>
      <c r="C351" s="28">
        <v>118356504.84999999</v>
      </c>
      <c r="D351" s="22"/>
      <c r="E351" s="22"/>
    </row>
    <row r="352" spans="1:5" x14ac:dyDescent="0.2">
      <c r="A352" s="25" t="s">
        <v>349</v>
      </c>
      <c r="B352" s="28">
        <v>4391.58</v>
      </c>
      <c r="C352" s="28">
        <v>119391052.33</v>
      </c>
      <c r="D352" s="22"/>
      <c r="E352" s="22"/>
    </row>
    <row r="353" spans="1:5" x14ac:dyDescent="0.2">
      <c r="A353" s="25" t="s">
        <v>350</v>
      </c>
      <c r="B353" s="28">
        <v>4410.49</v>
      </c>
      <c r="C353" s="28">
        <v>119955330.06999999</v>
      </c>
      <c r="D353" s="22"/>
      <c r="E353" s="22"/>
    </row>
    <row r="354" spans="1:5" x14ac:dyDescent="0.2">
      <c r="A354" s="25" t="s">
        <v>351</v>
      </c>
      <c r="B354" s="28">
        <v>4398.67</v>
      </c>
      <c r="C354" s="28">
        <v>120263827.58</v>
      </c>
      <c r="D354" s="22"/>
      <c r="E354" s="22"/>
    </row>
    <row r="355" spans="1:5" x14ac:dyDescent="0.2">
      <c r="A355" s="25" t="s">
        <v>352</v>
      </c>
      <c r="B355" s="28">
        <v>4406</v>
      </c>
      <c r="C355" s="28">
        <v>120521367.5</v>
      </c>
      <c r="D355" s="22"/>
      <c r="E355" s="22"/>
    </row>
    <row r="356" spans="1:5" x14ac:dyDescent="0.2">
      <c r="A356" s="25" t="s">
        <v>353</v>
      </c>
      <c r="B356" s="28">
        <v>4393.54</v>
      </c>
      <c r="C356" s="28">
        <v>120493347.23999999</v>
      </c>
      <c r="D356" s="22"/>
      <c r="E356" s="22"/>
    </row>
    <row r="357" spans="1:5" x14ac:dyDescent="0.2">
      <c r="A357" s="25" t="s">
        <v>354</v>
      </c>
      <c r="B357" s="28">
        <v>4366.3500000000004</v>
      </c>
      <c r="C357" s="28">
        <v>119985906.86</v>
      </c>
      <c r="D357" s="22"/>
      <c r="E357" s="22"/>
    </row>
    <row r="358" spans="1:5" x14ac:dyDescent="0.2">
      <c r="A358" s="25" t="s">
        <v>355</v>
      </c>
      <c r="B358" s="28">
        <v>4327.38</v>
      </c>
      <c r="C358" s="28">
        <v>118909014.73</v>
      </c>
      <c r="D358" s="22"/>
      <c r="E358" s="22"/>
    </row>
    <row r="359" spans="1:5" x14ac:dyDescent="0.2">
      <c r="A359" s="25" t="s">
        <v>356</v>
      </c>
      <c r="B359" s="28">
        <v>4322.4399999999996</v>
      </c>
      <c r="C359" s="28">
        <v>118872935.54000001</v>
      </c>
      <c r="D359" s="22"/>
      <c r="E359" s="22"/>
    </row>
    <row r="360" spans="1:5" x14ac:dyDescent="0.2">
      <c r="A360" s="25" t="s">
        <v>357</v>
      </c>
      <c r="B360" s="28">
        <v>4350.43</v>
      </c>
      <c r="C360" s="28">
        <v>120372708.66</v>
      </c>
      <c r="D360" s="22"/>
      <c r="E360" s="22"/>
    </row>
    <row r="361" spans="1:5" x14ac:dyDescent="0.2">
      <c r="A361" s="25" t="s">
        <v>358</v>
      </c>
      <c r="B361" s="28">
        <v>4329.13</v>
      </c>
      <c r="C361" s="28">
        <v>119663744.67</v>
      </c>
      <c r="D361" s="22"/>
      <c r="E361" s="22"/>
    </row>
    <row r="362" spans="1:5" x14ac:dyDescent="0.2">
      <c r="A362" s="25" t="s">
        <v>359</v>
      </c>
      <c r="B362" s="28">
        <v>4359.47</v>
      </c>
      <c r="C362" s="28">
        <v>120506634.68000001</v>
      </c>
      <c r="D362" s="22"/>
      <c r="E362" s="22"/>
    </row>
    <row r="363" spans="1:5" x14ac:dyDescent="0.2">
      <c r="A363" s="25" t="s">
        <v>360</v>
      </c>
      <c r="B363" s="28">
        <v>4356.41</v>
      </c>
      <c r="C363" s="28">
        <v>120337163.84999999</v>
      </c>
      <c r="D363" s="22"/>
      <c r="E363" s="22"/>
    </row>
    <row r="364" spans="1:5" x14ac:dyDescent="0.2">
      <c r="A364" s="25" t="s">
        <v>361</v>
      </c>
      <c r="B364" s="28">
        <v>4340.12</v>
      </c>
      <c r="C364" s="28">
        <v>121586167.95</v>
      </c>
      <c r="D364" s="22"/>
      <c r="E364" s="22"/>
    </row>
    <row r="365" spans="1:5" x14ac:dyDescent="0.2">
      <c r="A365" s="25" t="s">
        <v>362</v>
      </c>
      <c r="B365" s="28">
        <v>4350.1499999999996</v>
      </c>
      <c r="C365" s="28">
        <v>121867040.2</v>
      </c>
      <c r="D365" s="22"/>
      <c r="E365" s="22"/>
    </row>
    <row r="366" spans="1:5" x14ac:dyDescent="0.2">
      <c r="A366" s="25" t="s">
        <v>363</v>
      </c>
      <c r="B366" s="28">
        <v>4362.32</v>
      </c>
      <c r="C366" s="28">
        <v>122382843.68000001</v>
      </c>
      <c r="D366" s="22"/>
      <c r="E366" s="22"/>
    </row>
    <row r="367" spans="1:5" x14ac:dyDescent="0.2">
      <c r="A367" s="25" t="s">
        <v>364</v>
      </c>
      <c r="B367" s="28">
        <v>4297.6099999999997</v>
      </c>
      <c r="C367" s="28">
        <v>120590960.95999999</v>
      </c>
      <c r="D367" s="22"/>
      <c r="E367" s="22"/>
    </row>
    <row r="368" spans="1:5" x14ac:dyDescent="0.2">
      <c r="A368" s="25" t="s">
        <v>365</v>
      </c>
      <c r="B368" s="28">
        <v>4240.3599999999997</v>
      </c>
      <c r="C368" s="28">
        <v>119069152.56</v>
      </c>
      <c r="D368" s="22"/>
      <c r="E368" s="22"/>
    </row>
    <row r="369" spans="1:5" x14ac:dyDescent="0.2">
      <c r="A369" s="25" t="s">
        <v>366</v>
      </c>
      <c r="B369" s="28">
        <v>4216.43</v>
      </c>
      <c r="C369" s="28">
        <v>122096158</v>
      </c>
      <c r="D369" s="22"/>
      <c r="E369" s="22"/>
    </row>
    <row r="370" spans="1:5" x14ac:dyDescent="0.2">
      <c r="A370" s="25" t="s">
        <v>367</v>
      </c>
      <c r="B370" s="28">
        <v>4211.29</v>
      </c>
      <c r="C370" s="28">
        <v>121947374.69</v>
      </c>
      <c r="D370" s="22"/>
      <c r="E370" s="22"/>
    </row>
    <row r="371" spans="1:5" x14ac:dyDescent="0.2">
      <c r="A371" s="25" t="s">
        <v>368</v>
      </c>
      <c r="B371" s="28">
        <v>4181.1099999999997</v>
      </c>
      <c r="C371" s="28">
        <v>120949651.47</v>
      </c>
      <c r="D371" s="22"/>
      <c r="E371" s="22"/>
    </row>
    <row r="372" spans="1:5" x14ac:dyDescent="0.2">
      <c r="A372" s="25" t="s">
        <v>369</v>
      </c>
      <c r="B372" s="28">
        <v>4204.09</v>
      </c>
      <c r="C372" s="28">
        <v>121591651.23999999</v>
      </c>
      <c r="D372" s="22"/>
      <c r="E372" s="22"/>
    </row>
    <row r="373" spans="1:5" x14ac:dyDescent="0.2">
      <c r="A373" s="25" t="s">
        <v>370</v>
      </c>
      <c r="B373" s="28">
        <v>4257.3</v>
      </c>
      <c r="C373" s="28">
        <v>123075545.11</v>
      </c>
      <c r="D373" s="22"/>
      <c r="E373" s="22"/>
    </row>
    <row r="374" spans="1:5" x14ac:dyDescent="0.2">
      <c r="A374" s="25" t="s">
        <v>371</v>
      </c>
      <c r="B374" s="28">
        <v>4289.05</v>
      </c>
      <c r="C374" s="28">
        <v>124761818.54000001</v>
      </c>
      <c r="D374" s="22"/>
      <c r="E374" s="22"/>
    </row>
    <row r="375" spans="1:5" x14ac:dyDescent="0.2">
      <c r="A375" s="25" t="s">
        <v>372</v>
      </c>
      <c r="B375" s="28">
        <v>4242.54</v>
      </c>
      <c r="C375" s="28">
        <v>123477232.95</v>
      </c>
      <c r="D375" s="22"/>
      <c r="E375" s="22"/>
    </row>
    <row r="376" spans="1:5" x14ac:dyDescent="0.2">
      <c r="A376" s="25" t="s">
        <v>373</v>
      </c>
      <c r="B376" s="28">
        <v>4281.97</v>
      </c>
      <c r="C376" s="28">
        <v>124624964.98</v>
      </c>
      <c r="D376" s="22"/>
      <c r="E376" s="22"/>
    </row>
    <row r="377" spans="1:5" x14ac:dyDescent="0.2">
      <c r="A377" s="25" t="s">
        <v>374</v>
      </c>
      <c r="B377" s="28">
        <v>4288.21</v>
      </c>
      <c r="C377" s="28">
        <v>126032694.52</v>
      </c>
      <c r="D377" s="22"/>
      <c r="E377" s="22"/>
    </row>
    <row r="378" spans="1:5" x14ac:dyDescent="0.2">
      <c r="A378" s="25" t="s">
        <v>375</v>
      </c>
      <c r="B378" s="28">
        <v>4191.87</v>
      </c>
      <c r="C378" s="28">
        <v>123372997.83</v>
      </c>
      <c r="D378" s="22"/>
      <c r="E378" s="22"/>
    </row>
    <row r="379" spans="1:5" x14ac:dyDescent="0.2">
      <c r="A379" s="25" t="s">
        <v>376</v>
      </c>
      <c r="B379" s="28">
        <v>4197.26</v>
      </c>
      <c r="C379" s="28">
        <v>123531777.53</v>
      </c>
      <c r="D379" s="22"/>
      <c r="E379" s="22"/>
    </row>
    <row r="380" spans="1:5" x14ac:dyDescent="0.2">
      <c r="A380" s="25" t="s">
        <v>377</v>
      </c>
      <c r="B380" s="28">
        <v>4276.8</v>
      </c>
      <c r="C380" s="28">
        <v>126949519.55</v>
      </c>
      <c r="D380" s="22"/>
      <c r="E380" s="22"/>
    </row>
    <row r="381" spans="1:5" x14ac:dyDescent="0.2">
      <c r="A381" s="25" t="s">
        <v>378</v>
      </c>
      <c r="B381" s="28">
        <v>4318.5600000000004</v>
      </c>
      <c r="C381" s="28">
        <v>128219837.54000001</v>
      </c>
      <c r="D381" s="22"/>
      <c r="E381" s="22"/>
    </row>
    <row r="382" spans="1:5" x14ac:dyDescent="0.2">
      <c r="A382" s="25" t="s">
        <v>379</v>
      </c>
      <c r="B382" s="28">
        <v>4397.33</v>
      </c>
      <c r="C382" s="28">
        <v>130355593.42</v>
      </c>
      <c r="D382" s="22"/>
      <c r="E382" s="22"/>
    </row>
    <row r="383" spans="1:5" x14ac:dyDescent="0.2">
      <c r="A383" s="25" t="s">
        <v>380</v>
      </c>
      <c r="B383" s="28">
        <v>4490.42</v>
      </c>
      <c r="C383" s="28">
        <v>130053569.84</v>
      </c>
      <c r="D383" s="22"/>
      <c r="E383" s="22"/>
    </row>
    <row r="384" spans="1:5" x14ac:dyDescent="0.2">
      <c r="A384" s="25" t="s">
        <v>381</v>
      </c>
      <c r="B384" s="28">
        <v>4535.5600000000004</v>
      </c>
      <c r="C384" s="28">
        <v>131348615.63</v>
      </c>
      <c r="D384" s="22"/>
      <c r="E384" s="22"/>
    </row>
    <row r="385" spans="1:5" x14ac:dyDescent="0.2">
      <c r="A385" s="25" t="s">
        <v>382</v>
      </c>
      <c r="B385" s="28">
        <v>4582.07</v>
      </c>
      <c r="C385" s="28">
        <v>132647792.63</v>
      </c>
      <c r="D385" s="22"/>
      <c r="E385" s="22"/>
    </row>
    <row r="386" spans="1:5" x14ac:dyDescent="0.2">
      <c r="A386" s="25" t="s">
        <v>383</v>
      </c>
      <c r="B386" s="28">
        <v>4602.8900000000003</v>
      </c>
      <c r="C386" s="28">
        <v>132415560.09999999</v>
      </c>
      <c r="D386" s="22"/>
      <c r="E386" s="22"/>
    </row>
    <row r="387" spans="1:5" x14ac:dyDescent="0.2">
      <c r="A387" s="25" t="s">
        <v>384</v>
      </c>
      <c r="B387" s="28">
        <v>4595.04</v>
      </c>
      <c r="C387" s="28">
        <v>131864748.97</v>
      </c>
      <c r="D387" s="22"/>
      <c r="E387" s="22"/>
    </row>
    <row r="388" spans="1:5" x14ac:dyDescent="0.2">
      <c r="A388" s="25" t="s">
        <v>385</v>
      </c>
      <c r="B388" s="28">
        <v>4622.43</v>
      </c>
      <c r="C388" s="28">
        <v>132326696.56</v>
      </c>
      <c r="D388" s="22"/>
      <c r="E388" s="22"/>
    </row>
    <row r="389" spans="1:5" x14ac:dyDescent="0.2">
      <c r="A389" s="25" t="s">
        <v>386</v>
      </c>
      <c r="B389" s="28">
        <v>4667.99</v>
      </c>
      <c r="C389" s="28">
        <v>133528918.27</v>
      </c>
      <c r="D389" s="22"/>
      <c r="E389" s="22"/>
    </row>
    <row r="390" spans="1:5" x14ac:dyDescent="0.2">
      <c r="A390" s="25" t="s">
        <v>387</v>
      </c>
      <c r="B390" s="28">
        <v>4657.49</v>
      </c>
      <c r="C390" s="28">
        <v>132284857.93000001</v>
      </c>
      <c r="D390" s="22"/>
      <c r="E390" s="22"/>
    </row>
    <row r="391" spans="1:5" x14ac:dyDescent="0.2">
      <c r="A391" s="25" t="s">
        <v>388</v>
      </c>
      <c r="B391" s="28">
        <v>4643.32</v>
      </c>
      <c r="C391" s="28">
        <v>131344184.29000001</v>
      </c>
      <c r="D391" s="22"/>
      <c r="E391" s="22"/>
    </row>
    <row r="392" spans="1:5" x14ac:dyDescent="0.2">
      <c r="A392" s="25" t="s">
        <v>389</v>
      </c>
      <c r="B392" s="28">
        <v>4617.8</v>
      </c>
      <c r="C392" s="28">
        <v>130428227.84</v>
      </c>
      <c r="D392" s="22"/>
      <c r="E392" s="22"/>
    </row>
    <row r="393" spans="1:5" x14ac:dyDescent="0.2">
      <c r="A393" s="25" t="s">
        <v>390</v>
      </c>
      <c r="B393" s="28">
        <v>4582.3999999999996</v>
      </c>
      <c r="C393" s="28">
        <v>129158820.90000001</v>
      </c>
      <c r="D393" s="22"/>
      <c r="E393" s="22"/>
    </row>
    <row r="394" spans="1:5" x14ac:dyDescent="0.2">
      <c r="A394" s="25" t="s">
        <v>391</v>
      </c>
      <c r="B394" s="28">
        <v>4539.62</v>
      </c>
      <c r="C394" s="28">
        <v>128399445.73999999</v>
      </c>
      <c r="D394" s="22"/>
      <c r="E394" s="22"/>
    </row>
    <row r="395" spans="1:5" x14ac:dyDescent="0.2">
      <c r="A395" s="25" t="s">
        <v>392</v>
      </c>
      <c r="B395" s="28">
        <v>4514.5600000000004</v>
      </c>
      <c r="C395" s="28">
        <v>127756564.81999999</v>
      </c>
      <c r="D395" s="22"/>
      <c r="E395" s="22"/>
    </row>
    <row r="396" spans="1:5" x14ac:dyDescent="0.2">
      <c r="A396" s="25" t="s">
        <v>393</v>
      </c>
      <c r="B396" s="28">
        <v>4531.6499999999996</v>
      </c>
      <c r="C396" s="28">
        <v>128243169.64</v>
      </c>
      <c r="D396" s="22"/>
      <c r="E396" s="22"/>
    </row>
    <row r="397" spans="1:5" x14ac:dyDescent="0.2">
      <c r="A397" s="25" t="s">
        <v>394</v>
      </c>
      <c r="B397" s="28">
        <v>4501.3</v>
      </c>
      <c r="C397" s="28">
        <v>127758398.34999999</v>
      </c>
      <c r="D397" s="22"/>
      <c r="E397" s="22"/>
    </row>
    <row r="398" spans="1:5" x14ac:dyDescent="0.2">
      <c r="A398" s="25" t="s">
        <v>395</v>
      </c>
      <c r="B398" s="28">
        <v>4541.1899999999996</v>
      </c>
      <c r="C398" s="28">
        <v>128994924.86</v>
      </c>
      <c r="D398" s="22"/>
      <c r="E398" s="22"/>
    </row>
    <row r="399" spans="1:5" x14ac:dyDescent="0.2">
      <c r="A399" s="25" t="s">
        <v>396</v>
      </c>
      <c r="B399" s="28">
        <v>4525.1000000000004</v>
      </c>
      <c r="C399" s="28">
        <v>129161146.95</v>
      </c>
      <c r="D399" s="22"/>
      <c r="E399" s="22"/>
    </row>
    <row r="400" spans="1:5" x14ac:dyDescent="0.2">
      <c r="A400" s="25" t="s">
        <v>397</v>
      </c>
      <c r="B400" s="28">
        <v>4498.24</v>
      </c>
      <c r="C400" s="28">
        <v>128572842.44</v>
      </c>
      <c r="D400" s="22"/>
      <c r="E400" s="22"/>
    </row>
    <row r="401" spans="1:5" x14ac:dyDescent="0.2">
      <c r="A401" s="25" t="s">
        <v>398</v>
      </c>
      <c r="B401" s="28">
        <v>4518.38</v>
      </c>
      <c r="C401" s="28">
        <v>129933488.29000001</v>
      </c>
      <c r="D401" s="22"/>
      <c r="E401" s="22"/>
    </row>
    <row r="402" spans="1:5" x14ac:dyDescent="0.2">
      <c r="A402" s="25" t="s">
        <v>399</v>
      </c>
      <c r="B402" s="28">
        <v>4518.6400000000003</v>
      </c>
      <c r="C402" s="28">
        <v>132522479.92</v>
      </c>
      <c r="D402" s="22"/>
      <c r="E402" s="22"/>
    </row>
    <row r="403" spans="1:5" x14ac:dyDescent="0.2">
      <c r="A403" s="25" t="s">
        <v>400</v>
      </c>
      <c r="B403" s="28">
        <v>4557.42</v>
      </c>
      <c r="C403" s="28">
        <v>134246453.72</v>
      </c>
      <c r="D403" s="22"/>
      <c r="E403" s="22"/>
    </row>
    <row r="404" spans="1:5" x14ac:dyDescent="0.2">
      <c r="A404" s="25" t="s">
        <v>401</v>
      </c>
      <c r="B404" s="28">
        <v>4496.8599999999997</v>
      </c>
      <c r="C404" s="28">
        <v>133006748.33</v>
      </c>
      <c r="D404" s="22"/>
      <c r="E404" s="22"/>
    </row>
    <row r="405" spans="1:5" x14ac:dyDescent="0.2">
      <c r="A405" s="25" t="s">
        <v>402</v>
      </c>
      <c r="B405" s="28">
        <v>4548.29</v>
      </c>
      <c r="C405" s="28">
        <v>134532099.83000001</v>
      </c>
      <c r="D405" s="22"/>
      <c r="E405" s="22"/>
    </row>
    <row r="406" spans="1:5" x14ac:dyDescent="0.2">
      <c r="A406" s="25" t="s">
        <v>403</v>
      </c>
      <c r="B406" s="28">
        <v>4513.2299999999996</v>
      </c>
      <c r="C406" s="28">
        <v>133562160.66</v>
      </c>
      <c r="D406" s="22"/>
      <c r="E406" s="22"/>
    </row>
    <row r="407" spans="1:5" x14ac:dyDescent="0.2">
      <c r="A407" s="25" t="s">
        <v>404</v>
      </c>
      <c r="B407" s="28">
        <v>4500.95</v>
      </c>
      <c r="C407" s="28">
        <v>133439140.55</v>
      </c>
      <c r="D407" s="22"/>
      <c r="E407" s="22"/>
    </row>
    <row r="408" spans="1:5" x14ac:dyDescent="0.2">
      <c r="A408" s="25" t="s">
        <v>405</v>
      </c>
      <c r="B408" s="28">
        <v>4545.55</v>
      </c>
      <c r="C408" s="28">
        <v>134557350.93000001</v>
      </c>
      <c r="D408" s="22"/>
      <c r="E408" s="22"/>
    </row>
    <row r="409" spans="1:5" x14ac:dyDescent="0.2">
      <c r="A409" s="25" t="s">
        <v>406</v>
      </c>
      <c r="B409" s="28">
        <v>4531.3900000000003</v>
      </c>
      <c r="C409" s="28">
        <v>134138175.04000001</v>
      </c>
      <c r="D409" s="22"/>
      <c r="E409" s="22"/>
    </row>
    <row r="410" spans="1:5" x14ac:dyDescent="0.2">
      <c r="A410" s="25" t="s">
        <v>407</v>
      </c>
      <c r="B410" s="28">
        <v>4518.66</v>
      </c>
      <c r="C410" s="28">
        <v>134433768.63</v>
      </c>
      <c r="D410" s="22"/>
      <c r="E410" s="22"/>
    </row>
    <row r="411" spans="1:5" x14ac:dyDescent="0.2">
      <c r="A411" s="25" t="s">
        <v>408</v>
      </c>
      <c r="B411" s="28">
        <v>4491.41</v>
      </c>
      <c r="C411" s="28">
        <v>133710311.97</v>
      </c>
      <c r="D411" s="22"/>
      <c r="E411" s="22"/>
    </row>
    <row r="412" spans="1:5" x14ac:dyDescent="0.2">
      <c r="A412" s="25" t="s">
        <v>409</v>
      </c>
      <c r="B412" s="28">
        <v>4483.32</v>
      </c>
      <c r="C412" s="28">
        <v>133339299.06999999</v>
      </c>
      <c r="D412" s="22"/>
      <c r="E412" s="22"/>
    </row>
    <row r="413" spans="1:5" x14ac:dyDescent="0.2">
      <c r="A413" s="25" t="s">
        <v>410</v>
      </c>
      <c r="B413" s="28">
        <v>4516.5600000000004</v>
      </c>
      <c r="C413" s="28">
        <v>133985085.45</v>
      </c>
      <c r="D413" s="22"/>
      <c r="E413" s="22"/>
    </row>
    <row r="414" spans="1:5" x14ac:dyDescent="0.2">
      <c r="A414" s="25" t="s">
        <v>411</v>
      </c>
      <c r="B414" s="28">
        <v>4456.2</v>
      </c>
      <c r="C414" s="28">
        <v>132127478.89</v>
      </c>
      <c r="D414" s="22"/>
      <c r="E414" s="22"/>
    </row>
    <row r="415" spans="1:5" x14ac:dyDescent="0.2">
      <c r="A415" s="25" t="s">
        <v>412</v>
      </c>
      <c r="B415" s="28">
        <v>4430.6000000000004</v>
      </c>
      <c r="C415" s="28">
        <v>132419113.2</v>
      </c>
      <c r="D415" s="22"/>
      <c r="E415" s="22"/>
    </row>
    <row r="416" spans="1:5" x14ac:dyDescent="0.2">
      <c r="A416" s="25" t="s">
        <v>413</v>
      </c>
      <c r="B416" s="28">
        <v>4385.8500000000004</v>
      </c>
      <c r="C416" s="28">
        <v>131877812.09999999</v>
      </c>
      <c r="D416" s="22"/>
      <c r="E416" s="22"/>
    </row>
    <row r="417" spans="1:5" x14ac:dyDescent="0.2">
      <c r="A417" s="25" t="s">
        <v>414</v>
      </c>
      <c r="B417" s="28">
        <v>4356.1099999999997</v>
      </c>
      <c r="C417" s="28">
        <v>130743728.77</v>
      </c>
      <c r="D417" s="22"/>
      <c r="E417" s="22"/>
    </row>
    <row r="418" spans="1:5" x14ac:dyDescent="0.2">
      <c r="A418" s="25" t="s">
        <v>415</v>
      </c>
      <c r="B418" s="28">
        <v>4339.51</v>
      </c>
      <c r="C418" s="28">
        <v>131171404.67</v>
      </c>
      <c r="D418" s="22"/>
      <c r="E418" s="22"/>
    </row>
    <row r="419" spans="1:5" x14ac:dyDescent="0.2">
      <c r="A419" s="25" t="s">
        <v>416</v>
      </c>
      <c r="B419" s="28">
        <v>4287.1400000000003</v>
      </c>
      <c r="C419" s="28">
        <v>129857986.11</v>
      </c>
      <c r="D419" s="22"/>
      <c r="E419" s="22"/>
    </row>
    <row r="420" spans="1:5" x14ac:dyDescent="0.2">
      <c r="A420" s="25" t="s">
        <v>417</v>
      </c>
      <c r="B420" s="28">
        <v>4208.32</v>
      </c>
      <c r="C420" s="28">
        <v>127529556.95999999</v>
      </c>
      <c r="D420" s="22"/>
      <c r="E420" s="22"/>
    </row>
    <row r="421" spans="1:5" x14ac:dyDescent="0.2">
      <c r="A421" s="25" t="s">
        <v>418</v>
      </c>
      <c r="B421" s="28">
        <v>4165.33</v>
      </c>
      <c r="C421" s="28">
        <v>128349365.09</v>
      </c>
      <c r="D421" s="22"/>
      <c r="E421" s="22"/>
    </row>
    <row r="422" spans="1:5" x14ac:dyDescent="0.2">
      <c r="A422" s="25" t="s">
        <v>419</v>
      </c>
      <c r="B422" s="28">
        <v>4139.9399999999996</v>
      </c>
      <c r="C422" s="28">
        <v>128472289.73999999</v>
      </c>
      <c r="D422" s="22"/>
      <c r="E422" s="22"/>
    </row>
    <row r="423" spans="1:5" x14ac:dyDescent="0.2">
      <c r="A423" s="25" t="s">
        <v>420</v>
      </c>
      <c r="B423" s="28">
        <v>4107.26</v>
      </c>
      <c r="C423" s="28">
        <v>127508885.03</v>
      </c>
      <c r="D423" s="22"/>
      <c r="E423" s="22"/>
    </row>
    <row r="424" spans="1:5" x14ac:dyDescent="0.2">
      <c r="A424" s="25" t="s">
        <v>421</v>
      </c>
      <c r="B424" s="28">
        <v>4058.44</v>
      </c>
      <c r="C424" s="28">
        <v>127213922.19</v>
      </c>
      <c r="D424" s="22"/>
      <c r="E424" s="22"/>
    </row>
    <row r="425" spans="1:5" x14ac:dyDescent="0.2">
      <c r="A425" s="25" t="s">
        <v>422</v>
      </c>
      <c r="B425" s="28">
        <v>4090.78</v>
      </c>
      <c r="C425" s="28">
        <v>128188314.55</v>
      </c>
      <c r="D425" s="22"/>
      <c r="E425" s="22"/>
    </row>
    <row r="426" spans="1:5" x14ac:dyDescent="0.2">
      <c r="A426" s="25" t="s">
        <v>423</v>
      </c>
      <c r="B426" s="28">
        <v>4111.92</v>
      </c>
      <c r="C426" s="28">
        <v>131258066.34</v>
      </c>
      <c r="D426" s="22"/>
      <c r="E426" s="22"/>
    </row>
    <row r="427" spans="1:5" x14ac:dyDescent="0.2">
      <c r="A427" s="25" t="s">
        <v>424</v>
      </c>
      <c r="B427" s="28">
        <v>4136.12</v>
      </c>
      <c r="C427" s="28">
        <v>132544022.98</v>
      </c>
      <c r="D427" s="22"/>
      <c r="E427" s="22"/>
    </row>
    <row r="428" spans="1:5" x14ac:dyDescent="0.2">
      <c r="A428" s="25" t="s">
        <v>425</v>
      </c>
      <c r="B428" s="28">
        <v>4152.03</v>
      </c>
      <c r="C428" s="28">
        <v>133245462.79000001</v>
      </c>
      <c r="D428" s="22"/>
      <c r="E428" s="22"/>
    </row>
    <row r="429" spans="1:5" x14ac:dyDescent="0.2">
      <c r="A429" s="25" t="s">
        <v>426</v>
      </c>
      <c r="B429" s="28">
        <v>4149.72</v>
      </c>
      <c r="C429" s="28">
        <v>133352585.43000001</v>
      </c>
      <c r="D429" s="22"/>
      <c r="E429" s="22"/>
    </row>
    <row r="430" spans="1:5" x14ac:dyDescent="0.2">
      <c r="A430" s="25" t="s">
        <v>427</v>
      </c>
      <c r="B430" s="28">
        <v>4170</v>
      </c>
      <c r="C430" s="28">
        <v>134040940</v>
      </c>
      <c r="D430" s="22"/>
      <c r="E430" s="22"/>
    </row>
    <row r="431" spans="1:5" x14ac:dyDescent="0.2">
      <c r="A431" s="25" t="s">
        <v>428</v>
      </c>
      <c r="B431" s="28">
        <v>4186.1099999999997</v>
      </c>
      <c r="C431" s="28">
        <v>134654167.03</v>
      </c>
      <c r="D431" s="22"/>
      <c r="E431" s="22"/>
    </row>
    <row r="432" spans="1:5" x14ac:dyDescent="0.2">
      <c r="A432" s="25" t="s">
        <v>429</v>
      </c>
      <c r="B432" s="28">
        <v>4183.07</v>
      </c>
      <c r="C432" s="28">
        <v>134510882.43000001</v>
      </c>
      <c r="D432" s="22"/>
      <c r="E432" s="22"/>
    </row>
    <row r="433" spans="1:5" x14ac:dyDescent="0.2">
      <c r="A433" s="25" t="s">
        <v>430</v>
      </c>
      <c r="B433" s="28">
        <v>4128.2700000000004</v>
      </c>
      <c r="C433" s="28">
        <v>134226402.63999999</v>
      </c>
      <c r="D433" s="22"/>
      <c r="E433" s="22"/>
    </row>
    <row r="434" spans="1:5" x14ac:dyDescent="0.2">
      <c r="A434" s="25" t="s">
        <v>431</v>
      </c>
      <c r="B434" s="28">
        <v>4092.53</v>
      </c>
      <c r="C434" s="28">
        <v>133305008.94</v>
      </c>
      <c r="D434" s="22"/>
      <c r="E434" s="22"/>
    </row>
    <row r="435" spans="1:5" x14ac:dyDescent="0.2">
      <c r="A435" s="25" t="s">
        <v>432</v>
      </c>
      <c r="B435" s="28">
        <v>4027.64</v>
      </c>
      <c r="C435" s="28">
        <v>131294886.36</v>
      </c>
      <c r="D435" s="22"/>
      <c r="E435" s="22"/>
    </row>
    <row r="436" spans="1:5" x14ac:dyDescent="0.2">
      <c r="A436" s="25" t="s">
        <v>433</v>
      </c>
      <c r="B436" s="28">
        <v>3982.78</v>
      </c>
      <c r="C436" s="28">
        <v>131333320.23999999</v>
      </c>
      <c r="D436" s="22"/>
      <c r="E436" s="22"/>
    </row>
    <row r="437" spans="1:5" x14ac:dyDescent="0.2">
      <c r="A437" s="25" t="s">
        <v>434</v>
      </c>
      <c r="B437" s="28">
        <v>3931.61</v>
      </c>
      <c r="C437" s="28">
        <v>129657772.92</v>
      </c>
      <c r="D437" s="22"/>
      <c r="E437" s="22"/>
    </row>
    <row r="438" spans="1:5" x14ac:dyDescent="0.2">
      <c r="A438" s="25" t="s">
        <v>435</v>
      </c>
      <c r="B438" s="28">
        <v>4027.85</v>
      </c>
      <c r="C438" s="28">
        <v>133207551.75</v>
      </c>
      <c r="D438" s="22"/>
      <c r="E438" s="22"/>
    </row>
    <row r="439" spans="1:5" x14ac:dyDescent="0.2">
      <c r="A439" s="25" t="s">
        <v>436</v>
      </c>
      <c r="B439" s="28">
        <v>4011.89</v>
      </c>
      <c r="C439" s="28">
        <v>133298481.23</v>
      </c>
      <c r="D439" s="22"/>
      <c r="E439" s="22"/>
    </row>
    <row r="440" spans="1:5" x14ac:dyDescent="0.2">
      <c r="A440" s="25" t="s">
        <v>437</v>
      </c>
      <c r="B440" s="28">
        <v>4000.64</v>
      </c>
      <c r="C440" s="28">
        <v>133622875.95</v>
      </c>
      <c r="D440" s="22"/>
      <c r="E440" s="22"/>
    </row>
    <row r="441" spans="1:5" x14ac:dyDescent="0.2">
      <c r="A441" s="25" t="s">
        <v>438</v>
      </c>
      <c r="B441" s="28">
        <v>3984.38</v>
      </c>
      <c r="C441" s="28">
        <v>135661361.72999999</v>
      </c>
      <c r="D441" s="22"/>
      <c r="E441" s="22"/>
    </row>
    <row r="442" spans="1:5" x14ac:dyDescent="0.2">
      <c r="A442" s="25" t="s">
        <v>439</v>
      </c>
      <c r="B442" s="28">
        <v>3986.21</v>
      </c>
      <c r="C442" s="28">
        <v>135868280.55000001</v>
      </c>
      <c r="D442" s="22"/>
      <c r="E442" s="22"/>
    </row>
    <row r="443" spans="1:5" x14ac:dyDescent="0.2">
      <c r="A443" s="25" t="s">
        <v>440</v>
      </c>
      <c r="B443" s="28">
        <v>3943.4</v>
      </c>
      <c r="C443" s="28">
        <v>136800777.56</v>
      </c>
      <c r="D443" s="22"/>
      <c r="E443" s="22"/>
    </row>
    <row r="444" spans="1:5" x14ac:dyDescent="0.2">
      <c r="A444" s="25" t="s">
        <v>441</v>
      </c>
      <c r="B444" s="28">
        <v>3958.26</v>
      </c>
      <c r="C444" s="28">
        <v>137459735.68000001</v>
      </c>
      <c r="D444" s="22"/>
      <c r="E444" s="22"/>
    </row>
    <row r="445" spans="1:5" x14ac:dyDescent="0.2">
      <c r="A445" s="25" t="s">
        <v>442</v>
      </c>
      <c r="B445" s="28">
        <v>3980.45</v>
      </c>
      <c r="C445" s="28">
        <v>138452523.78999999</v>
      </c>
      <c r="D445" s="22"/>
      <c r="E445" s="22"/>
    </row>
    <row r="446" spans="1:5" x14ac:dyDescent="0.2">
      <c r="A446" s="25" t="s">
        <v>443</v>
      </c>
      <c r="B446" s="28">
        <v>3967.36</v>
      </c>
      <c r="C446" s="28">
        <v>137997323.19999999</v>
      </c>
      <c r="D446" s="22"/>
      <c r="E446" s="22"/>
    </row>
    <row r="447" spans="1:5" x14ac:dyDescent="0.2">
      <c r="A447" s="25" t="s">
        <v>444</v>
      </c>
      <c r="B447" s="28">
        <v>3990.35</v>
      </c>
      <c r="C447" s="28">
        <v>138855219.43000001</v>
      </c>
      <c r="D447" s="22"/>
      <c r="E447" s="22"/>
    </row>
    <row r="448" spans="1:5" x14ac:dyDescent="0.2">
      <c r="A448" s="25" t="s">
        <v>445</v>
      </c>
      <c r="B448" s="28">
        <v>4015.02</v>
      </c>
      <c r="C448" s="28">
        <v>140121695.72</v>
      </c>
      <c r="D448" s="22"/>
      <c r="E448" s="22"/>
    </row>
    <row r="449" spans="1:5" x14ac:dyDescent="0.2">
      <c r="A449" s="25" t="s">
        <v>446</v>
      </c>
      <c r="B449" s="28">
        <v>4020.41</v>
      </c>
      <c r="C449" s="28">
        <v>140495947.08000001</v>
      </c>
      <c r="D449" s="22"/>
      <c r="E449" s="22"/>
    </row>
    <row r="450" spans="1:5" x14ac:dyDescent="0.2">
      <c r="A450" s="25" t="s">
        <v>447</v>
      </c>
      <c r="B450" s="28">
        <v>4007.26</v>
      </c>
      <c r="C450" s="28">
        <v>140299295.53</v>
      </c>
      <c r="D450" s="22"/>
      <c r="E450" s="22"/>
    </row>
    <row r="451" spans="1:5" x14ac:dyDescent="0.2">
      <c r="A451" s="25" t="s">
        <v>448</v>
      </c>
      <c r="B451" s="28">
        <v>3976.12</v>
      </c>
      <c r="C451" s="28">
        <v>138555725.31999999</v>
      </c>
      <c r="D451" s="22"/>
      <c r="E451" s="22"/>
    </row>
    <row r="452" spans="1:5" x14ac:dyDescent="0.2">
      <c r="A452" s="25" t="s">
        <v>449</v>
      </c>
      <c r="B452" s="28">
        <v>3962.92</v>
      </c>
      <c r="C452" s="28">
        <v>138466649.06999999</v>
      </c>
      <c r="D452" s="22"/>
      <c r="E452" s="22"/>
    </row>
    <row r="453" spans="1:5" x14ac:dyDescent="0.2">
      <c r="A453" s="25" t="s">
        <v>450</v>
      </c>
      <c r="B453" s="28">
        <v>3953.97</v>
      </c>
      <c r="C453" s="28">
        <v>138544568.99000001</v>
      </c>
      <c r="D453" s="22"/>
      <c r="E453" s="22"/>
    </row>
    <row r="454" spans="1:5" x14ac:dyDescent="0.2">
      <c r="A454" s="25" t="s">
        <v>451</v>
      </c>
      <c r="B454" s="28">
        <v>3939.07</v>
      </c>
      <c r="C454" s="28">
        <v>138233468.81999999</v>
      </c>
      <c r="D454" s="22"/>
      <c r="E454" s="22"/>
    </row>
    <row r="455" spans="1:5" x14ac:dyDescent="0.2">
      <c r="A455" s="25" t="s">
        <v>452</v>
      </c>
      <c r="B455" s="28">
        <v>3956.08</v>
      </c>
      <c r="C455" s="28">
        <v>142195731.09999999</v>
      </c>
      <c r="D455" s="22"/>
      <c r="E455" s="22"/>
    </row>
    <row r="456" spans="1:5" x14ac:dyDescent="0.2">
      <c r="A456" s="25" t="s">
        <v>453</v>
      </c>
      <c r="B456" s="28">
        <v>4003.5</v>
      </c>
      <c r="C456" s="28">
        <v>146137532.59</v>
      </c>
      <c r="D456" s="22"/>
      <c r="E456" s="22"/>
    </row>
    <row r="457" spans="1:5" x14ac:dyDescent="0.2">
      <c r="A457" s="25" t="s">
        <v>454</v>
      </c>
      <c r="B457" s="28">
        <v>4014.51</v>
      </c>
      <c r="C457" s="28">
        <v>146849617.61000001</v>
      </c>
      <c r="D457" s="22"/>
      <c r="E457" s="22"/>
    </row>
    <row r="458" spans="1:5" x14ac:dyDescent="0.2">
      <c r="A458" s="25" t="s">
        <v>455</v>
      </c>
      <c r="B458" s="28">
        <v>4052.21</v>
      </c>
      <c r="C458" s="28">
        <v>148787501.37</v>
      </c>
      <c r="D458" s="22"/>
      <c r="E458" s="22"/>
    </row>
    <row r="459" spans="1:5" x14ac:dyDescent="0.2">
      <c r="A459" s="25" t="s">
        <v>456</v>
      </c>
      <c r="B459" s="28">
        <v>3993.63</v>
      </c>
      <c r="C459" s="28">
        <v>147033018.37</v>
      </c>
      <c r="D459" s="22"/>
      <c r="E459" s="22"/>
    </row>
    <row r="460" spans="1:5" x14ac:dyDescent="0.2">
      <c r="A460" s="25" t="s">
        <v>457</v>
      </c>
      <c r="B460" s="28">
        <v>3958.72</v>
      </c>
      <c r="C460" s="28">
        <v>145707831.93000001</v>
      </c>
      <c r="D460" s="22"/>
      <c r="E460" s="22"/>
    </row>
    <row r="461" spans="1:5" x14ac:dyDescent="0.2">
      <c r="A461" s="25" t="s">
        <v>458</v>
      </c>
      <c r="B461" s="28">
        <v>3962.92</v>
      </c>
      <c r="C461" s="28">
        <v>145862376.96000001</v>
      </c>
      <c r="D461" s="22"/>
      <c r="E461" s="22"/>
    </row>
    <row r="462" spans="1:5" x14ac:dyDescent="0.2">
      <c r="A462" s="25" t="s">
        <v>459</v>
      </c>
      <c r="B462" s="28">
        <v>3965.43</v>
      </c>
      <c r="C462" s="28">
        <v>146536285.05000001</v>
      </c>
      <c r="D462" s="22"/>
      <c r="E462" s="22"/>
    </row>
    <row r="463" spans="1:5" x14ac:dyDescent="0.2">
      <c r="A463" s="25" t="s">
        <v>460</v>
      </c>
      <c r="B463" s="28">
        <v>3969.97</v>
      </c>
      <c r="C463" s="28">
        <v>147017963.52000001</v>
      </c>
      <c r="D463" s="22"/>
      <c r="E463" s="22"/>
    </row>
    <row r="464" spans="1:5" x14ac:dyDescent="0.2">
      <c r="A464" s="25" t="s">
        <v>461</v>
      </c>
      <c r="B464" s="28">
        <v>3989.22</v>
      </c>
      <c r="C464" s="28">
        <v>147767452.02000001</v>
      </c>
      <c r="D464" s="22"/>
      <c r="E464" s="22"/>
    </row>
    <row r="465" spans="1:5" x14ac:dyDescent="0.2">
      <c r="A465" s="25" t="s">
        <v>462</v>
      </c>
      <c r="B465" s="28">
        <v>4005.04</v>
      </c>
      <c r="C465" s="28">
        <v>148620467.74000001</v>
      </c>
      <c r="D465" s="22"/>
      <c r="E465" s="22"/>
    </row>
    <row r="466" spans="1:5" x14ac:dyDescent="0.2">
      <c r="A466" s="25" t="s">
        <v>463</v>
      </c>
      <c r="B466" s="28">
        <v>3945.88</v>
      </c>
      <c r="C466" s="28">
        <v>146764281.72999999</v>
      </c>
      <c r="D466" s="22"/>
      <c r="E466" s="22"/>
    </row>
    <row r="467" spans="1:5" x14ac:dyDescent="0.2">
      <c r="A467" s="25" t="s">
        <v>464</v>
      </c>
      <c r="B467" s="28">
        <v>3910.21</v>
      </c>
      <c r="C467" s="28">
        <v>145460516.88</v>
      </c>
      <c r="D467" s="22"/>
      <c r="E467" s="22"/>
    </row>
    <row r="468" spans="1:5" x14ac:dyDescent="0.2">
      <c r="A468" s="25" t="s">
        <v>465</v>
      </c>
      <c r="B468" s="28">
        <v>3898.87</v>
      </c>
      <c r="C468" s="28">
        <v>146579649.59</v>
      </c>
      <c r="D468" s="22"/>
      <c r="E468" s="22"/>
    </row>
    <row r="469" spans="1:5" x14ac:dyDescent="0.2">
      <c r="A469" s="25" t="s">
        <v>466</v>
      </c>
      <c r="B469" s="28">
        <v>3913.96</v>
      </c>
      <c r="C469" s="28">
        <v>146954783.09</v>
      </c>
      <c r="D469" s="22"/>
      <c r="E469" s="22"/>
    </row>
    <row r="470" spans="1:5" x14ac:dyDescent="0.2">
      <c r="A470" s="25" t="s">
        <v>467</v>
      </c>
      <c r="B470" s="28">
        <v>3951.5</v>
      </c>
      <c r="C470" s="28">
        <v>148346115.22999999</v>
      </c>
      <c r="D470" s="22"/>
      <c r="E470" s="22"/>
    </row>
    <row r="471" spans="1:5" x14ac:dyDescent="0.2">
      <c r="A471" s="25" t="s">
        <v>468</v>
      </c>
      <c r="B471" s="28">
        <v>3902.78</v>
      </c>
      <c r="C471" s="28">
        <v>148520931.61000001</v>
      </c>
      <c r="D471" s="22"/>
      <c r="E471" s="22"/>
    </row>
    <row r="472" spans="1:5" x14ac:dyDescent="0.2">
      <c r="A472" s="25" t="s">
        <v>469</v>
      </c>
      <c r="B472" s="28">
        <v>3926.66</v>
      </c>
      <c r="C472" s="28">
        <v>149424460.25</v>
      </c>
      <c r="D472" s="22"/>
      <c r="E472" s="22"/>
    </row>
    <row r="473" spans="1:5" x14ac:dyDescent="0.2">
      <c r="A473" s="25" t="s">
        <v>470</v>
      </c>
      <c r="B473" s="28">
        <v>3993.38</v>
      </c>
      <c r="C473" s="28">
        <v>156597380.31</v>
      </c>
      <c r="D473" s="22"/>
      <c r="E473" s="22"/>
    </row>
    <row r="474" spans="1:5" x14ac:dyDescent="0.2">
      <c r="A474" s="25" t="s">
        <v>471</v>
      </c>
      <c r="B474" s="28">
        <v>4013.11</v>
      </c>
      <c r="C474" s="28">
        <v>156824455.50999999</v>
      </c>
      <c r="D474" s="22"/>
      <c r="E474" s="22"/>
    </row>
    <row r="475" spans="1:5" x14ac:dyDescent="0.2">
      <c r="A475" s="25" t="s">
        <v>472</v>
      </c>
      <c r="B475" s="28">
        <v>4009.24</v>
      </c>
      <c r="C475" s="28">
        <v>156974582.38999999</v>
      </c>
      <c r="D475" s="22"/>
      <c r="E475" s="22"/>
    </row>
    <row r="476" spans="1:5" x14ac:dyDescent="0.2">
      <c r="A476" s="25" t="s">
        <v>473</v>
      </c>
      <c r="B476" s="28">
        <v>4057.93</v>
      </c>
      <c r="C476" s="28">
        <v>159289439.16999999</v>
      </c>
      <c r="D476" s="22"/>
      <c r="E476" s="22"/>
    </row>
    <row r="477" spans="1:5" x14ac:dyDescent="0.2">
      <c r="A477" s="25" t="s">
        <v>474</v>
      </c>
      <c r="B477" s="28">
        <v>4062.2</v>
      </c>
      <c r="C477" s="28">
        <v>161553195.91999999</v>
      </c>
      <c r="D477" s="22"/>
      <c r="E477" s="22"/>
    </row>
    <row r="478" spans="1:5" x14ac:dyDescent="0.2">
      <c r="A478" s="25" t="s">
        <v>475</v>
      </c>
      <c r="B478" s="28">
        <v>3989.08</v>
      </c>
      <c r="C478" s="28">
        <v>158465500.87</v>
      </c>
      <c r="D478" s="22"/>
      <c r="E478" s="22"/>
    </row>
    <row r="479" spans="1:5" x14ac:dyDescent="0.2">
      <c r="A479" s="25" t="s">
        <v>476</v>
      </c>
      <c r="B479" s="28">
        <v>3924.38</v>
      </c>
      <c r="C479" s="28">
        <v>155514118.78</v>
      </c>
      <c r="D479" s="22"/>
      <c r="E479" s="22"/>
    </row>
    <row r="480" spans="1:5" x14ac:dyDescent="0.2">
      <c r="A480" s="25" t="s">
        <v>477</v>
      </c>
      <c r="B480" s="28">
        <v>3961.7</v>
      </c>
      <c r="C480" s="28">
        <v>156848209.03999999</v>
      </c>
      <c r="D480" s="22"/>
      <c r="E480" s="22"/>
    </row>
    <row r="481" spans="1:5" x14ac:dyDescent="0.2">
      <c r="A481" s="25" t="s">
        <v>478</v>
      </c>
      <c r="B481" s="28">
        <v>3973.3</v>
      </c>
      <c r="C481" s="28">
        <v>157437205.75</v>
      </c>
      <c r="D481" s="22"/>
      <c r="E481" s="22"/>
    </row>
    <row r="482" spans="1:5" x14ac:dyDescent="0.2">
      <c r="A482" s="25" t="s">
        <v>479</v>
      </c>
      <c r="B482" s="28">
        <v>3917.2</v>
      </c>
      <c r="C482" s="28">
        <v>156576250.13999999</v>
      </c>
      <c r="D482" s="22"/>
      <c r="E482" s="22"/>
    </row>
    <row r="483" spans="1:5" x14ac:dyDescent="0.2">
      <c r="A483" s="25" t="s">
        <v>480</v>
      </c>
      <c r="B483" s="28">
        <v>3917.2</v>
      </c>
      <c r="C483" s="28">
        <v>156576250.13999999</v>
      </c>
      <c r="D483" s="22"/>
      <c r="E483" s="22"/>
    </row>
    <row r="484" spans="1:5" x14ac:dyDescent="0.2">
      <c r="A484" s="25" t="s">
        <v>481</v>
      </c>
      <c r="B484" s="28">
        <v>3935.99</v>
      </c>
      <c r="C484" s="28">
        <v>156606069.22999999</v>
      </c>
      <c r="D484" s="22"/>
      <c r="E484" s="22"/>
    </row>
    <row r="485" spans="1:5" x14ac:dyDescent="0.2">
      <c r="A485" s="25" t="s">
        <v>482</v>
      </c>
      <c r="B485" s="28">
        <v>3931.7</v>
      </c>
      <c r="C485" s="28">
        <v>156320323.83000001</v>
      </c>
      <c r="D485" s="22"/>
      <c r="E485" s="22"/>
    </row>
    <row r="486" spans="1:5" x14ac:dyDescent="0.2">
      <c r="A486" s="25" t="s">
        <v>483</v>
      </c>
      <c r="B486" s="28">
        <v>3875.98</v>
      </c>
      <c r="C486" s="28">
        <v>155532783.19</v>
      </c>
      <c r="D486" s="22"/>
      <c r="E486" s="22"/>
    </row>
    <row r="487" spans="1:5" x14ac:dyDescent="0.2">
      <c r="A487" s="25" t="s">
        <v>484</v>
      </c>
      <c r="B487" s="28">
        <v>3870.72</v>
      </c>
      <c r="C487" s="28">
        <v>155319607.41999999</v>
      </c>
      <c r="D487" s="22"/>
      <c r="E487" s="22"/>
    </row>
    <row r="488" spans="1:5" x14ac:dyDescent="0.2">
      <c r="A488" s="25" t="s">
        <v>485</v>
      </c>
      <c r="B488" s="28">
        <v>3897.74</v>
      </c>
      <c r="C488" s="28">
        <v>169344725.81</v>
      </c>
      <c r="D488" s="22"/>
      <c r="E488" s="22"/>
    </row>
    <row r="489" spans="1:5" x14ac:dyDescent="0.2">
      <c r="A489" s="25" t="s">
        <v>486</v>
      </c>
      <c r="B489" s="28">
        <v>3959.38</v>
      </c>
      <c r="C489" s="28">
        <v>172971711.84</v>
      </c>
      <c r="D489" s="22"/>
      <c r="E489" s="22"/>
    </row>
    <row r="490" spans="1:5" x14ac:dyDescent="0.2">
      <c r="A490" s="25" t="s">
        <v>487</v>
      </c>
      <c r="B490" s="28">
        <v>3920.88</v>
      </c>
      <c r="C490" s="28">
        <v>172139718.38</v>
      </c>
      <c r="D490" s="22"/>
      <c r="E490" s="22"/>
    </row>
    <row r="491" spans="1:5" x14ac:dyDescent="0.2">
      <c r="A491" s="25" t="s">
        <v>488</v>
      </c>
      <c r="B491" s="28">
        <v>3870.6</v>
      </c>
      <c r="C491" s="28">
        <v>169541067.99000001</v>
      </c>
      <c r="D491" s="22"/>
      <c r="E491" s="22"/>
    </row>
    <row r="492" spans="1:5" x14ac:dyDescent="0.2">
      <c r="A492" s="25" t="s">
        <v>489</v>
      </c>
      <c r="B492" s="28">
        <v>3865.2</v>
      </c>
      <c r="C492" s="28">
        <v>170136674.80000001</v>
      </c>
      <c r="D492" s="22"/>
      <c r="E492" s="22"/>
    </row>
    <row r="493" spans="1:5" x14ac:dyDescent="0.2">
      <c r="A493" s="25" t="s">
        <v>490</v>
      </c>
      <c r="B493" s="28">
        <v>3854.64</v>
      </c>
      <c r="C493" s="28">
        <v>170517076.44</v>
      </c>
      <c r="D493" s="22"/>
      <c r="E493" s="22"/>
    </row>
    <row r="494" spans="1:5" x14ac:dyDescent="0.2">
      <c r="A494" s="25" t="s">
        <v>491</v>
      </c>
      <c r="B494" s="28">
        <v>3882.86</v>
      </c>
      <c r="C494" s="28">
        <v>171533818.02000001</v>
      </c>
      <c r="D494" s="22"/>
      <c r="E494" s="22"/>
    </row>
    <row r="495" spans="1:5" x14ac:dyDescent="0.2">
      <c r="A495" s="25" t="s">
        <v>492</v>
      </c>
      <c r="B495" s="28">
        <v>3911.06</v>
      </c>
      <c r="C495" s="28">
        <v>172266290.59</v>
      </c>
      <c r="D495" s="22"/>
      <c r="E495" s="22"/>
    </row>
    <row r="496" spans="1:5" x14ac:dyDescent="0.2">
      <c r="A496" s="25" t="s">
        <v>493</v>
      </c>
      <c r="B496" s="28">
        <v>3957.41</v>
      </c>
      <c r="C496" s="28">
        <v>177245855.99000001</v>
      </c>
      <c r="D496" s="22"/>
      <c r="E496" s="22"/>
    </row>
    <row r="497" spans="1:5" x14ac:dyDescent="0.2">
      <c r="A497" s="25" t="s">
        <v>494</v>
      </c>
      <c r="B497" s="28">
        <v>3902.66</v>
      </c>
      <c r="C497" s="28">
        <v>178364175.40000001</v>
      </c>
      <c r="D497" s="22"/>
      <c r="E497" s="22"/>
    </row>
    <row r="498" spans="1:5" x14ac:dyDescent="0.2">
      <c r="A498" s="25" t="s">
        <v>495</v>
      </c>
      <c r="B498" s="28">
        <v>3954.95</v>
      </c>
      <c r="C498" s="28">
        <v>178957926.55000001</v>
      </c>
      <c r="D498" s="22"/>
      <c r="E498" s="22"/>
    </row>
    <row r="499" spans="1:5" x14ac:dyDescent="0.2">
      <c r="A499" s="25" t="s">
        <v>496</v>
      </c>
      <c r="B499" s="28">
        <v>4036.97</v>
      </c>
      <c r="C499" s="28">
        <v>180024702.41999999</v>
      </c>
      <c r="D499" s="22"/>
      <c r="E499" s="22"/>
    </row>
    <row r="500" spans="1:5" x14ac:dyDescent="0.2">
      <c r="A500" s="25" t="s">
        <v>497</v>
      </c>
      <c r="B500" s="28">
        <v>4107.34</v>
      </c>
      <c r="C500" s="28">
        <v>182836112.65000001</v>
      </c>
      <c r="D500" s="22"/>
      <c r="E500" s="22"/>
    </row>
    <row r="501" spans="1:5" x14ac:dyDescent="0.2">
      <c r="A501" s="25" t="s">
        <v>498</v>
      </c>
      <c r="B501" s="28">
        <v>4116.8999999999996</v>
      </c>
      <c r="C501" s="28">
        <v>183653179.03999999</v>
      </c>
      <c r="D501" s="22"/>
      <c r="E501" s="22"/>
    </row>
    <row r="502" spans="1:5" x14ac:dyDescent="0.2">
      <c r="A502" s="25" t="s">
        <v>499</v>
      </c>
      <c r="B502" s="28">
        <v>4113.12</v>
      </c>
      <c r="C502" s="28">
        <v>181838670.30000001</v>
      </c>
      <c r="D502" s="22"/>
      <c r="E502" s="22"/>
    </row>
    <row r="503" spans="1:5" x14ac:dyDescent="0.2">
      <c r="A503" s="25" t="s">
        <v>500</v>
      </c>
      <c r="B503" s="28">
        <v>4113.12</v>
      </c>
      <c r="C503" s="28">
        <v>181838670.30000001</v>
      </c>
      <c r="D503" s="22"/>
      <c r="E503" s="22"/>
    </row>
    <row r="504" spans="1:5" x14ac:dyDescent="0.2">
      <c r="A504" s="25" t="s">
        <v>501</v>
      </c>
      <c r="B504" s="28">
        <v>4155.49</v>
      </c>
      <c r="C504" s="28">
        <v>183810084.28999999</v>
      </c>
      <c r="D504" s="22"/>
      <c r="E504" s="22"/>
    </row>
    <row r="505" spans="1:5" x14ac:dyDescent="0.2">
      <c r="A505" s="25" t="s">
        <v>502</v>
      </c>
      <c r="B505" s="28">
        <v>4135.7700000000004</v>
      </c>
      <c r="C505" s="28">
        <v>183072164.97</v>
      </c>
      <c r="D505" s="22"/>
      <c r="E505" s="22"/>
    </row>
    <row r="506" spans="1:5" x14ac:dyDescent="0.2">
      <c r="A506" s="25" t="s">
        <v>503</v>
      </c>
      <c r="B506" s="28">
        <v>4126.83</v>
      </c>
      <c r="C506" s="28">
        <v>183392674.21000001</v>
      </c>
      <c r="D506" s="22"/>
      <c r="E506" s="22"/>
    </row>
    <row r="507" spans="1:5" x14ac:dyDescent="0.2">
      <c r="A507" s="25" t="s">
        <v>504</v>
      </c>
      <c r="B507" s="28">
        <v>4100.42</v>
      </c>
      <c r="C507" s="28">
        <v>184669231.34999999</v>
      </c>
      <c r="D507" s="22"/>
      <c r="E507" s="22"/>
    </row>
    <row r="508" spans="1:5" x14ac:dyDescent="0.2">
      <c r="A508" s="25" t="s">
        <v>505</v>
      </c>
      <c r="B508" s="28">
        <v>4016.99</v>
      </c>
      <c r="C508" s="28">
        <v>180823570.25999999</v>
      </c>
      <c r="D508" s="22"/>
      <c r="E508" s="22"/>
    </row>
    <row r="509" spans="1:5" x14ac:dyDescent="0.2">
      <c r="A509" s="25" t="s">
        <v>506</v>
      </c>
      <c r="B509" s="28">
        <v>4044.48</v>
      </c>
      <c r="C509" s="28">
        <v>182878987.37</v>
      </c>
      <c r="D509" s="22"/>
      <c r="E509" s="22"/>
    </row>
    <row r="510" spans="1:5" x14ac:dyDescent="0.2">
      <c r="A510" s="25" t="s">
        <v>507</v>
      </c>
      <c r="B510" s="28">
        <v>4133.68</v>
      </c>
      <c r="C510" s="28">
        <v>186385886.16999999</v>
      </c>
      <c r="D510" s="22"/>
      <c r="E510" s="22"/>
    </row>
    <row r="511" spans="1:5" x14ac:dyDescent="0.2">
      <c r="A511" s="25" t="s">
        <v>508</v>
      </c>
      <c r="B511" s="28">
        <v>4178.99</v>
      </c>
      <c r="C511" s="28">
        <v>188211926.63</v>
      </c>
      <c r="D511" s="22"/>
      <c r="E511" s="22"/>
    </row>
    <row r="512" spans="1:5" x14ac:dyDescent="0.2">
      <c r="A512" s="25" t="s">
        <v>509</v>
      </c>
      <c r="B512" s="28">
        <v>4228.21</v>
      </c>
      <c r="C512" s="28">
        <v>181772548.22</v>
      </c>
      <c r="D512" s="22"/>
      <c r="E512" s="22"/>
    </row>
    <row r="513" spans="1:5" x14ac:dyDescent="0.2">
      <c r="A513" s="25" t="s">
        <v>510</v>
      </c>
      <c r="B513" s="28">
        <v>4251.24</v>
      </c>
      <c r="C513" s="28">
        <v>181197219.41999999</v>
      </c>
      <c r="D513" s="22"/>
      <c r="E513" s="22"/>
    </row>
    <row r="514" spans="1:5" x14ac:dyDescent="0.2">
      <c r="A514" s="25" t="s">
        <v>511</v>
      </c>
      <c r="B514" s="28">
        <v>4312.2299999999996</v>
      </c>
      <c r="C514" s="28">
        <v>183233337.24000001</v>
      </c>
      <c r="D514" s="22"/>
      <c r="E514" s="22"/>
    </row>
    <row r="515" spans="1:5" x14ac:dyDescent="0.2">
      <c r="A515" s="25" t="s">
        <v>512</v>
      </c>
      <c r="B515" s="28">
        <v>4343.6899999999996</v>
      </c>
      <c r="C515" s="28">
        <v>184775408.50999999</v>
      </c>
      <c r="D515" s="22"/>
      <c r="E515" s="22"/>
    </row>
    <row r="516" spans="1:5" x14ac:dyDescent="0.2">
      <c r="A516" s="25" t="s">
        <v>513</v>
      </c>
      <c r="B516" s="28">
        <v>4327.7299999999996</v>
      </c>
      <c r="C516" s="28">
        <v>183905682.08000001</v>
      </c>
      <c r="D516" s="22"/>
      <c r="E516" s="22"/>
    </row>
    <row r="517" spans="1:5" x14ac:dyDescent="0.2">
      <c r="A517" s="25" t="s">
        <v>514</v>
      </c>
      <c r="B517" s="28">
        <v>4289.8500000000004</v>
      </c>
      <c r="C517" s="28">
        <v>182039780.44</v>
      </c>
      <c r="D517" s="22"/>
      <c r="E517" s="22"/>
    </row>
    <row r="518" spans="1:5" x14ac:dyDescent="0.2">
      <c r="A518" s="25" t="s">
        <v>515</v>
      </c>
      <c r="B518" s="28">
        <v>4300.68</v>
      </c>
      <c r="C518" s="28">
        <v>181778953.78</v>
      </c>
      <c r="D518" s="22"/>
      <c r="E518" s="22"/>
    </row>
    <row r="519" spans="1:5" x14ac:dyDescent="0.2">
      <c r="A519" s="25" t="s">
        <v>516</v>
      </c>
      <c r="B519" s="28">
        <v>4378.78</v>
      </c>
      <c r="C519" s="28">
        <v>185058983.08000001</v>
      </c>
      <c r="D519" s="22"/>
      <c r="E519" s="22"/>
    </row>
    <row r="520" spans="1:5" x14ac:dyDescent="0.2">
      <c r="A520" s="25" t="s">
        <v>517</v>
      </c>
      <c r="B520" s="28">
        <v>4301.99</v>
      </c>
      <c r="C520" s="28">
        <v>197113180.72</v>
      </c>
      <c r="D520" s="22"/>
      <c r="E520" s="22"/>
    </row>
    <row r="521" spans="1:5" x14ac:dyDescent="0.2">
      <c r="A521" s="25" t="s">
        <v>518</v>
      </c>
      <c r="B521" s="28">
        <v>4283.79</v>
      </c>
      <c r="C521" s="28">
        <v>194507100</v>
      </c>
      <c r="D521" s="22"/>
      <c r="E521" s="22"/>
    </row>
    <row r="522" spans="1:5" x14ac:dyDescent="0.2">
      <c r="A522" s="25" t="s">
        <v>519</v>
      </c>
      <c r="B522" s="28">
        <v>4401.46</v>
      </c>
      <c r="C522" s="28">
        <v>195295260.63</v>
      </c>
      <c r="D522" s="22"/>
      <c r="E522" s="22"/>
    </row>
    <row r="523" spans="1:5" x14ac:dyDescent="0.2">
      <c r="A523" s="25" t="s">
        <v>520</v>
      </c>
      <c r="B523" s="28">
        <v>4420.6400000000003</v>
      </c>
      <c r="C523" s="28">
        <v>194336416.90000001</v>
      </c>
      <c r="D523" s="22"/>
      <c r="E523" s="22"/>
    </row>
    <row r="524" spans="1:5" x14ac:dyDescent="0.2">
      <c r="A524" s="25" t="s">
        <v>521</v>
      </c>
      <c r="B524" s="28">
        <v>4447.46</v>
      </c>
      <c r="C524" s="28">
        <v>195134305.72999999</v>
      </c>
      <c r="D524" s="22"/>
      <c r="E524" s="22"/>
    </row>
    <row r="525" spans="1:5" x14ac:dyDescent="0.2">
      <c r="A525" s="25" t="s">
        <v>522</v>
      </c>
      <c r="B525" s="28">
        <v>4411.68</v>
      </c>
      <c r="C525" s="28">
        <v>195377845.75</v>
      </c>
      <c r="D525" s="22"/>
      <c r="E525" s="22"/>
    </row>
    <row r="526" spans="1:5" x14ac:dyDescent="0.2">
      <c r="A526" s="25" t="s">
        <v>523</v>
      </c>
      <c r="B526" s="28">
        <v>4332.8999999999996</v>
      </c>
      <c r="C526" s="28">
        <v>191913978.18000001</v>
      </c>
      <c r="D526" s="22"/>
      <c r="E526" s="22"/>
    </row>
    <row r="527" spans="1:5" x14ac:dyDescent="0.2">
      <c r="A527" s="25" t="s">
        <v>524</v>
      </c>
      <c r="B527" s="28">
        <v>4267.54</v>
      </c>
      <c r="C527" s="28">
        <v>189368583.59</v>
      </c>
      <c r="D527" s="22"/>
      <c r="E527" s="22"/>
    </row>
    <row r="528" spans="1:5" x14ac:dyDescent="0.2">
      <c r="A528" s="25" t="s">
        <v>525</v>
      </c>
      <c r="B528" s="28">
        <v>4275.03</v>
      </c>
      <c r="C528" s="28">
        <v>189798070.49000001</v>
      </c>
      <c r="D528" s="22"/>
      <c r="E528" s="22"/>
    </row>
    <row r="529" spans="1:5" x14ac:dyDescent="0.2">
      <c r="A529" s="25" t="s">
        <v>526</v>
      </c>
      <c r="B529" s="28">
        <v>4268.74</v>
      </c>
      <c r="C529" s="28">
        <v>189862861.47</v>
      </c>
      <c r="D529" s="22"/>
      <c r="E529" s="22"/>
    </row>
    <row r="530" spans="1:5" x14ac:dyDescent="0.2">
      <c r="A530" s="25" t="s">
        <v>527</v>
      </c>
      <c r="B530" s="28">
        <v>4294.99</v>
      </c>
      <c r="C530" s="28">
        <v>189105715.27000001</v>
      </c>
      <c r="D530" s="22"/>
      <c r="E530" s="22"/>
    </row>
    <row r="531" spans="1:5" x14ac:dyDescent="0.2">
      <c r="A531" s="25" t="s">
        <v>528</v>
      </c>
      <c r="B531" s="28">
        <v>4330.0200000000004</v>
      </c>
      <c r="C531" s="28">
        <v>189559104.08000001</v>
      </c>
      <c r="D531" s="22"/>
      <c r="E531" s="22"/>
    </row>
    <row r="532" spans="1:5" x14ac:dyDescent="0.2">
      <c r="A532" s="25" t="s">
        <v>529</v>
      </c>
      <c r="B532" s="28">
        <v>4326.71</v>
      </c>
      <c r="C532" s="28">
        <v>188524361.43000001</v>
      </c>
      <c r="D532" s="22"/>
      <c r="E532" s="22"/>
    </row>
    <row r="533" spans="1:5" x14ac:dyDescent="0.2">
      <c r="A533" s="25" t="s">
        <v>530</v>
      </c>
      <c r="B533" s="28">
        <v>4374.17</v>
      </c>
      <c r="C533" s="28">
        <v>190380977.44999999</v>
      </c>
      <c r="D533" s="22"/>
      <c r="E533" s="22"/>
    </row>
    <row r="534" spans="1:5" x14ac:dyDescent="0.2">
      <c r="A534" s="25" t="s">
        <v>531</v>
      </c>
      <c r="B534" s="28">
        <v>4352.5</v>
      </c>
      <c r="C534" s="28">
        <v>189218507.91</v>
      </c>
      <c r="D534" s="22"/>
      <c r="E534" s="22"/>
    </row>
    <row r="535" spans="1:5" x14ac:dyDescent="0.2">
      <c r="A535" s="25" t="s">
        <v>532</v>
      </c>
      <c r="B535" s="28">
        <v>4372.53</v>
      </c>
      <c r="C535" s="28">
        <v>171850046.56999999</v>
      </c>
      <c r="D535" s="22"/>
      <c r="E535" s="22"/>
    </row>
    <row r="536" spans="1:5" x14ac:dyDescent="0.2">
      <c r="A536" s="25" t="s">
        <v>533</v>
      </c>
      <c r="B536" s="28">
        <v>4441.5600000000004</v>
      </c>
      <c r="C536" s="28">
        <v>173898012.38999999</v>
      </c>
      <c r="D536" s="22"/>
      <c r="E536" s="22"/>
    </row>
    <row r="537" spans="1:5" x14ac:dyDescent="0.2">
      <c r="A537" s="25" t="s">
        <v>534</v>
      </c>
      <c r="B537" s="28">
        <v>4388.6499999999996</v>
      </c>
      <c r="C537" s="28">
        <v>171318592.46000001</v>
      </c>
      <c r="D537" s="22"/>
      <c r="E537" s="22"/>
    </row>
    <row r="538" spans="1:5" x14ac:dyDescent="0.2">
      <c r="A538" s="25" t="s">
        <v>535</v>
      </c>
      <c r="B538" s="28">
        <v>4326.07</v>
      </c>
      <c r="C538" s="28">
        <v>168870497.06</v>
      </c>
      <c r="D538" s="22"/>
      <c r="E538" s="22"/>
    </row>
    <row r="539" spans="1:5" x14ac:dyDescent="0.2">
      <c r="A539" s="25" t="s">
        <v>536</v>
      </c>
      <c r="B539" s="28">
        <v>4356.34</v>
      </c>
      <c r="C539" s="28">
        <v>169194893.05000001</v>
      </c>
      <c r="D539" s="22"/>
      <c r="E539" s="22"/>
    </row>
    <row r="540" spans="1:5" x14ac:dyDescent="0.2">
      <c r="A540" s="25" t="s">
        <v>537</v>
      </c>
      <c r="B540" s="28">
        <v>4405.6099999999997</v>
      </c>
      <c r="C540" s="28">
        <v>170656213.25999999</v>
      </c>
      <c r="D540" s="22"/>
      <c r="E540" s="22"/>
    </row>
    <row r="541" spans="1:5" x14ac:dyDescent="0.2">
      <c r="A541" s="25" t="s">
        <v>538</v>
      </c>
      <c r="B541" s="28">
        <v>4386.21</v>
      </c>
      <c r="C541" s="28">
        <v>169553827.27000001</v>
      </c>
      <c r="D541" s="22"/>
      <c r="E541" s="22"/>
    </row>
    <row r="542" spans="1:5" x14ac:dyDescent="0.2">
      <c r="A542" s="25" t="s">
        <v>539</v>
      </c>
      <c r="B542" s="28">
        <v>4269.78</v>
      </c>
      <c r="C542" s="28">
        <v>162651320.93000001</v>
      </c>
      <c r="D542" s="22"/>
      <c r="E542" s="22"/>
    </row>
    <row r="543" spans="1:5" x14ac:dyDescent="0.2">
      <c r="A543" s="25" t="s">
        <v>540</v>
      </c>
      <c r="B543" s="28">
        <v>4283.43</v>
      </c>
      <c r="C543" s="28">
        <v>167553001.63999999</v>
      </c>
      <c r="D543" s="22"/>
      <c r="E543" s="22"/>
    </row>
    <row r="544" spans="1:5" x14ac:dyDescent="0.2">
      <c r="A544" s="25" t="s">
        <v>541</v>
      </c>
      <c r="B544" s="28">
        <v>4314.17</v>
      </c>
      <c r="C544" s="28">
        <v>168653938.46000001</v>
      </c>
      <c r="D544" s="22"/>
      <c r="E544" s="22"/>
    </row>
    <row r="545" spans="1:5" x14ac:dyDescent="0.2">
      <c r="A545" s="25" t="s">
        <v>542</v>
      </c>
      <c r="B545" s="28">
        <v>4335.58</v>
      </c>
      <c r="C545" s="28">
        <v>168610055.49000001</v>
      </c>
      <c r="D545" s="22"/>
      <c r="E545" s="22"/>
    </row>
    <row r="546" spans="1:5" x14ac:dyDescent="0.2">
      <c r="A546" s="25" t="s">
        <v>543</v>
      </c>
      <c r="B546" s="28">
        <v>4320.6499999999996</v>
      </c>
      <c r="C546" s="28">
        <v>167534086.18000001</v>
      </c>
      <c r="D546" s="22"/>
      <c r="E546" s="22"/>
    </row>
    <row r="547" spans="1:5" x14ac:dyDescent="0.2">
      <c r="A547" s="25" t="s">
        <v>544</v>
      </c>
      <c r="B547" s="28">
        <v>4273.8900000000003</v>
      </c>
      <c r="C547" s="28">
        <v>166477621.16</v>
      </c>
      <c r="D547" s="22"/>
      <c r="E547" s="22"/>
    </row>
    <row r="548" spans="1:5" x14ac:dyDescent="0.2">
      <c r="A548" s="25" t="s">
        <v>545</v>
      </c>
      <c r="B548" s="28">
        <v>4320.37</v>
      </c>
      <c r="C548" s="28">
        <v>168604191.12</v>
      </c>
      <c r="D548" s="22"/>
      <c r="E548" s="22"/>
    </row>
    <row r="549" spans="1:5" x14ac:dyDescent="0.2">
      <c r="A549" s="25" t="s">
        <v>546</v>
      </c>
      <c r="B549" s="28">
        <v>4205.6499999999996</v>
      </c>
      <c r="C549" s="28">
        <v>162814372.59</v>
      </c>
      <c r="D549" s="22"/>
      <c r="E549" s="22"/>
    </row>
    <row r="550" spans="1:5" x14ac:dyDescent="0.2">
      <c r="A550" s="25" t="s">
        <v>547</v>
      </c>
      <c r="B550" s="28">
        <v>4065.98</v>
      </c>
      <c r="C550" s="28">
        <v>161150892.46000001</v>
      </c>
      <c r="D550" s="22"/>
      <c r="E550" s="22"/>
    </row>
    <row r="551" spans="1:5" x14ac:dyDescent="0.2">
      <c r="A551" s="25" t="s">
        <v>548</v>
      </c>
      <c r="B551" s="28">
        <v>4148.99</v>
      </c>
      <c r="C551" s="28">
        <v>164834625.93000001</v>
      </c>
      <c r="D551" s="22"/>
      <c r="E551" s="22"/>
    </row>
    <row r="552" spans="1:5" x14ac:dyDescent="0.2">
      <c r="A552" s="25" t="s">
        <v>549</v>
      </c>
      <c r="B552" s="28">
        <v>4033.3</v>
      </c>
      <c r="C552" s="28">
        <v>161885394.78999999</v>
      </c>
      <c r="D552" s="22"/>
      <c r="E552" s="22"/>
    </row>
    <row r="553" spans="1:5" x14ac:dyDescent="0.2">
      <c r="A553" s="25" t="s">
        <v>550</v>
      </c>
      <c r="B553" s="28">
        <v>3911.08</v>
      </c>
      <c r="C553" s="28">
        <v>158482308.33000001</v>
      </c>
      <c r="D553" s="22"/>
      <c r="E553" s="22"/>
    </row>
    <row r="554" spans="1:5" x14ac:dyDescent="0.2">
      <c r="A554" s="25" t="s">
        <v>551</v>
      </c>
      <c r="B554" s="28">
        <v>3863.97</v>
      </c>
      <c r="C554" s="28">
        <v>156147831.65000001</v>
      </c>
      <c r="D554" s="22"/>
      <c r="E554" s="22"/>
    </row>
    <row r="555" spans="1:5" x14ac:dyDescent="0.2">
      <c r="A555" s="25" t="s">
        <v>552</v>
      </c>
      <c r="B555" s="28">
        <v>3855.3</v>
      </c>
      <c r="C555" s="28">
        <v>156514791.99000001</v>
      </c>
      <c r="D555" s="22"/>
      <c r="E555" s="22"/>
    </row>
    <row r="556" spans="1:5" x14ac:dyDescent="0.2">
      <c r="A556" s="25" t="s">
        <v>553</v>
      </c>
      <c r="B556" s="28">
        <v>3816.3</v>
      </c>
      <c r="C556" s="28">
        <v>153373682.06</v>
      </c>
      <c r="D556" s="22"/>
      <c r="E556" s="22"/>
    </row>
    <row r="557" spans="1:5" x14ac:dyDescent="0.2">
      <c r="A557" s="25" t="s">
        <v>554</v>
      </c>
      <c r="B557" s="28">
        <v>3813.16</v>
      </c>
      <c r="C557" s="28">
        <v>152537732.13</v>
      </c>
      <c r="D557" s="22"/>
      <c r="E557" s="22"/>
    </row>
    <row r="558" spans="1:5" x14ac:dyDescent="0.2">
      <c r="A558" s="25" t="s">
        <v>555</v>
      </c>
      <c r="B558" s="28">
        <v>3818.72</v>
      </c>
      <c r="C558" s="28">
        <v>153580068.90000001</v>
      </c>
      <c r="D558" s="22"/>
      <c r="E558" s="22"/>
    </row>
    <row r="559" spans="1:5" x14ac:dyDescent="0.2">
      <c r="A559" s="25" t="s">
        <v>556</v>
      </c>
      <c r="B559" s="28">
        <v>3743.15</v>
      </c>
      <c r="C559" s="28">
        <v>150864054.09999999</v>
      </c>
      <c r="D559" s="22"/>
      <c r="E559" s="22"/>
    </row>
    <row r="560" spans="1:5" x14ac:dyDescent="0.2">
      <c r="A560" s="25" t="s">
        <v>557</v>
      </c>
      <c r="B560" s="28">
        <v>3600.82</v>
      </c>
      <c r="C560" s="28">
        <v>145374392.34999999</v>
      </c>
      <c r="D560" s="22"/>
      <c r="E560" s="22"/>
    </row>
    <row r="561" spans="1:5" x14ac:dyDescent="0.2">
      <c r="A561" s="25" t="s">
        <v>558</v>
      </c>
      <c r="B561" s="28">
        <v>3420.93</v>
      </c>
      <c r="C561" s="28">
        <v>138071914.59999999</v>
      </c>
      <c r="D561" s="22"/>
      <c r="E561" s="22"/>
    </row>
    <row r="562" spans="1:5" x14ac:dyDescent="0.2">
      <c r="A562" s="25" t="s">
        <v>559</v>
      </c>
      <c r="B562" s="28">
        <v>3416.38</v>
      </c>
      <c r="C562" s="28">
        <v>137559737.63999999</v>
      </c>
      <c r="D562" s="22"/>
      <c r="E562" s="22"/>
    </row>
    <row r="563" spans="1:5" x14ac:dyDescent="0.2">
      <c r="A563" s="25" t="s">
        <v>560</v>
      </c>
      <c r="B563" s="28">
        <v>3351.48</v>
      </c>
      <c r="C563" s="28">
        <v>134834703.72</v>
      </c>
      <c r="D563" s="22"/>
      <c r="E563" s="22"/>
    </row>
    <row r="564" spans="1:5" x14ac:dyDescent="0.2">
      <c r="A564" s="25" t="s">
        <v>561</v>
      </c>
      <c r="B564" s="28">
        <v>3307.61</v>
      </c>
      <c r="C564" s="28">
        <v>133714158.36</v>
      </c>
      <c r="D564" s="22"/>
      <c r="E564" s="22"/>
    </row>
    <row r="565" spans="1:5" x14ac:dyDescent="0.2">
      <c r="A565" s="25" t="s">
        <v>562</v>
      </c>
      <c r="B565" s="28">
        <v>3315.1</v>
      </c>
      <c r="C565" s="28">
        <v>134022379.55</v>
      </c>
      <c r="D565" s="22"/>
      <c r="E565" s="22"/>
    </row>
    <row r="566" spans="1:5" x14ac:dyDescent="0.2">
      <c r="A566" s="25" t="s">
        <v>563</v>
      </c>
      <c r="B566" s="28">
        <v>3341.17</v>
      </c>
      <c r="C566" s="28">
        <v>135634970.56</v>
      </c>
      <c r="D566" s="22"/>
      <c r="E566" s="22"/>
    </row>
    <row r="567" spans="1:5" x14ac:dyDescent="0.2">
      <c r="A567" s="25" t="s">
        <v>564</v>
      </c>
      <c r="B567" s="28">
        <v>3365.81</v>
      </c>
      <c r="C567" s="28">
        <v>133147633.56</v>
      </c>
      <c r="D567" s="22"/>
      <c r="E567" s="22"/>
    </row>
    <row r="568" spans="1:5" x14ac:dyDescent="0.2">
      <c r="A568" s="25" t="s">
        <v>565</v>
      </c>
      <c r="B568" s="28">
        <v>3516.51</v>
      </c>
      <c r="C568" s="28">
        <v>136415242.12</v>
      </c>
      <c r="D568" s="22"/>
      <c r="E568" s="22"/>
    </row>
    <row r="569" spans="1:5" x14ac:dyDescent="0.2">
      <c r="A569" s="25" t="s">
        <v>566</v>
      </c>
      <c r="B569" s="28">
        <v>3498.27</v>
      </c>
      <c r="C569" s="28">
        <v>136576031.94</v>
      </c>
      <c r="D569" s="22"/>
      <c r="E569" s="22"/>
    </row>
    <row r="570" spans="1:5" x14ac:dyDescent="0.2">
      <c r="A570" s="25" t="s">
        <v>567</v>
      </c>
      <c r="B570" s="28">
        <v>3680.44</v>
      </c>
      <c r="C570" s="28">
        <v>143436323.47999999</v>
      </c>
      <c r="D570" s="22"/>
      <c r="E570" s="22"/>
    </row>
    <row r="571" spans="1:5" x14ac:dyDescent="0.2">
      <c r="A571" s="25" t="s">
        <v>568</v>
      </c>
      <c r="B571" s="28">
        <v>3556.92</v>
      </c>
      <c r="C571" s="28">
        <v>141524152.72999999</v>
      </c>
      <c r="D571" s="22"/>
      <c r="E571" s="22"/>
    </row>
    <row r="572" spans="1:5" x14ac:dyDescent="0.2">
      <c r="A572" s="25" t="s">
        <v>569</v>
      </c>
      <c r="B572" s="28">
        <v>3382.35</v>
      </c>
      <c r="C572" s="28">
        <v>135812803.90000001</v>
      </c>
      <c r="D572" s="22"/>
      <c r="E572" s="22"/>
    </row>
    <row r="573" spans="1:5" x14ac:dyDescent="0.2">
      <c r="A573" s="25" t="s">
        <v>570</v>
      </c>
      <c r="B573" s="28">
        <v>3473.95</v>
      </c>
      <c r="C573" s="28">
        <v>140266069.63999999</v>
      </c>
      <c r="D573" s="22"/>
      <c r="E573" s="22"/>
    </row>
    <row r="574" spans="1:5" x14ac:dyDescent="0.2">
      <c r="A574" s="25" t="s">
        <v>571</v>
      </c>
      <c r="B574" s="28">
        <v>3490.12</v>
      </c>
      <c r="C574" s="28">
        <v>141691058.72</v>
      </c>
      <c r="D574" s="22"/>
      <c r="E574" s="22"/>
    </row>
    <row r="575" spans="1:5" x14ac:dyDescent="0.2">
      <c r="A575" s="25" t="s">
        <v>572</v>
      </c>
      <c r="B575" s="28">
        <v>3506.54</v>
      </c>
      <c r="C575" s="28">
        <v>142363078</v>
      </c>
      <c r="D575" s="22"/>
      <c r="E575" s="22"/>
    </row>
    <row r="576" spans="1:5" x14ac:dyDescent="0.2">
      <c r="A576" s="25" t="s">
        <v>573</v>
      </c>
      <c r="B576" s="28">
        <v>3577.21</v>
      </c>
      <c r="C576" s="28">
        <v>146104578.62</v>
      </c>
      <c r="D576" s="22"/>
      <c r="E576" s="22"/>
    </row>
    <row r="577" spans="1:5" x14ac:dyDescent="0.2">
      <c r="A577" s="25" t="s">
        <v>574</v>
      </c>
      <c r="B577" s="28">
        <v>3541.52</v>
      </c>
      <c r="C577" s="28">
        <v>145008698.43000001</v>
      </c>
      <c r="D577" s="22"/>
      <c r="E577" s="22"/>
    </row>
    <row r="578" spans="1:5" x14ac:dyDescent="0.2">
      <c r="A578" s="25" t="s">
        <v>575</v>
      </c>
      <c r="B578" s="28">
        <v>3579.09</v>
      </c>
      <c r="C578" s="28">
        <v>146405332.06999999</v>
      </c>
      <c r="D578" s="22"/>
      <c r="E578" s="22"/>
    </row>
    <row r="579" spans="1:5" x14ac:dyDescent="0.2">
      <c r="A579" s="25" t="s">
        <v>576</v>
      </c>
      <c r="B579" s="28">
        <v>3649.08</v>
      </c>
      <c r="C579" s="28">
        <v>148288741.62</v>
      </c>
      <c r="D579" s="22"/>
      <c r="E579" s="22"/>
    </row>
    <row r="580" spans="1:5" x14ac:dyDescent="0.2">
      <c r="A580" s="25" t="s">
        <v>577</v>
      </c>
      <c r="B580" s="28">
        <v>3727.78</v>
      </c>
      <c r="C580" s="28">
        <v>152031797.34</v>
      </c>
      <c r="D580" s="22"/>
      <c r="E580" s="22"/>
    </row>
    <row r="581" spans="1:5" x14ac:dyDescent="0.2">
      <c r="A581" s="25" t="s">
        <v>578</v>
      </c>
      <c r="B581" s="28">
        <v>3651.02</v>
      </c>
      <c r="C581" s="28">
        <v>148881154.88</v>
      </c>
      <c r="D581" s="22"/>
      <c r="E581" s="22"/>
    </row>
    <row r="582" spans="1:5" x14ac:dyDescent="0.2">
      <c r="A582" s="25" t="s">
        <v>579</v>
      </c>
      <c r="B582" s="28">
        <v>3645.04</v>
      </c>
      <c r="C582" s="28">
        <v>148649228.90000001</v>
      </c>
      <c r="D582" s="22"/>
      <c r="E582" s="22"/>
    </row>
    <row r="583" spans="1:5" x14ac:dyDescent="0.2">
      <c r="A583" s="25" t="s">
        <v>580</v>
      </c>
      <c r="B583" s="28">
        <v>3527.36</v>
      </c>
      <c r="C583" s="28">
        <v>144792533.47</v>
      </c>
      <c r="D583" s="22"/>
      <c r="E583" s="22"/>
    </row>
    <row r="584" spans="1:5" x14ac:dyDescent="0.2">
      <c r="A584" s="25" t="s">
        <v>581</v>
      </c>
      <c r="B584" s="28">
        <v>3428.92</v>
      </c>
      <c r="C584" s="28">
        <v>140272055.81999999</v>
      </c>
      <c r="D584" s="22"/>
      <c r="E584" s="22"/>
    </row>
    <row r="585" spans="1:5" x14ac:dyDescent="0.2">
      <c r="A585" s="25" t="s">
        <v>582</v>
      </c>
      <c r="B585" s="28">
        <v>3385.78</v>
      </c>
      <c r="C585" s="28">
        <v>138421321.13999999</v>
      </c>
      <c r="D585" s="22"/>
      <c r="E585" s="22"/>
    </row>
    <row r="586" spans="1:5" x14ac:dyDescent="0.2">
      <c r="A586" s="25" t="s">
        <v>583</v>
      </c>
      <c r="B586" s="28">
        <v>3377.04</v>
      </c>
      <c r="C586" s="28">
        <v>138208993.22</v>
      </c>
      <c r="D586" s="22"/>
      <c r="E586" s="22"/>
    </row>
    <row r="587" spans="1:5" x14ac:dyDescent="0.2">
      <c r="A587" s="25" t="s">
        <v>584</v>
      </c>
      <c r="B587" s="28">
        <v>3379.48</v>
      </c>
      <c r="C587" s="28">
        <v>137958882.28999999</v>
      </c>
      <c r="D587" s="22"/>
      <c r="E587" s="22"/>
    </row>
    <row r="588" spans="1:5" x14ac:dyDescent="0.2">
      <c r="A588" s="25" t="s">
        <v>585</v>
      </c>
      <c r="B588" s="28">
        <v>3427.65</v>
      </c>
      <c r="C588" s="28">
        <v>139883777.37</v>
      </c>
      <c r="D588" s="22"/>
      <c r="E588" s="22"/>
    </row>
    <row r="589" spans="1:5" x14ac:dyDescent="0.2">
      <c r="A589" s="25" t="s">
        <v>586</v>
      </c>
      <c r="B589" s="28">
        <v>3491.53</v>
      </c>
      <c r="C589" s="28">
        <v>142317794.94999999</v>
      </c>
      <c r="D589" s="22"/>
      <c r="E589" s="22"/>
    </row>
    <row r="590" spans="1:5" x14ac:dyDescent="0.2">
      <c r="A590" s="25" t="s">
        <v>587</v>
      </c>
      <c r="B590" s="28">
        <v>3501.35</v>
      </c>
      <c r="C590" s="28">
        <v>142718216.84999999</v>
      </c>
      <c r="D590" s="22"/>
      <c r="E590" s="22"/>
    </row>
    <row r="591" spans="1:5" x14ac:dyDescent="0.2">
      <c r="A591" s="25" t="s">
        <v>588</v>
      </c>
      <c r="B591" s="28">
        <v>3514.93</v>
      </c>
      <c r="C591" s="28">
        <v>143709785.40000001</v>
      </c>
      <c r="D591" s="22"/>
      <c r="E591" s="22"/>
    </row>
    <row r="592" spans="1:5" x14ac:dyDescent="0.2">
      <c r="A592" s="25" t="s">
        <v>589</v>
      </c>
      <c r="B592" s="28">
        <v>3477.72</v>
      </c>
      <c r="C592" s="28">
        <v>142775458.22</v>
      </c>
      <c r="D592" s="22"/>
      <c r="E592" s="22"/>
    </row>
    <row r="593" spans="1:5" x14ac:dyDescent="0.2">
      <c r="A593" s="25" t="s">
        <v>590</v>
      </c>
      <c r="B593" s="28">
        <v>3473.65</v>
      </c>
      <c r="C593" s="28">
        <v>141884070.28999999</v>
      </c>
      <c r="D593" s="22"/>
      <c r="E593" s="22"/>
    </row>
    <row r="594" spans="1:5" x14ac:dyDescent="0.2">
      <c r="A594" s="25" t="s">
        <v>591</v>
      </c>
      <c r="B594" s="28">
        <v>3414.25</v>
      </c>
      <c r="C594" s="28">
        <v>139529363.62</v>
      </c>
      <c r="D594" s="22"/>
      <c r="E594" s="22"/>
    </row>
    <row r="595" spans="1:5" x14ac:dyDescent="0.2">
      <c r="A595" s="25" t="s">
        <v>592</v>
      </c>
      <c r="B595" s="28">
        <v>3440.84</v>
      </c>
      <c r="C595" s="28">
        <v>140721814.86000001</v>
      </c>
      <c r="D595" s="22"/>
      <c r="E595" s="22"/>
    </row>
    <row r="596" spans="1:5" x14ac:dyDescent="0.2">
      <c r="A596" s="25" t="s">
        <v>593</v>
      </c>
      <c r="B596" s="28">
        <v>3487.9</v>
      </c>
      <c r="C596" s="28">
        <v>144891035.41</v>
      </c>
      <c r="D596" s="22"/>
      <c r="E596" s="22"/>
    </row>
    <row r="597" spans="1:5" x14ac:dyDescent="0.2">
      <c r="A597" s="25" t="s">
        <v>594</v>
      </c>
      <c r="B597" s="28">
        <v>3494.89</v>
      </c>
      <c r="C597" s="28">
        <v>145166563.78</v>
      </c>
      <c r="D597" s="22"/>
      <c r="E597" s="22"/>
    </row>
    <row r="598" spans="1:5" x14ac:dyDescent="0.2">
      <c r="A598" s="25" t="s">
        <v>595</v>
      </c>
      <c r="B598" s="28">
        <v>3512.7</v>
      </c>
      <c r="C598" s="28">
        <v>147255377.62</v>
      </c>
      <c r="D598" s="22"/>
      <c r="E598" s="22"/>
    </row>
    <row r="599" spans="1:5" x14ac:dyDescent="0.2">
      <c r="A599" s="25" t="s">
        <v>596</v>
      </c>
      <c r="B599" s="28">
        <v>3401.85</v>
      </c>
      <c r="C599" s="28">
        <v>142270632.61000001</v>
      </c>
      <c r="D599" s="22"/>
      <c r="E599" s="22"/>
    </row>
    <row r="600" spans="1:5" x14ac:dyDescent="0.2">
      <c r="A600" s="25" t="s">
        <v>597</v>
      </c>
      <c r="B600" s="28">
        <v>3409.22</v>
      </c>
      <c r="C600" s="28">
        <v>142566020.19</v>
      </c>
      <c r="D600" s="22"/>
      <c r="E600" s="22"/>
    </row>
    <row r="601" spans="1:5" x14ac:dyDescent="0.2">
      <c r="A601" s="25" t="s">
        <v>598</v>
      </c>
      <c r="B601" s="28">
        <v>3282.26</v>
      </c>
      <c r="C601" s="28">
        <v>137474665.63</v>
      </c>
      <c r="D601" s="22"/>
      <c r="E601" s="22"/>
    </row>
    <row r="602" spans="1:5" x14ac:dyDescent="0.2">
      <c r="A602" s="25" t="s">
        <v>599</v>
      </c>
      <c r="B602" s="28">
        <v>3303.39</v>
      </c>
      <c r="C602" s="28">
        <v>138979166.94999999</v>
      </c>
      <c r="D602" s="22"/>
      <c r="E602" s="22"/>
    </row>
    <row r="603" spans="1:5" x14ac:dyDescent="0.2">
      <c r="A603" s="25" t="s">
        <v>600</v>
      </c>
      <c r="B603" s="28">
        <v>3253.36</v>
      </c>
      <c r="C603" s="28">
        <v>137015923.25999999</v>
      </c>
      <c r="D603" s="22"/>
      <c r="E603" s="22"/>
    </row>
    <row r="604" spans="1:5" x14ac:dyDescent="0.2">
      <c r="A604" s="25" t="s">
        <v>601</v>
      </c>
      <c r="B604" s="28">
        <v>3205.7</v>
      </c>
      <c r="C604" s="28">
        <v>141427913.99000001</v>
      </c>
      <c r="D604" s="22"/>
      <c r="E604" s="22"/>
    </row>
    <row r="605" spans="1:5" x14ac:dyDescent="0.2">
      <c r="A605" s="25" t="s">
        <v>602</v>
      </c>
      <c r="B605" s="28">
        <v>3157.24</v>
      </c>
      <c r="C605" s="28">
        <v>139929026.55000001</v>
      </c>
      <c r="D605" s="22"/>
      <c r="E605" s="22"/>
    </row>
    <row r="606" spans="1:5" x14ac:dyDescent="0.2">
      <c r="A606" s="25" t="s">
        <v>603</v>
      </c>
      <c r="B606" s="28">
        <v>3112.38</v>
      </c>
      <c r="C606" s="28">
        <v>137764685.44</v>
      </c>
      <c r="D606" s="22"/>
      <c r="E606" s="22"/>
    </row>
    <row r="607" spans="1:5" x14ac:dyDescent="0.2">
      <c r="A607" s="25" t="s">
        <v>604</v>
      </c>
      <c r="B607" s="28">
        <v>3057.74</v>
      </c>
      <c r="C607" s="28">
        <v>135328091.75</v>
      </c>
      <c r="D607" s="22"/>
      <c r="E607" s="22"/>
    </row>
    <row r="608" spans="1:5" x14ac:dyDescent="0.2">
      <c r="A608" s="25" t="s">
        <v>605</v>
      </c>
      <c r="B608" s="28">
        <v>3031.15</v>
      </c>
      <c r="C608" s="28">
        <v>134147573.76000001</v>
      </c>
      <c r="D608" s="22"/>
      <c r="E608" s="22"/>
    </row>
    <row r="609" spans="1:5" x14ac:dyDescent="0.2">
      <c r="A609" s="25" t="s">
        <v>606</v>
      </c>
      <c r="B609" s="28">
        <v>3077.27</v>
      </c>
      <c r="C609" s="28">
        <v>135019546.44</v>
      </c>
      <c r="D609" s="22"/>
      <c r="E609" s="22"/>
    </row>
    <row r="610" spans="1:5" x14ac:dyDescent="0.2">
      <c r="A610" s="25" t="s">
        <v>607</v>
      </c>
      <c r="B610" s="28">
        <v>3074.91</v>
      </c>
      <c r="C610" s="28">
        <v>134884546.75</v>
      </c>
      <c r="D610" s="22"/>
      <c r="E610" s="22"/>
    </row>
    <row r="611" spans="1:5" x14ac:dyDescent="0.2">
      <c r="A611" s="25" t="s">
        <v>608</v>
      </c>
      <c r="B611" s="28">
        <v>3046.14</v>
      </c>
      <c r="C611" s="28">
        <v>133897525.89</v>
      </c>
      <c r="D611" s="22"/>
      <c r="E611" s="22"/>
    </row>
    <row r="612" spans="1:5" x14ac:dyDescent="0.2">
      <c r="A612" s="25" t="s">
        <v>609</v>
      </c>
      <c r="B612" s="28">
        <v>3031.78</v>
      </c>
      <c r="C612" s="28">
        <v>134605891.46000001</v>
      </c>
      <c r="D612" s="22"/>
      <c r="E612" s="22"/>
    </row>
    <row r="613" spans="1:5" x14ac:dyDescent="0.2">
      <c r="A613" s="25" t="s">
        <v>610</v>
      </c>
      <c r="B613" s="28">
        <v>3019.32</v>
      </c>
      <c r="C613" s="28">
        <v>134803369.15000001</v>
      </c>
      <c r="D613" s="22"/>
      <c r="E613" s="22"/>
    </row>
    <row r="614" spans="1:5" x14ac:dyDescent="0.2">
      <c r="A614" s="25" t="s">
        <v>611</v>
      </c>
      <c r="B614" s="28">
        <v>3025.27</v>
      </c>
      <c r="C614" s="28">
        <v>135037309.28999999</v>
      </c>
      <c r="D614" s="22"/>
      <c r="E614" s="22"/>
    </row>
    <row r="615" spans="1:5" x14ac:dyDescent="0.2">
      <c r="A615" s="25" t="s">
        <v>612</v>
      </c>
      <c r="B615" s="28">
        <v>3054.71</v>
      </c>
      <c r="C615" s="28">
        <v>136628667.81999999</v>
      </c>
      <c r="D615" s="22"/>
      <c r="E615" s="22"/>
    </row>
    <row r="616" spans="1:5" x14ac:dyDescent="0.2">
      <c r="A616" s="25" t="s">
        <v>613</v>
      </c>
      <c r="B616" s="28">
        <v>3055.96</v>
      </c>
      <c r="C616" s="28">
        <v>136736524.37</v>
      </c>
      <c r="D616" s="22"/>
      <c r="E616" s="22"/>
    </row>
    <row r="617" spans="1:5" x14ac:dyDescent="0.2">
      <c r="A617" s="25" t="s">
        <v>614</v>
      </c>
      <c r="B617" s="28">
        <v>3010.93</v>
      </c>
      <c r="C617" s="28">
        <v>135086317.66999999</v>
      </c>
      <c r="D617" s="22"/>
      <c r="E617" s="22"/>
    </row>
    <row r="618" spans="1:5" x14ac:dyDescent="0.2">
      <c r="A618" s="25" t="s">
        <v>615</v>
      </c>
      <c r="B618" s="28">
        <v>3046.26</v>
      </c>
      <c r="C618" s="28">
        <v>136787612.75999999</v>
      </c>
      <c r="D618" s="22"/>
      <c r="E618" s="22"/>
    </row>
    <row r="619" spans="1:5" x14ac:dyDescent="0.2">
      <c r="A619" s="25" t="s">
        <v>616</v>
      </c>
      <c r="B619" s="28">
        <v>3030.45</v>
      </c>
      <c r="C619" s="28">
        <v>136426392.75</v>
      </c>
      <c r="D619" s="22"/>
      <c r="E619" s="22"/>
    </row>
    <row r="620" spans="1:5" x14ac:dyDescent="0.2">
      <c r="A620" s="25" t="s">
        <v>617</v>
      </c>
      <c r="B620" s="28">
        <v>3066.91</v>
      </c>
      <c r="C620" s="28">
        <v>138512830.44</v>
      </c>
      <c r="D620" s="22"/>
      <c r="E620" s="22"/>
    </row>
    <row r="621" spans="1:5" x14ac:dyDescent="0.2">
      <c r="A621" s="25" t="s">
        <v>618</v>
      </c>
      <c r="B621" s="28">
        <v>3058.21</v>
      </c>
      <c r="C621" s="28">
        <v>138241285.59999999</v>
      </c>
      <c r="D621" s="22"/>
      <c r="E621" s="22"/>
    </row>
    <row r="622" spans="1:5" x14ac:dyDescent="0.2">
      <c r="A622" s="25" t="s">
        <v>619</v>
      </c>
      <c r="B622" s="28">
        <v>3020.89</v>
      </c>
      <c r="C622" s="28">
        <v>136567966.13</v>
      </c>
      <c r="D622" s="22"/>
      <c r="E622" s="22"/>
    </row>
    <row r="623" spans="1:5" x14ac:dyDescent="0.2">
      <c r="A623" s="25" t="s">
        <v>620</v>
      </c>
      <c r="B623" s="28">
        <v>3048.2</v>
      </c>
      <c r="C623" s="28">
        <v>137802761.65000001</v>
      </c>
      <c r="D623" s="22"/>
      <c r="E623" s="22"/>
    </row>
    <row r="624" spans="1:5" x14ac:dyDescent="0.2">
      <c r="A624" s="25" t="s">
        <v>621</v>
      </c>
      <c r="B624" s="28">
        <v>3104.4</v>
      </c>
      <c r="C624" s="28">
        <v>140353592.52000001</v>
      </c>
      <c r="D624" s="22"/>
      <c r="E624" s="22"/>
    </row>
    <row r="625" spans="1:5" x14ac:dyDescent="0.2">
      <c r="A625" s="25" t="s">
        <v>622</v>
      </c>
      <c r="B625" s="28">
        <v>3116.77</v>
      </c>
      <c r="C625" s="28">
        <v>141329388.02000001</v>
      </c>
      <c r="D625" s="22"/>
      <c r="E625" s="22"/>
    </row>
    <row r="626" spans="1:5" x14ac:dyDescent="0.2">
      <c r="A626" s="25" t="s">
        <v>623</v>
      </c>
      <c r="B626" s="28">
        <v>3097.77</v>
      </c>
      <c r="C626" s="28">
        <v>140558410.31</v>
      </c>
      <c r="D626" s="22"/>
      <c r="E626" s="22"/>
    </row>
    <row r="627" spans="1:5" x14ac:dyDescent="0.2">
      <c r="A627" s="25" t="s">
        <v>624</v>
      </c>
      <c r="B627" s="28">
        <v>3080.78</v>
      </c>
      <c r="C627" s="28">
        <v>139633928.16999999</v>
      </c>
      <c r="D627" s="22"/>
      <c r="E627" s="22"/>
    </row>
    <row r="628" spans="1:5" x14ac:dyDescent="0.2">
      <c r="A628" s="25" t="s">
        <v>625</v>
      </c>
      <c r="B628" s="28">
        <v>3089.29</v>
      </c>
      <c r="C628" s="28">
        <v>140033697.34</v>
      </c>
      <c r="D628" s="22"/>
      <c r="E628" s="22"/>
    </row>
    <row r="629" spans="1:5" x14ac:dyDescent="0.2">
      <c r="A629" s="25" t="s">
        <v>626</v>
      </c>
      <c r="B629" s="28">
        <v>3099.02</v>
      </c>
      <c r="C629" s="28">
        <v>140526120.47999999</v>
      </c>
      <c r="D629" s="22"/>
      <c r="E629" s="22"/>
    </row>
    <row r="630" spans="1:5" x14ac:dyDescent="0.2">
      <c r="A630" s="25" t="s">
        <v>627</v>
      </c>
      <c r="B630" s="28">
        <v>3081.85</v>
      </c>
      <c r="C630" s="28">
        <v>140516955.80000001</v>
      </c>
      <c r="D630" s="22"/>
      <c r="E630" s="22"/>
    </row>
    <row r="631" spans="1:5" x14ac:dyDescent="0.2">
      <c r="A631" s="25" t="s">
        <v>628</v>
      </c>
      <c r="B631" s="28">
        <v>3111.2</v>
      </c>
      <c r="C631" s="28">
        <v>142381554.72999999</v>
      </c>
      <c r="D631" s="22"/>
      <c r="E631" s="22"/>
    </row>
    <row r="632" spans="1:5" x14ac:dyDescent="0.2">
      <c r="A632" s="25" t="s">
        <v>629</v>
      </c>
      <c r="B632" s="28">
        <v>3122.16</v>
      </c>
      <c r="C632" s="28">
        <v>142883127.40000001</v>
      </c>
      <c r="D632" s="22"/>
      <c r="E632" s="22"/>
    </row>
    <row r="633" spans="1:5" x14ac:dyDescent="0.2">
      <c r="A633" s="25" t="s">
        <v>630</v>
      </c>
      <c r="B633" s="28">
        <v>3131.44</v>
      </c>
      <c r="C633" s="28">
        <v>143334154.15000001</v>
      </c>
      <c r="D633" s="22"/>
      <c r="E633" s="22"/>
    </row>
    <row r="634" spans="1:5" x14ac:dyDescent="0.2">
      <c r="A634" s="25" t="s">
        <v>631</v>
      </c>
      <c r="B634" s="28">
        <v>3124.9</v>
      </c>
      <c r="C634" s="28">
        <v>143035051.84</v>
      </c>
      <c r="D634" s="22"/>
      <c r="E634" s="22"/>
    </row>
    <row r="635" spans="1:5" x14ac:dyDescent="0.2">
      <c r="A635" s="25" t="s">
        <v>632</v>
      </c>
      <c r="B635" s="28">
        <v>3110.18</v>
      </c>
      <c r="C635" s="28">
        <v>142361301.36000001</v>
      </c>
      <c r="D635" s="22"/>
      <c r="E635" s="22"/>
    </row>
    <row r="636" spans="1:5" x14ac:dyDescent="0.2">
      <c r="A636" s="25" t="s">
        <v>633</v>
      </c>
      <c r="B636" s="28">
        <v>3059.82</v>
      </c>
      <c r="C636" s="28">
        <v>140258165.53</v>
      </c>
      <c r="D636" s="22"/>
      <c r="E636" s="22"/>
    </row>
    <row r="637" spans="1:5" x14ac:dyDescent="0.2">
      <c r="A637" s="25" t="s">
        <v>634</v>
      </c>
      <c r="B637" s="28">
        <v>3068.73</v>
      </c>
      <c r="C637" s="28">
        <v>140690702.84999999</v>
      </c>
      <c r="D637" s="22"/>
      <c r="E637" s="22"/>
    </row>
    <row r="638" spans="1:5" x14ac:dyDescent="0.2">
      <c r="A638" s="25" t="s">
        <v>635</v>
      </c>
      <c r="B638" s="28">
        <v>3040.32</v>
      </c>
      <c r="C638" s="28">
        <v>140203619.21000001</v>
      </c>
      <c r="D638" s="22"/>
      <c r="E638" s="22"/>
    </row>
    <row r="639" spans="1:5" x14ac:dyDescent="0.2">
      <c r="A639" s="25" t="s">
        <v>636</v>
      </c>
      <c r="B639" s="28">
        <v>3050.1</v>
      </c>
      <c r="C639" s="28">
        <v>140373619.72999999</v>
      </c>
      <c r="D639" s="22"/>
      <c r="E639" s="22"/>
    </row>
    <row r="640" spans="1:5" x14ac:dyDescent="0.2">
      <c r="A640" s="25" t="s">
        <v>637</v>
      </c>
      <c r="B640" s="28">
        <v>3084.01</v>
      </c>
      <c r="C640" s="28">
        <v>142509338.59</v>
      </c>
      <c r="D640" s="22"/>
      <c r="E640" s="22"/>
    </row>
    <row r="641" spans="1:5" x14ac:dyDescent="0.2">
      <c r="A641" s="25" t="s">
        <v>638</v>
      </c>
      <c r="B641" s="28">
        <v>3091.72</v>
      </c>
      <c r="C641" s="28">
        <v>143345984.84999999</v>
      </c>
      <c r="D641" s="22"/>
      <c r="E641" s="22"/>
    </row>
    <row r="642" spans="1:5" x14ac:dyDescent="0.2">
      <c r="A642" s="25" t="s">
        <v>639</v>
      </c>
      <c r="B642" s="28">
        <v>3080.4</v>
      </c>
      <c r="C642" s="28">
        <v>147401143.75999999</v>
      </c>
      <c r="D642" s="22"/>
      <c r="E642" s="22"/>
    </row>
    <row r="643" spans="1:5" x14ac:dyDescent="0.2">
      <c r="A643" s="25" t="s">
        <v>640</v>
      </c>
      <c r="B643" s="28">
        <v>3072.83</v>
      </c>
      <c r="C643" s="28">
        <v>147350126.72</v>
      </c>
      <c r="D643" s="22"/>
      <c r="E643" s="22"/>
    </row>
    <row r="644" spans="1:5" x14ac:dyDescent="0.2">
      <c r="A644" s="25" t="s">
        <v>641</v>
      </c>
      <c r="B644" s="28">
        <v>3078.34</v>
      </c>
      <c r="C644" s="28">
        <v>147614414.16</v>
      </c>
      <c r="D644" s="22"/>
      <c r="E644" s="22"/>
    </row>
    <row r="645" spans="1:5" x14ac:dyDescent="0.2">
      <c r="A645" s="25" t="s">
        <v>642</v>
      </c>
      <c r="B645" s="28">
        <v>3004.67</v>
      </c>
      <c r="C645" s="28">
        <v>144295551.88999999</v>
      </c>
      <c r="D645" s="22"/>
      <c r="E645" s="22"/>
    </row>
    <row r="646" spans="1:5" x14ac:dyDescent="0.2">
      <c r="A646" s="25" t="s">
        <v>643</v>
      </c>
      <c r="B646" s="28">
        <v>3026.74</v>
      </c>
      <c r="C646" s="28">
        <v>145447868.72</v>
      </c>
      <c r="D646" s="22"/>
      <c r="E646" s="22"/>
    </row>
    <row r="647" spans="1:5" x14ac:dyDescent="0.2">
      <c r="A647" s="25" t="s">
        <v>644</v>
      </c>
      <c r="B647" s="28">
        <v>3012.55</v>
      </c>
      <c r="C647" s="28">
        <v>144651699.25</v>
      </c>
      <c r="D647" s="22"/>
      <c r="E647" s="22"/>
    </row>
    <row r="648" spans="1:5" x14ac:dyDescent="0.2">
      <c r="A648" s="25" t="s">
        <v>645</v>
      </c>
      <c r="B648" s="28">
        <v>3034.95</v>
      </c>
      <c r="C648" s="28">
        <v>145752065.88</v>
      </c>
      <c r="D648" s="22"/>
      <c r="E648" s="22"/>
    </row>
    <row r="649" spans="1:5" x14ac:dyDescent="0.2">
      <c r="A649" s="25" t="s">
        <v>646</v>
      </c>
      <c r="B649" s="28">
        <v>3074.86</v>
      </c>
      <c r="C649" s="28">
        <v>148290742.25</v>
      </c>
      <c r="D649" s="22"/>
      <c r="E649" s="22"/>
    </row>
    <row r="650" spans="1:5" x14ac:dyDescent="0.2">
      <c r="A650" s="25" t="s">
        <v>647</v>
      </c>
      <c r="B650" s="28">
        <v>3071.96</v>
      </c>
      <c r="C650" s="28">
        <v>147840733.80000001</v>
      </c>
      <c r="D650" s="22"/>
      <c r="E650" s="22"/>
    </row>
    <row r="651" spans="1:5" x14ac:dyDescent="0.2">
      <c r="A651" s="25" t="s">
        <v>648</v>
      </c>
      <c r="B651" s="28">
        <v>3076.74</v>
      </c>
      <c r="C651" s="28">
        <v>147653037.72999999</v>
      </c>
      <c r="D651" s="22"/>
      <c r="E651" s="22"/>
    </row>
    <row r="652" spans="1:5" x14ac:dyDescent="0.2">
      <c r="A652" s="25" t="s">
        <v>649</v>
      </c>
      <c r="B652" s="28">
        <v>3073.04</v>
      </c>
      <c r="C652" s="28">
        <v>147792409.34999999</v>
      </c>
      <c r="D652" s="22"/>
      <c r="E652" s="22"/>
    </row>
    <row r="653" spans="1:5" x14ac:dyDescent="0.2">
      <c r="A653" s="25" t="s">
        <v>650</v>
      </c>
      <c r="B653" s="28">
        <v>3094.18</v>
      </c>
      <c r="C653" s="28">
        <v>148974586.31</v>
      </c>
      <c r="D653" s="22"/>
      <c r="E653" s="22"/>
    </row>
    <row r="654" spans="1:5" x14ac:dyDescent="0.2">
      <c r="A654" s="25" t="s">
        <v>651</v>
      </c>
      <c r="B654" s="28">
        <v>3057.76</v>
      </c>
      <c r="C654" s="28">
        <v>147433889.88999999</v>
      </c>
      <c r="D654" s="22"/>
      <c r="E654" s="22"/>
    </row>
    <row r="655" spans="1:5" x14ac:dyDescent="0.2">
      <c r="A655" s="25" t="s">
        <v>652</v>
      </c>
      <c r="B655" s="28">
        <v>2990.37</v>
      </c>
      <c r="C655" s="28">
        <v>144250669.06999999</v>
      </c>
      <c r="D655" s="22"/>
      <c r="E655" s="22"/>
    </row>
    <row r="656" spans="1:5" x14ac:dyDescent="0.2">
      <c r="A656" s="25" t="s">
        <v>653</v>
      </c>
      <c r="B656" s="28">
        <v>2976.53</v>
      </c>
      <c r="C656" s="28">
        <v>143494023.06999999</v>
      </c>
      <c r="D656" s="22"/>
      <c r="E656" s="22"/>
    </row>
    <row r="657" spans="1:5" x14ac:dyDescent="0.2">
      <c r="A657" s="25" t="s">
        <v>654</v>
      </c>
      <c r="B657" s="28">
        <v>2980.59</v>
      </c>
      <c r="C657" s="28">
        <v>146571792.65000001</v>
      </c>
      <c r="D657" s="22"/>
      <c r="E657" s="22"/>
    </row>
    <row r="658" spans="1:5" x14ac:dyDescent="0.2">
      <c r="A658" s="25" t="s">
        <v>655</v>
      </c>
      <c r="B658" s="28">
        <v>2981.95</v>
      </c>
      <c r="C658" s="28">
        <v>146777335.53</v>
      </c>
      <c r="D658" s="22"/>
      <c r="E658" s="22"/>
    </row>
    <row r="659" spans="1:5" x14ac:dyDescent="0.2">
      <c r="A659" s="25" t="s">
        <v>656</v>
      </c>
      <c r="B659" s="28">
        <v>2973.24</v>
      </c>
      <c r="C659" s="28">
        <v>146348510.94</v>
      </c>
      <c r="D659" s="22"/>
      <c r="E659" s="22"/>
    </row>
    <row r="660" spans="1:5" x14ac:dyDescent="0.2">
      <c r="A660" s="25" t="s">
        <v>657</v>
      </c>
      <c r="B660" s="28">
        <v>2953.97</v>
      </c>
      <c r="C660" s="28">
        <v>145248215.53999999</v>
      </c>
      <c r="D660" s="22"/>
      <c r="E660" s="22"/>
    </row>
    <row r="661" spans="1:5" x14ac:dyDescent="0.2">
      <c r="A661" s="25" t="s">
        <v>658</v>
      </c>
      <c r="B661" s="28">
        <v>2963.27</v>
      </c>
      <c r="C661" s="28">
        <v>145714865.69</v>
      </c>
      <c r="D661" s="22"/>
      <c r="E661" s="22"/>
    </row>
    <row r="662" spans="1:5" x14ac:dyDescent="0.2">
      <c r="A662" s="25" t="s">
        <v>659</v>
      </c>
      <c r="B662" s="28">
        <v>2894</v>
      </c>
      <c r="C662" s="28">
        <v>143210572.72</v>
      </c>
      <c r="D662" s="22"/>
      <c r="E662" s="22"/>
    </row>
    <row r="663" spans="1:5" x14ac:dyDescent="0.2">
      <c r="A663" s="25" t="s">
        <v>660</v>
      </c>
      <c r="B663" s="28">
        <v>2861.65</v>
      </c>
      <c r="C663" s="28">
        <v>141726561.38999999</v>
      </c>
      <c r="D663" s="22"/>
      <c r="E663" s="22"/>
    </row>
    <row r="664" spans="1:5" x14ac:dyDescent="0.2">
      <c r="A664" s="25" t="s">
        <v>661</v>
      </c>
      <c r="B664" s="28">
        <v>2899.35</v>
      </c>
      <c r="C664" s="28">
        <v>143690911.38999999</v>
      </c>
      <c r="D664" s="22"/>
      <c r="E664" s="22"/>
    </row>
    <row r="665" spans="1:5" x14ac:dyDescent="0.2">
      <c r="A665" s="25" t="s">
        <v>662</v>
      </c>
      <c r="B665" s="28">
        <v>2944.95</v>
      </c>
      <c r="C665" s="28">
        <v>146198647.69</v>
      </c>
      <c r="D665" s="22"/>
      <c r="E665" s="22"/>
    </row>
    <row r="666" spans="1:5" x14ac:dyDescent="0.2">
      <c r="A666" s="25" t="s">
        <v>663</v>
      </c>
      <c r="B666" s="28">
        <v>2988.43</v>
      </c>
      <c r="C666" s="28">
        <v>149132424.28999999</v>
      </c>
      <c r="D666" s="22"/>
      <c r="E666" s="22"/>
    </row>
    <row r="667" spans="1:5" x14ac:dyDescent="0.2">
      <c r="A667" s="25" t="s">
        <v>664</v>
      </c>
      <c r="B667" s="28">
        <v>2945.51</v>
      </c>
      <c r="C667" s="28">
        <v>147136821.59999999</v>
      </c>
      <c r="D667" s="22"/>
      <c r="E667" s="22"/>
    </row>
    <row r="668" spans="1:5" x14ac:dyDescent="0.2">
      <c r="A668" s="25" t="s">
        <v>665</v>
      </c>
      <c r="B668" s="28">
        <v>2995.14</v>
      </c>
      <c r="C668" s="28">
        <v>150172384.44999999</v>
      </c>
      <c r="D668" s="22"/>
      <c r="E668" s="22"/>
    </row>
    <row r="669" spans="1:5" x14ac:dyDescent="0.2">
      <c r="A669" s="25" t="s">
        <v>666</v>
      </c>
      <c r="B669" s="28">
        <v>2984.13</v>
      </c>
      <c r="C669" s="28">
        <v>150050872.55000001</v>
      </c>
      <c r="D669" s="22"/>
      <c r="E669" s="22"/>
    </row>
    <row r="670" spans="1:5" x14ac:dyDescent="0.2">
      <c r="A670" s="25" t="s">
        <v>667</v>
      </c>
      <c r="B670" s="28">
        <v>2924.73</v>
      </c>
      <c r="C670" s="28">
        <v>147000845.41</v>
      </c>
      <c r="D670" s="22"/>
      <c r="E670" s="22"/>
    </row>
    <row r="671" spans="1:5" x14ac:dyDescent="0.2">
      <c r="A671" s="25" t="s">
        <v>668</v>
      </c>
      <c r="B671" s="28">
        <v>2906</v>
      </c>
      <c r="C671" s="28">
        <v>146646861.66999999</v>
      </c>
      <c r="D671" s="22"/>
      <c r="E671" s="22"/>
    </row>
    <row r="672" spans="1:5" x14ac:dyDescent="0.2">
      <c r="A672" s="25" t="s">
        <v>669</v>
      </c>
      <c r="B672" s="28">
        <v>2944.2</v>
      </c>
      <c r="C672" s="28">
        <v>149185193.81999999</v>
      </c>
      <c r="D672" s="22"/>
      <c r="E672" s="22"/>
    </row>
    <row r="673" spans="1:5" x14ac:dyDescent="0.2">
      <c r="A673" s="25" t="s">
        <v>670</v>
      </c>
      <c r="B673" s="28">
        <v>2931.93</v>
      </c>
      <c r="C673" s="28">
        <v>148606458.96000001</v>
      </c>
      <c r="D673" s="22"/>
      <c r="E673" s="22"/>
    </row>
    <row r="674" spans="1:5" x14ac:dyDescent="0.2">
      <c r="A674" s="25" t="s">
        <v>671</v>
      </c>
      <c r="B674" s="28">
        <v>2943.67</v>
      </c>
      <c r="C674" s="28">
        <v>149302471.24000001</v>
      </c>
      <c r="D674" s="22"/>
      <c r="E674" s="22"/>
    </row>
    <row r="675" spans="1:5" x14ac:dyDescent="0.2">
      <c r="A675" s="25" t="s">
        <v>672</v>
      </c>
      <c r="B675" s="28">
        <v>2943.83</v>
      </c>
      <c r="C675" s="28">
        <v>149889075.78</v>
      </c>
      <c r="D675" s="22"/>
      <c r="E675" s="22"/>
    </row>
    <row r="676" spans="1:5" x14ac:dyDescent="0.2">
      <c r="A676" s="25" t="s">
        <v>673</v>
      </c>
      <c r="B676" s="28">
        <v>2889.35</v>
      </c>
      <c r="C676" s="28">
        <v>147115293.47</v>
      </c>
      <c r="D676" s="22"/>
      <c r="E676" s="22"/>
    </row>
    <row r="677" spans="1:5" x14ac:dyDescent="0.2">
      <c r="A677" s="25" t="s">
        <v>674</v>
      </c>
      <c r="B677" s="28">
        <v>2894.67</v>
      </c>
      <c r="C677" s="28">
        <v>147601439.13999999</v>
      </c>
      <c r="D677" s="22"/>
      <c r="E677" s="22"/>
    </row>
    <row r="678" spans="1:5" x14ac:dyDescent="0.2">
      <c r="A678" s="25" t="s">
        <v>675</v>
      </c>
      <c r="B678" s="28">
        <v>2899.99</v>
      </c>
      <c r="C678" s="28">
        <v>147528703.96000001</v>
      </c>
      <c r="D678" s="22"/>
      <c r="E678" s="22"/>
    </row>
    <row r="679" spans="1:5" x14ac:dyDescent="0.2">
      <c r="A679" s="25" t="s">
        <v>676</v>
      </c>
      <c r="B679" s="28">
        <v>2932.63</v>
      </c>
      <c r="C679" s="28">
        <v>149674229.18000001</v>
      </c>
      <c r="D679" s="22"/>
      <c r="E679" s="22"/>
    </row>
    <row r="680" spans="1:5" x14ac:dyDescent="0.2">
      <c r="A680" s="25" t="s">
        <v>677</v>
      </c>
      <c r="B680" s="28">
        <v>2898.07</v>
      </c>
      <c r="C680" s="28">
        <v>147964092.21000001</v>
      </c>
      <c r="D680" s="22"/>
      <c r="E680" s="22"/>
    </row>
    <row r="681" spans="1:5" x14ac:dyDescent="0.2">
      <c r="A681" s="25" t="s">
        <v>678</v>
      </c>
      <c r="B681" s="28">
        <v>2879.35</v>
      </c>
      <c r="C681" s="28">
        <v>147086409.56</v>
      </c>
      <c r="D681" s="22"/>
      <c r="E681" s="22"/>
    </row>
    <row r="682" spans="1:5" x14ac:dyDescent="0.2">
      <c r="A682" s="25" t="s">
        <v>679</v>
      </c>
      <c r="B682" s="28">
        <v>2872.89</v>
      </c>
      <c r="C682" s="28">
        <v>146578353.84</v>
      </c>
      <c r="D682" s="22"/>
      <c r="E682" s="22"/>
    </row>
    <row r="683" spans="1:5" x14ac:dyDescent="0.2">
      <c r="A683" s="25" t="s">
        <v>680</v>
      </c>
      <c r="B683" s="28">
        <v>2898.45</v>
      </c>
      <c r="C683" s="28">
        <v>147945367.44</v>
      </c>
      <c r="D683" s="22"/>
      <c r="E683" s="22"/>
    </row>
    <row r="684" spans="1:5" x14ac:dyDescent="0.2">
      <c r="A684" s="25" t="s">
        <v>681</v>
      </c>
      <c r="B684" s="28">
        <v>2924.5</v>
      </c>
      <c r="C684" s="28">
        <v>149585008.44</v>
      </c>
      <c r="D684" s="22"/>
      <c r="E684" s="22"/>
    </row>
    <row r="685" spans="1:5" x14ac:dyDescent="0.2">
      <c r="A685" s="25" t="s">
        <v>682</v>
      </c>
      <c r="B685" s="28">
        <v>2938.27</v>
      </c>
      <c r="C685" s="28">
        <v>150289029.87</v>
      </c>
      <c r="D685" s="22"/>
      <c r="E685" s="22"/>
    </row>
    <row r="686" spans="1:5" x14ac:dyDescent="0.2">
      <c r="A686" s="25" t="s">
        <v>683</v>
      </c>
      <c r="B686" s="28">
        <v>2905.47</v>
      </c>
      <c r="C686" s="28">
        <v>148508841.90000001</v>
      </c>
      <c r="D686" s="22"/>
      <c r="E686" s="22"/>
    </row>
    <row r="687" spans="1:5" x14ac:dyDescent="0.2">
      <c r="A687" s="25" t="s">
        <v>684</v>
      </c>
      <c r="B687" s="28">
        <v>2894.79</v>
      </c>
      <c r="C687" s="28">
        <v>148093396.59999999</v>
      </c>
      <c r="D687" s="22"/>
      <c r="E687" s="22"/>
    </row>
    <row r="688" spans="1:5" x14ac:dyDescent="0.2">
      <c r="A688" s="25" t="s">
        <v>685</v>
      </c>
      <c r="B688" s="28">
        <v>2932.1</v>
      </c>
      <c r="C688" s="28">
        <v>150002092.13</v>
      </c>
      <c r="D688" s="22"/>
      <c r="E688" s="22"/>
    </row>
    <row r="689" spans="1:5" x14ac:dyDescent="0.2">
      <c r="A689" s="25" t="s">
        <v>686</v>
      </c>
      <c r="B689" s="28">
        <v>2919.16</v>
      </c>
      <c r="C689" s="28">
        <v>149656619.03999999</v>
      </c>
      <c r="D689" s="22"/>
      <c r="E689" s="22"/>
    </row>
    <row r="690" spans="1:5" x14ac:dyDescent="0.2">
      <c r="A690" s="25" t="s">
        <v>687</v>
      </c>
      <c r="B690" s="28">
        <v>2877.02</v>
      </c>
      <c r="C690" s="28">
        <v>147496255.16</v>
      </c>
      <c r="D690" s="22"/>
      <c r="E690" s="22"/>
    </row>
    <row r="691" spans="1:5" x14ac:dyDescent="0.2">
      <c r="A691" s="25" t="s">
        <v>688</v>
      </c>
      <c r="B691" s="28">
        <v>2847.34</v>
      </c>
      <c r="C691" s="28">
        <v>145986548.75999999</v>
      </c>
      <c r="D691" s="22"/>
      <c r="E691" s="22"/>
    </row>
    <row r="692" spans="1:5" x14ac:dyDescent="0.2">
      <c r="A692" s="25" t="s">
        <v>689</v>
      </c>
      <c r="B692" s="28">
        <v>2839.06</v>
      </c>
      <c r="C692" s="28">
        <v>145528141.99000001</v>
      </c>
      <c r="D692" s="22"/>
      <c r="E692" s="22"/>
    </row>
    <row r="693" spans="1:5" x14ac:dyDescent="0.2">
      <c r="A693" s="25" t="s">
        <v>690</v>
      </c>
      <c r="B693" s="28">
        <v>2869.53</v>
      </c>
      <c r="C693" s="28">
        <v>147174292.97999999</v>
      </c>
      <c r="D693" s="22"/>
      <c r="E693" s="22"/>
    </row>
    <row r="694" spans="1:5" x14ac:dyDescent="0.2">
      <c r="A694" s="25" t="s">
        <v>691</v>
      </c>
      <c r="B694" s="28">
        <v>2881.86</v>
      </c>
      <c r="C694" s="28">
        <v>147408427.12</v>
      </c>
      <c r="D694" s="22"/>
      <c r="E694" s="22"/>
    </row>
    <row r="695" spans="1:5" x14ac:dyDescent="0.2">
      <c r="A695" s="25" t="s">
        <v>692</v>
      </c>
      <c r="B695" s="28">
        <v>2912.43</v>
      </c>
      <c r="C695" s="28">
        <v>149174139.96000001</v>
      </c>
      <c r="D695" s="22"/>
      <c r="E695" s="22"/>
    </row>
    <row r="696" spans="1:5" x14ac:dyDescent="0.2">
      <c r="A696" s="25" t="s">
        <v>693</v>
      </c>
      <c r="B696" s="28">
        <v>2878.66</v>
      </c>
      <c r="C696" s="28">
        <v>147473419.62</v>
      </c>
      <c r="D696" s="22"/>
      <c r="E696" s="22"/>
    </row>
    <row r="697" spans="1:5" x14ac:dyDescent="0.2">
      <c r="A697" s="25" t="s">
        <v>694</v>
      </c>
      <c r="B697" s="28">
        <v>2894.13</v>
      </c>
      <c r="C697" s="28">
        <v>148509488.72999999</v>
      </c>
      <c r="D697" s="22"/>
      <c r="E697" s="22"/>
    </row>
    <row r="698" spans="1:5" x14ac:dyDescent="0.2">
      <c r="A698" s="25" t="s">
        <v>695</v>
      </c>
      <c r="B698" s="28">
        <v>2938.59</v>
      </c>
      <c r="C698" s="28">
        <v>151175912.50999999</v>
      </c>
      <c r="D698" s="22"/>
      <c r="E698" s="22"/>
    </row>
    <row r="699" spans="1:5" x14ac:dyDescent="0.2">
      <c r="A699" s="25" t="s">
        <v>696</v>
      </c>
      <c r="B699" s="28">
        <v>2934.72</v>
      </c>
      <c r="C699" s="28">
        <v>150889083.40000001</v>
      </c>
      <c r="D699" s="22"/>
      <c r="E699" s="22"/>
    </row>
    <row r="700" spans="1:5" x14ac:dyDescent="0.2">
      <c r="A700" s="25" t="s">
        <v>697</v>
      </c>
      <c r="B700" s="28">
        <v>2919.63</v>
      </c>
      <c r="C700" s="28">
        <v>150568999.34999999</v>
      </c>
      <c r="D700" s="22"/>
      <c r="E700" s="22"/>
    </row>
    <row r="701" spans="1:5" x14ac:dyDescent="0.2">
      <c r="A701" s="25" t="s">
        <v>698</v>
      </c>
      <c r="B701" s="28">
        <v>2914.81</v>
      </c>
      <c r="C701" s="28">
        <v>150422380.72999999</v>
      </c>
      <c r="D701" s="22"/>
      <c r="E701" s="22"/>
    </row>
    <row r="702" spans="1:5" x14ac:dyDescent="0.2">
      <c r="A702" s="25" t="s">
        <v>699</v>
      </c>
      <c r="B702" s="28">
        <v>2945.96</v>
      </c>
      <c r="C702" s="28">
        <v>152205137.87</v>
      </c>
      <c r="D702" s="22"/>
      <c r="E702" s="22"/>
    </row>
    <row r="703" spans="1:5" x14ac:dyDescent="0.2">
      <c r="A703" s="25" t="s">
        <v>700</v>
      </c>
      <c r="B703" s="28">
        <v>2944.26</v>
      </c>
      <c r="C703" s="28">
        <v>152161865.81999999</v>
      </c>
      <c r="D703" s="22"/>
      <c r="E703" s="22"/>
    </row>
    <row r="704" spans="1:5" x14ac:dyDescent="0.2">
      <c r="A704" s="25" t="s">
        <v>701</v>
      </c>
      <c r="B704" s="28">
        <v>2950.12</v>
      </c>
      <c r="C704" s="28">
        <v>152472501.53</v>
      </c>
      <c r="D704" s="22"/>
      <c r="E704" s="22"/>
    </row>
    <row r="705" spans="1:5" x14ac:dyDescent="0.2">
      <c r="A705" s="25" t="s">
        <v>702</v>
      </c>
      <c r="B705" s="28">
        <v>2930.97</v>
      </c>
      <c r="C705" s="28">
        <v>151586159.28999999</v>
      </c>
      <c r="D705" s="22"/>
      <c r="E705" s="22"/>
    </row>
    <row r="706" spans="1:5" x14ac:dyDescent="0.2">
      <c r="A706" s="25" t="s">
        <v>703</v>
      </c>
      <c r="B706" s="28">
        <v>2917.73</v>
      </c>
      <c r="C706" s="28">
        <v>153411448.37</v>
      </c>
      <c r="D706" s="22"/>
      <c r="E706" s="22"/>
    </row>
    <row r="707" spans="1:5" x14ac:dyDescent="0.2">
      <c r="A707" s="25" t="s">
        <v>704</v>
      </c>
      <c r="B707" s="28">
        <v>2941.1</v>
      </c>
      <c r="C707" s="28">
        <v>154881537.38</v>
      </c>
      <c r="D707" s="22"/>
      <c r="E707" s="22"/>
    </row>
    <row r="708" spans="1:5" x14ac:dyDescent="0.2">
      <c r="A708" s="25" t="s">
        <v>705</v>
      </c>
      <c r="B708" s="28">
        <v>2903.27</v>
      </c>
      <c r="C708" s="28">
        <v>152903686.06999999</v>
      </c>
      <c r="D708" s="22"/>
      <c r="E708" s="22"/>
    </row>
    <row r="709" spans="1:5" x14ac:dyDescent="0.2">
      <c r="A709" s="25" t="s">
        <v>706</v>
      </c>
      <c r="B709" s="28">
        <v>2935.45</v>
      </c>
      <c r="C709" s="28">
        <v>154761001.90000001</v>
      </c>
      <c r="D709" s="22"/>
      <c r="E709" s="22"/>
    </row>
    <row r="710" spans="1:5" x14ac:dyDescent="0.2">
      <c r="A710" s="25" t="s">
        <v>707</v>
      </c>
      <c r="B710" s="28">
        <v>2926.05</v>
      </c>
      <c r="C710" s="28">
        <v>154338387.31999999</v>
      </c>
      <c r="D710" s="22"/>
      <c r="E710" s="22"/>
    </row>
    <row r="711" spans="1:5" x14ac:dyDescent="0.2">
      <c r="A711" s="25" t="s">
        <v>708</v>
      </c>
      <c r="B711" s="28">
        <v>2919.38</v>
      </c>
      <c r="C711" s="28">
        <v>154153587.19999999</v>
      </c>
      <c r="D711" s="22"/>
      <c r="E711" s="22"/>
    </row>
    <row r="712" spans="1:5" x14ac:dyDescent="0.2">
      <c r="A712" s="25" t="s">
        <v>709</v>
      </c>
      <c r="B712" s="28">
        <v>2853.54</v>
      </c>
      <c r="C712" s="28">
        <v>150453716.41999999</v>
      </c>
      <c r="D712" s="22"/>
      <c r="E712" s="22"/>
    </row>
    <row r="713" spans="1:5" x14ac:dyDescent="0.2">
      <c r="A713" s="25" t="s">
        <v>710</v>
      </c>
      <c r="B713" s="28">
        <v>2824.37</v>
      </c>
      <c r="C713" s="28">
        <v>150154130.69999999</v>
      </c>
      <c r="D713" s="22"/>
      <c r="E713" s="22"/>
    </row>
    <row r="714" spans="1:5" x14ac:dyDescent="0.2">
      <c r="A714" s="25" t="s">
        <v>711</v>
      </c>
      <c r="B714" s="28">
        <v>2844.46</v>
      </c>
      <c r="C714" s="28">
        <v>151969649.25999999</v>
      </c>
      <c r="D714" s="22"/>
      <c r="E714" s="22"/>
    </row>
    <row r="715" spans="1:5" x14ac:dyDescent="0.2">
      <c r="A715" s="25" t="s">
        <v>712</v>
      </c>
      <c r="B715" s="28">
        <v>2829.42</v>
      </c>
      <c r="C715" s="28">
        <v>151045752.18000001</v>
      </c>
      <c r="D715" s="22"/>
      <c r="E715" s="22"/>
    </row>
    <row r="716" spans="1:5" x14ac:dyDescent="0.2">
      <c r="A716" s="25" t="s">
        <v>713</v>
      </c>
      <c r="B716" s="28">
        <v>2805.29</v>
      </c>
      <c r="C716" s="28">
        <v>150902514.13</v>
      </c>
      <c r="D716" s="22"/>
      <c r="E716" s="22"/>
    </row>
    <row r="717" spans="1:5" x14ac:dyDescent="0.2">
      <c r="A717" s="25" t="s">
        <v>714</v>
      </c>
      <c r="B717" s="28">
        <v>2801.87</v>
      </c>
      <c r="C717" s="28">
        <v>151133025.22999999</v>
      </c>
      <c r="D717" s="22"/>
      <c r="E717" s="22"/>
    </row>
    <row r="718" spans="1:5" x14ac:dyDescent="0.2">
      <c r="A718" s="25" t="s">
        <v>715</v>
      </c>
      <c r="B718" s="28">
        <v>2804.57</v>
      </c>
      <c r="C718" s="28">
        <v>151397977.71000001</v>
      </c>
      <c r="D718" s="22"/>
      <c r="E718" s="22"/>
    </row>
    <row r="719" spans="1:5" x14ac:dyDescent="0.2">
      <c r="A719" s="25" t="s">
        <v>716</v>
      </c>
      <c r="B719" s="28">
        <v>2792.01</v>
      </c>
      <c r="C719" s="28">
        <v>151495713.38</v>
      </c>
      <c r="D719" s="22"/>
      <c r="E719" s="22"/>
    </row>
    <row r="720" spans="1:5" x14ac:dyDescent="0.2">
      <c r="A720" s="25" t="s">
        <v>717</v>
      </c>
      <c r="B720" s="28">
        <v>2752.21</v>
      </c>
      <c r="C720" s="28">
        <v>149379021.93000001</v>
      </c>
      <c r="D720" s="22"/>
      <c r="E720" s="22"/>
    </row>
    <row r="721" spans="1:5" x14ac:dyDescent="0.2">
      <c r="A721" s="25" t="s">
        <v>718</v>
      </c>
      <c r="B721" s="28">
        <v>2756.91</v>
      </c>
      <c r="C721" s="28">
        <v>149162022.18000001</v>
      </c>
      <c r="D721" s="22"/>
      <c r="E721" s="22"/>
    </row>
    <row r="722" spans="1:5" x14ac:dyDescent="0.2">
      <c r="A722" s="25" t="s">
        <v>719</v>
      </c>
      <c r="B722" s="28">
        <v>2778.92</v>
      </c>
      <c r="C722" s="28">
        <v>150439173.03</v>
      </c>
      <c r="D722" s="22"/>
      <c r="E722" s="22"/>
    </row>
    <row r="723" spans="1:5" x14ac:dyDescent="0.2">
      <c r="A723" s="25" t="s">
        <v>720</v>
      </c>
      <c r="B723" s="28">
        <v>2776.35</v>
      </c>
      <c r="C723" s="28">
        <v>150449874.75</v>
      </c>
      <c r="D723" s="22"/>
      <c r="E723" s="22"/>
    </row>
    <row r="724" spans="1:5" x14ac:dyDescent="0.2">
      <c r="A724" s="25" t="s">
        <v>721</v>
      </c>
      <c r="B724" s="28">
        <v>2752.79</v>
      </c>
      <c r="C724" s="28">
        <v>149178725.09999999</v>
      </c>
      <c r="D724" s="22"/>
      <c r="E724" s="22"/>
    </row>
    <row r="725" spans="1:5" x14ac:dyDescent="0.2">
      <c r="A725" s="25" t="s">
        <v>722</v>
      </c>
      <c r="B725" s="28">
        <v>2753.46</v>
      </c>
      <c r="C725" s="28">
        <v>149214808.5</v>
      </c>
      <c r="D725" s="22"/>
      <c r="E725" s="22"/>
    </row>
    <row r="726" spans="1:5" x14ac:dyDescent="0.2">
      <c r="A726" s="25" t="s">
        <v>723</v>
      </c>
      <c r="B726" s="28">
        <v>2704.38</v>
      </c>
      <c r="C726" s="28">
        <v>146662047.75999999</v>
      </c>
      <c r="D726" s="22"/>
      <c r="E726" s="22"/>
    </row>
    <row r="727" spans="1:5" x14ac:dyDescent="0.2">
      <c r="A727" s="25" t="s">
        <v>724</v>
      </c>
      <c r="B727" s="28">
        <v>2658.35</v>
      </c>
      <c r="C727" s="28">
        <v>145092231.09999999</v>
      </c>
      <c r="D727" s="22"/>
      <c r="E727" s="22"/>
    </row>
    <row r="728" spans="1:5" x14ac:dyDescent="0.2">
      <c r="A728" s="25" t="s">
        <v>725</v>
      </c>
      <c r="B728" s="28">
        <v>2599.1999999999998</v>
      </c>
      <c r="C728" s="28">
        <v>142228580.5</v>
      </c>
      <c r="D728" s="22"/>
      <c r="E728" s="22"/>
    </row>
    <row r="729" spans="1:5" x14ac:dyDescent="0.2">
      <c r="A729" s="25" t="s">
        <v>726</v>
      </c>
      <c r="B729" s="28">
        <v>2610.0300000000002</v>
      </c>
      <c r="C729" s="28">
        <v>142806267.61000001</v>
      </c>
      <c r="D729" s="22"/>
      <c r="E729" s="22"/>
    </row>
    <row r="730" spans="1:5" x14ac:dyDescent="0.2">
      <c r="A730" s="25" t="s">
        <v>727</v>
      </c>
      <c r="B730" s="28">
        <v>2651.27</v>
      </c>
      <c r="C730" s="28">
        <v>145424619.56</v>
      </c>
      <c r="D730" s="22"/>
      <c r="E730" s="22"/>
    </row>
    <row r="731" spans="1:5" x14ac:dyDescent="0.2">
      <c r="A731" s="25" t="s">
        <v>728</v>
      </c>
      <c r="B731" s="28">
        <v>2605.7600000000002</v>
      </c>
      <c r="C731" s="28">
        <v>142939912.06999999</v>
      </c>
      <c r="D731" s="22"/>
      <c r="E731" s="22"/>
    </row>
    <row r="732" spans="1:5" x14ac:dyDescent="0.2">
      <c r="A732" s="25" t="s">
        <v>729</v>
      </c>
      <c r="B732" s="28">
        <v>2613.27</v>
      </c>
      <c r="C732" s="28">
        <v>146704107.94999999</v>
      </c>
      <c r="D732" s="22"/>
      <c r="E732" s="22"/>
    </row>
    <row r="733" spans="1:5" x14ac:dyDescent="0.2">
      <c r="A733" s="25" t="s">
        <v>730</v>
      </c>
      <c r="B733" s="28">
        <v>2658.69</v>
      </c>
      <c r="C733" s="28">
        <v>149676755.25</v>
      </c>
      <c r="D733" s="22"/>
      <c r="E733" s="22"/>
    </row>
    <row r="734" spans="1:5" x14ac:dyDescent="0.2">
      <c r="A734" s="25" t="s">
        <v>731</v>
      </c>
      <c r="B734" s="28">
        <v>2685.34</v>
      </c>
      <c r="C734" s="28">
        <v>151479752.22</v>
      </c>
      <c r="D734" s="22"/>
      <c r="E734" s="22"/>
    </row>
    <row r="735" spans="1:5" x14ac:dyDescent="0.2">
      <c r="A735" s="25" t="s">
        <v>732</v>
      </c>
      <c r="B735" s="28">
        <v>2700.33</v>
      </c>
      <c r="C735" s="28">
        <v>153014661.68000001</v>
      </c>
      <c r="D735" s="22"/>
      <c r="E735" s="22"/>
    </row>
    <row r="736" spans="1:5" x14ac:dyDescent="0.2">
      <c r="A736" s="25" t="s">
        <v>733</v>
      </c>
      <c r="B736" s="28">
        <v>2708.31</v>
      </c>
      <c r="C736" s="28">
        <v>154401908.28</v>
      </c>
      <c r="D736" s="22"/>
      <c r="E736" s="22"/>
    </row>
    <row r="737" spans="1:5" x14ac:dyDescent="0.2">
      <c r="A737" s="25" t="s">
        <v>734</v>
      </c>
      <c r="B737" s="28">
        <v>2719.29</v>
      </c>
      <c r="C737" s="28">
        <v>155067108.63999999</v>
      </c>
      <c r="D737" s="22"/>
      <c r="E737" s="22"/>
    </row>
    <row r="738" spans="1:5" x14ac:dyDescent="0.2">
      <c r="A738" s="25" t="s">
        <v>735</v>
      </c>
      <c r="B738" s="28">
        <v>2711.61</v>
      </c>
      <c r="C738" s="28">
        <v>154886398.37</v>
      </c>
      <c r="D738" s="22"/>
      <c r="E738" s="22"/>
    </row>
    <row r="739" spans="1:5" x14ac:dyDescent="0.2">
      <c r="A739" s="25" t="s">
        <v>736</v>
      </c>
      <c r="B739" s="28">
        <v>2688.69</v>
      </c>
      <c r="C739" s="28">
        <v>153506337.28999999</v>
      </c>
      <c r="D739" s="22"/>
      <c r="E739" s="22"/>
    </row>
    <row r="740" spans="1:5" x14ac:dyDescent="0.2">
      <c r="A740" s="25" t="s">
        <v>737</v>
      </c>
      <c r="B740" s="28">
        <v>2698.05</v>
      </c>
      <c r="C740" s="28">
        <v>154040830.59999999</v>
      </c>
      <c r="D740" s="22"/>
      <c r="E740" s="22"/>
    </row>
    <row r="741" spans="1:5" x14ac:dyDescent="0.2">
      <c r="A741" s="25" t="s">
        <v>738</v>
      </c>
      <c r="B741" s="28">
        <v>2732.45</v>
      </c>
      <c r="C741" s="28">
        <v>155334042.97999999</v>
      </c>
      <c r="D741" s="22"/>
      <c r="E741" s="22"/>
    </row>
    <row r="742" spans="1:5" x14ac:dyDescent="0.2">
      <c r="A742" s="25" t="s">
        <v>739</v>
      </c>
      <c r="B742" s="28">
        <v>2770.7</v>
      </c>
      <c r="C742" s="28">
        <v>157759861.61000001</v>
      </c>
      <c r="D742" s="22"/>
      <c r="E742" s="22"/>
    </row>
    <row r="743" spans="1:5" x14ac:dyDescent="0.2">
      <c r="A743" s="25" t="s">
        <v>740</v>
      </c>
      <c r="B743" s="28">
        <v>2768.03</v>
      </c>
      <c r="C743" s="28">
        <v>157607756.75999999</v>
      </c>
      <c r="D743" s="22"/>
      <c r="E743" s="22"/>
    </row>
    <row r="744" spans="1:5" x14ac:dyDescent="0.2">
      <c r="A744" s="25" t="s">
        <v>741</v>
      </c>
      <c r="B744" s="28">
        <v>2709.41</v>
      </c>
      <c r="C744" s="28">
        <v>154333022.05000001</v>
      </c>
      <c r="D744" s="22"/>
      <c r="E744" s="22"/>
    </row>
    <row r="745" spans="1:5" x14ac:dyDescent="0.2">
      <c r="A745" s="25" t="s">
        <v>742</v>
      </c>
      <c r="B745" s="28">
        <v>2673.28</v>
      </c>
      <c r="C745" s="28">
        <v>152695913.34999999</v>
      </c>
      <c r="D745" s="22"/>
      <c r="E745" s="22"/>
    </row>
    <row r="746" spans="1:5" x14ac:dyDescent="0.2">
      <c r="A746" s="25" t="s">
        <v>743</v>
      </c>
      <c r="B746" s="28">
        <v>2632.98</v>
      </c>
      <c r="C746" s="28">
        <v>150400294.59</v>
      </c>
      <c r="D746" s="22"/>
      <c r="E746" s="22"/>
    </row>
    <row r="747" spans="1:5" x14ac:dyDescent="0.2">
      <c r="A747" s="25" t="s">
        <v>744</v>
      </c>
      <c r="B747" s="28">
        <v>2662.44</v>
      </c>
      <c r="C747" s="28">
        <v>152159859.38999999</v>
      </c>
      <c r="D747" s="22"/>
      <c r="E747" s="22"/>
    </row>
    <row r="748" spans="1:5" x14ac:dyDescent="0.2">
      <c r="A748" s="25" t="s">
        <v>745</v>
      </c>
      <c r="B748" s="28">
        <v>2635.73</v>
      </c>
      <c r="C748" s="28">
        <v>150633189.93000001</v>
      </c>
      <c r="D748" s="22"/>
      <c r="E748" s="22"/>
    </row>
    <row r="749" spans="1:5" x14ac:dyDescent="0.2">
      <c r="A749" s="25" t="s">
        <v>746</v>
      </c>
      <c r="B749" s="28">
        <v>2646.55</v>
      </c>
      <c r="C749" s="28">
        <v>151299197.78</v>
      </c>
      <c r="D749" s="22"/>
      <c r="E749" s="22"/>
    </row>
    <row r="750" spans="1:5" x14ac:dyDescent="0.2">
      <c r="A750" s="25" t="s">
        <v>747</v>
      </c>
      <c r="B750" s="28">
        <v>2673.61</v>
      </c>
      <c r="C750" s="28">
        <v>153291395.59999999</v>
      </c>
      <c r="D750" s="22"/>
      <c r="E750" s="22"/>
    </row>
    <row r="751" spans="1:5" x14ac:dyDescent="0.2">
      <c r="A751" s="25" t="s">
        <v>748</v>
      </c>
      <c r="B751" s="28">
        <v>2633.49</v>
      </c>
      <c r="C751" s="28">
        <v>150776644.37</v>
      </c>
      <c r="D751" s="22"/>
      <c r="E751" s="22"/>
    </row>
    <row r="752" spans="1:5" x14ac:dyDescent="0.2">
      <c r="A752" s="25" t="s">
        <v>749</v>
      </c>
      <c r="B752" s="28">
        <v>2605.75</v>
      </c>
      <c r="C752" s="28">
        <v>149314938.93000001</v>
      </c>
      <c r="D752" s="22"/>
      <c r="E752" s="22"/>
    </row>
    <row r="753" spans="1:5" x14ac:dyDescent="0.2">
      <c r="A753" s="25" t="s">
        <v>750</v>
      </c>
      <c r="B753" s="28">
        <v>2567.13</v>
      </c>
      <c r="C753" s="28">
        <v>147078834.80000001</v>
      </c>
      <c r="D753" s="22"/>
      <c r="E753" s="22"/>
    </row>
    <row r="754" spans="1:5" x14ac:dyDescent="0.2">
      <c r="A754" s="25" t="s">
        <v>751</v>
      </c>
      <c r="B754" s="28">
        <v>2570.59</v>
      </c>
      <c r="C754" s="28">
        <v>148643060.71000001</v>
      </c>
      <c r="D754" s="22"/>
      <c r="E754" s="22"/>
    </row>
    <row r="755" spans="1:5" x14ac:dyDescent="0.2">
      <c r="A755" s="25" t="s">
        <v>752</v>
      </c>
      <c r="B755" s="28">
        <v>2551.25</v>
      </c>
      <c r="C755" s="28">
        <v>148851439.69</v>
      </c>
      <c r="D755" s="22"/>
      <c r="E755" s="22"/>
    </row>
    <row r="756" spans="1:5" x14ac:dyDescent="0.2">
      <c r="A756" s="25" t="s">
        <v>753</v>
      </c>
      <c r="B756" s="28">
        <v>2539.2600000000002</v>
      </c>
      <c r="C756" s="28">
        <v>148479190.16</v>
      </c>
      <c r="D756" s="22"/>
      <c r="E756" s="22"/>
    </row>
    <row r="757" spans="1:5" x14ac:dyDescent="0.2">
      <c r="A757" s="25" t="s">
        <v>754</v>
      </c>
      <c r="B757" s="28">
        <v>2498.85</v>
      </c>
      <c r="C757" s="28">
        <v>145895108.03999999</v>
      </c>
      <c r="D757" s="22"/>
      <c r="E757" s="22"/>
    </row>
    <row r="758" spans="1:5" x14ac:dyDescent="0.2">
      <c r="A758" s="25" t="s">
        <v>755</v>
      </c>
      <c r="B758" s="28">
        <v>2534.87</v>
      </c>
      <c r="C758" s="28">
        <v>149820287.25999999</v>
      </c>
      <c r="D758" s="22"/>
      <c r="E758" s="22"/>
    </row>
    <row r="759" spans="1:5" x14ac:dyDescent="0.2">
      <c r="A759" s="25" t="s">
        <v>756</v>
      </c>
      <c r="B759" s="28">
        <v>2546.89</v>
      </c>
      <c r="C759" s="28">
        <v>150739505.21000001</v>
      </c>
      <c r="D759" s="22"/>
      <c r="E759" s="22"/>
    </row>
    <row r="760" spans="1:5" x14ac:dyDescent="0.2">
      <c r="A760" s="25" t="s">
        <v>757</v>
      </c>
      <c r="B760" s="28">
        <v>2512.7600000000002</v>
      </c>
      <c r="C760" s="28">
        <v>149027132.72</v>
      </c>
      <c r="D760" s="22"/>
      <c r="E760" s="22"/>
    </row>
    <row r="761" spans="1:5" x14ac:dyDescent="0.2">
      <c r="A761" s="25" t="s">
        <v>758</v>
      </c>
      <c r="B761" s="28">
        <v>2451.69</v>
      </c>
      <c r="C761" s="28">
        <v>145623724.68000001</v>
      </c>
      <c r="D761" s="22"/>
      <c r="E761" s="22"/>
    </row>
    <row r="762" spans="1:5" x14ac:dyDescent="0.2">
      <c r="A762" s="25" t="s">
        <v>759</v>
      </c>
      <c r="B762" s="28">
        <v>2379.5100000000002</v>
      </c>
      <c r="C762" s="28">
        <v>143352165.47999999</v>
      </c>
      <c r="D762" s="22"/>
      <c r="E762" s="22"/>
    </row>
    <row r="763" spans="1:5" x14ac:dyDescent="0.2">
      <c r="A763" s="25" t="s">
        <v>760</v>
      </c>
      <c r="B763" s="28">
        <v>2457.25</v>
      </c>
      <c r="C763" s="28">
        <v>150451375.06999999</v>
      </c>
      <c r="D763" s="22"/>
      <c r="E763" s="22"/>
    </row>
    <row r="764" spans="1:5" x14ac:dyDescent="0.2">
      <c r="A764" s="25" t="s">
        <v>761</v>
      </c>
      <c r="B764" s="28">
        <v>2514.4899999999998</v>
      </c>
      <c r="C764" s="28">
        <v>155894959.36000001</v>
      </c>
      <c r="D764" s="22"/>
      <c r="E764" s="22"/>
    </row>
    <row r="765" spans="1:5" x14ac:dyDescent="0.2">
      <c r="A765" s="25" t="s">
        <v>762</v>
      </c>
      <c r="B765" s="28">
        <v>2558.62</v>
      </c>
      <c r="C765" s="28">
        <v>159370870.53</v>
      </c>
      <c r="D765" s="22"/>
      <c r="E765" s="22"/>
    </row>
    <row r="766" spans="1:5" x14ac:dyDescent="0.2">
      <c r="A766" s="25" t="s">
        <v>763</v>
      </c>
      <c r="B766" s="28">
        <v>2631.27</v>
      </c>
      <c r="C766" s="28">
        <v>164876873.68000001</v>
      </c>
      <c r="D766" s="22"/>
      <c r="E766" s="22"/>
    </row>
    <row r="767" spans="1:5" x14ac:dyDescent="0.2">
      <c r="A767" s="25" t="s">
        <v>764</v>
      </c>
      <c r="B767" s="28">
        <v>2598.4</v>
      </c>
      <c r="C767" s="28">
        <v>162098264.80000001</v>
      </c>
      <c r="D767" s="22"/>
      <c r="E767" s="22"/>
    </row>
    <row r="768" spans="1:5" x14ac:dyDescent="0.2">
      <c r="A768" s="25" t="s">
        <v>765</v>
      </c>
      <c r="B768" s="28">
        <v>2586.46</v>
      </c>
      <c r="C768" s="28">
        <v>167141416.94999999</v>
      </c>
      <c r="D768" s="22"/>
      <c r="E768" s="22"/>
    </row>
    <row r="769" spans="1:5" x14ac:dyDescent="0.2">
      <c r="A769" s="25" t="s">
        <v>766</v>
      </c>
      <c r="B769" s="28">
        <v>2583.3200000000002</v>
      </c>
      <c r="C769" s="28">
        <v>169036446.18000001</v>
      </c>
      <c r="D769" s="22"/>
      <c r="E769" s="22"/>
    </row>
    <row r="770" spans="1:5" x14ac:dyDescent="0.2">
      <c r="A770" s="25" t="s">
        <v>767</v>
      </c>
      <c r="B770" s="28">
        <v>2525.89</v>
      </c>
      <c r="C770" s="28">
        <v>167386422.93000001</v>
      </c>
      <c r="D770" s="22"/>
      <c r="E770" s="22"/>
    </row>
    <row r="771" spans="1:5" x14ac:dyDescent="0.2">
      <c r="A771" s="25" t="s">
        <v>768</v>
      </c>
      <c r="B771" s="28">
        <v>2804.18</v>
      </c>
      <c r="C771" s="28">
        <v>183042986.06999999</v>
      </c>
      <c r="D771" s="22"/>
      <c r="E771" s="22"/>
    </row>
    <row r="772" spans="1:5" x14ac:dyDescent="0.2">
      <c r="A772" s="25" t="s">
        <v>769</v>
      </c>
      <c r="B772" s="28">
        <v>2804.21</v>
      </c>
      <c r="C772" s="28">
        <v>183528685.78999999</v>
      </c>
      <c r="D772" s="22"/>
      <c r="E772" s="22"/>
    </row>
    <row r="773" spans="1:5" x14ac:dyDescent="0.2">
      <c r="A773" s="25" t="s">
        <v>770</v>
      </c>
      <c r="B773" s="28">
        <v>2848.18</v>
      </c>
      <c r="C773" s="28">
        <v>187816736.71000001</v>
      </c>
      <c r="D773" s="22"/>
      <c r="E773" s="22"/>
    </row>
    <row r="774" spans="1:5" x14ac:dyDescent="0.2">
      <c r="A774" s="25" t="s">
        <v>771</v>
      </c>
      <c r="B774" s="28">
        <v>2852.91</v>
      </c>
      <c r="C774" s="28">
        <v>188344512.36000001</v>
      </c>
      <c r="D774" s="22"/>
      <c r="E774" s="22"/>
    </row>
    <row r="775" spans="1:5" x14ac:dyDescent="0.2">
      <c r="A775" s="25" t="s">
        <v>772</v>
      </c>
      <c r="B775" s="28">
        <v>2855.19</v>
      </c>
      <c r="C775" s="28">
        <v>189314187.72999999</v>
      </c>
      <c r="D775" s="22"/>
      <c r="E775" s="22"/>
    </row>
    <row r="776" spans="1:5" x14ac:dyDescent="0.2">
      <c r="A776" s="25" t="s">
        <v>773</v>
      </c>
      <c r="B776" s="28">
        <v>2855.59</v>
      </c>
      <c r="C776" s="28">
        <v>189839799.06</v>
      </c>
      <c r="D776" s="22"/>
      <c r="E776" s="22"/>
    </row>
    <row r="777" spans="1:5" x14ac:dyDescent="0.2">
      <c r="A777" s="25" t="s">
        <v>774</v>
      </c>
      <c r="B777" s="28">
        <v>2837.59</v>
      </c>
      <c r="C777" s="28">
        <v>189121735.19999999</v>
      </c>
      <c r="D777" s="22"/>
      <c r="E777" s="22"/>
    </row>
    <row r="778" spans="1:5" x14ac:dyDescent="0.2">
      <c r="A778" s="25" t="s">
        <v>775</v>
      </c>
      <c r="B778" s="28">
        <v>2874.49</v>
      </c>
      <c r="C778" s="28">
        <v>191728230.88</v>
      </c>
      <c r="D778" s="22"/>
      <c r="E778" s="22"/>
    </row>
    <row r="779" spans="1:5" x14ac:dyDescent="0.2">
      <c r="A779" s="25" t="s">
        <v>776</v>
      </c>
      <c r="B779" s="28">
        <v>2933.9</v>
      </c>
      <c r="C779" s="28">
        <v>195379108.55000001</v>
      </c>
      <c r="D779" s="22"/>
      <c r="E779" s="22"/>
    </row>
    <row r="780" spans="1:5" x14ac:dyDescent="0.2">
      <c r="A780" s="25" t="s">
        <v>777</v>
      </c>
      <c r="B780" s="28">
        <v>2922.62</v>
      </c>
      <c r="C780" s="28">
        <v>194994829.11000001</v>
      </c>
      <c r="D780" s="22"/>
      <c r="E780" s="22"/>
    </row>
    <row r="781" spans="1:5" x14ac:dyDescent="0.2">
      <c r="A781" s="25" t="s">
        <v>778</v>
      </c>
      <c r="B781" s="28">
        <v>2887.42</v>
      </c>
      <c r="C781" s="28">
        <v>192687003.53999999</v>
      </c>
      <c r="D781" s="22"/>
      <c r="E781" s="22"/>
    </row>
    <row r="782" spans="1:5" x14ac:dyDescent="0.2">
      <c r="A782" s="25" t="s">
        <v>779</v>
      </c>
      <c r="B782" s="28">
        <v>2869.15</v>
      </c>
      <c r="C782" s="28">
        <v>191969363.80000001</v>
      </c>
      <c r="D782" s="22"/>
      <c r="E782" s="22"/>
    </row>
    <row r="783" spans="1:5" x14ac:dyDescent="0.2">
      <c r="A783" s="25" t="s">
        <v>780</v>
      </c>
      <c r="B783" s="28">
        <v>2889.29</v>
      </c>
      <c r="C783" s="28">
        <v>193479311.12</v>
      </c>
      <c r="D783" s="22"/>
      <c r="E783" s="22"/>
    </row>
    <row r="784" spans="1:5" x14ac:dyDescent="0.2">
      <c r="A784" s="25" t="s">
        <v>781</v>
      </c>
      <c r="B784" s="28">
        <v>2883.68</v>
      </c>
      <c r="C784" s="28">
        <v>193961789.33000001</v>
      </c>
      <c r="D784" s="22"/>
      <c r="E784" s="22"/>
    </row>
    <row r="785" spans="1:5" x14ac:dyDescent="0.2">
      <c r="A785" s="25" t="s">
        <v>782</v>
      </c>
      <c r="B785" s="28">
        <v>2874.76</v>
      </c>
      <c r="C785" s="28">
        <v>194985500.15000001</v>
      </c>
      <c r="D785" s="22"/>
      <c r="E785" s="22"/>
    </row>
    <row r="786" spans="1:5" x14ac:dyDescent="0.2">
      <c r="A786" s="25" t="s">
        <v>783</v>
      </c>
      <c r="B786" s="28">
        <v>2871.46</v>
      </c>
      <c r="C786" s="28">
        <v>195388826.69</v>
      </c>
      <c r="D786" s="22"/>
      <c r="E786" s="22"/>
    </row>
    <row r="787" spans="1:5" x14ac:dyDescent="0.2">
      <c r="A787" s="25" t="s">
        <v>784</v>
      </c>
      <c r="B787" s="28">
        <v>2839.38</v>
      </c>
      <c r="C787" s="28">
        <v>193601198.94</v>
      </c>
      <c r="D787" s="22"/>
      <c r="E787" s="22"/>
    </row>
    <row r="788" spans="1:5" x14ac:dyDescent="0.2">
      <c r="A788" s="25" t="s">
        <v>785</v>
      </c>
      <c r="B788" s="28">
        <v>2819.12</v>
      </c>
      <c r="C788" s="28">
        <v>193132845.40000001</v>
      </c>
      <c r="D788" s="22"/>
      <c r="E788" s="22"/>
    </row>
    <row r="789" spans="1:5" x14ac:dyDescent="0.2">
      <c r="A789" s="25" t="s">
        <v>786</v>
      </c>
      <c r="B789" s="28">
        <v>2749.68</v>
      </c>
      <c r="C789" s="28">
        <v>189454069.21000001</v>
      </c>
      <c r="D789" s="22"/>
      <c r="E789" s="22"/>
    </row>
    <row r="790" spans="1:5" x14ac:dyDescent="0.2">
      <c r="A790" s="25" t="s">
        <v>787</v>
      </c>
      <c r="B790" s="28">
        <v>2808.09</v>
      </c>
      <c r="C790" s="28">
        <v>193641264.41</v>
      </c>
      <c r="D790" s="22"/>
      <c r="E790" s="22"/>
    </row>
    <row r="791" spans="1:5" x14ac:dyDescent="0.2">
      <c r="A791" s="25" t="s">
        <v>788</v>
      </c>
      <c r="B791" s="28">
        <v>2818.37</v>
      </c>
      <c r="C791" s="28">
        <v>195017766.97999999</v>
      </c>
      <c r="D791" s="22"/>
      <c r="E791" s="22"/>
    </row>
    <row r="792" spans="1:5" x14ac:dyDescent="0.2">
      <c r="A792" s="25" t="s">
        <v>789</v>
      </c>
      <c r="B792" s="28">
        <v>2816.19</v>
      </c>
      <c r="C792" s="28">
        <v>195166675.50999999</v>
      </c>
      <c r="D792" s="22"/>
      <c r="E792" s="22"/>
    </row>
    <row r="793" spans="1:5" x14ac:dyDescent="0.2">
      <c r="A793" s="25" t="s">
        <v>790</v>
      </c>
      <c r="B793" s="28">
        <v>2860.71</v>
      </c>
      <c r="C793" s="28">
        <v>199201943.62</v>
      </c>
      <c r="D793" s="22"/>
      <c r="E793" s="22"/>
    </row>
    <row r="794" spans="1:5" x14ac:dyDescent="0.2">
      <c r="A794" s="25" t="s">
        <v>791</v>
      </c>
      <c r="B794" s="28">
        <v>2885.55</v>
      </c>
      <c r="C794" s="28">
        <v>201339925.93000001</v>
      </c>
      <c r="D794" s="22"/>
      <c r="E794" s="22"/>
    </row>
    <row r="795" spans="1:5" x14ac:dyDescent="0.2">
      <c r="A795" s="25" t="s">
        <v>792</v>
      </c>
      <c r="B795" s="28">
        <v>2909.26</v>
      </c>
      <c r="C795" s="28">
        <v>202702095.75999999</v>
      </c>
      <c r="D795" s="22"/>
      <c r="E795" s="22"/>
    </row>
    <row r="796" spans="1:5" x14ac:dyDescent="0.2">
      <c r="A796" s="25" t="s">
        <v>793</v>
      </c>
      <c r="B796" s="28">
        <v>2961.45</v>
      </c>
      <c r="C796" s="28">
        <v>205422827.11000001</v>
      </c>
      <c r="D796" s="22"/>
      <c r="E796" s="22"/>
    </row>
    <row r="797" spans="1:5" x14ac:dyDescent="0.2">
      <c r="A797" s="25" t="s">
        <v>794</v>
      </c>
      <c r="B797" s="28">
        <v>3006.29</v>
      </c>
      <c r="C797" s="28">
        <v>208509032.00999999</v>
      </c>
      <c r="D797" s="22"/>
      <c r="E797" s="22"/>
    </row>
    <row r="798" spans="1:5" x14ac:dyDescent="0.2">
      <c r="A798" s="25" t="s">
        <v>795</v>
      </c>
      <c r="B798" s="28">
        <v>3014.99</v>
      </c>
      <c r="C798" s="28">
        <v>209647847.90000001</v>
      </c>
      <c r="D798" s="22"/>
      <c r="E798" s="22"/>
    </row>
    <row r="799" spans="1:5" x14ac:dyDescent="0.2">
      <c r="A799" s="25" t="s">
        <v>796</v>
      </c>
      <c r="B799" s="28">
        <v>3019.86</v>
      </c>
      <c r="C799" s="28">
        <v>212616324.41</v>
      </c>
      <c r="D799" s="22"/>
      <c r="E799" s="22"/>
    </row>
    <row r="800" spans="1:5" x14ac:dyDescent="0.2">
      <c r="A800" s="25" t="s">
        <v>797</v>
      </c>
      <c r="B800" s="28">
        <v>2992.47</v>
      </c>
      <c r="C800" s="28">
        <v>210791517.37</v>
      </c>
      <c r="D800" s="22"/>
      <c r="E800" s="22"/>
    </row>
    <row r="801" spans="1:5" x14ac:dyDescent="0.2">
      <c r="A801" s="25" t="s">
        <v>798</v>
      </c>
      <c r="B801" s="28">
        <v>2969.52</v>
      </c>
      <c r="C801" s="28">
        <v>208990723.63</v>
      </c>
      <c r="D801" s="22"/>
      <c r="E801" s="22"/>
    </row>
    <row r="802" spans="1:5" x14ac:dyDescent="0.2">
      <c r="A802" s="25" t="s">
        <v>799</v>
      </c>
      <c r="B802" s="28">
        <v>2962.99</v>
      </c>
      <c r="C802" s="28">
        <v>208839303.22</v>
      </c>
      <c r="D802" s="22"/>
      <c r="E802" s="22"/>
    </row>
    <row r="803" spans="1:5" x14ac:dyDescent="0.2">
      <c r="A803" s="25" t="s">
        <v>800</v>
      </c>
      <c r="B803" s="28">
        <v>2961.68</v>
      </c>
      <c r="C803" s="28">
        <v>208873131.12</v>
      </c>
      <c r="D803" s="22"/>
      <c r="E803" s="22"/>
    </row>
    <row r="804" spans="1:5" x14ac:dyDescent="0.2">
      <c r="A804" s="25" t="s">
        <v>801</v>
      </c>
      <c r="B804" s="28">
        <v>2939.4</v>
      </c>
      <c r="C804" s="28">
        <v>206941808.21000001</v>
      </c>
      <c r="D804" s="22"/>
      <c r="E804" s="22"/>
    </row>
    <row r="805" spans="1:5" x14ac:dyDescent="0.2">
      <c r="A805" s="25" t="s">
        <v>802</v>
      </c>
      <c r="B805" s="28">
        <v>2945.65</v>
      </c>
      <c r="C805" s="28">
        <v>207747820.34999999</v>
      </c>
      <c r="D805" s="22"/>
      <c r="E805" s="22"/>
    </row>
    <row r="806" spans="1:5" x14ac:dyDescent="0.2">
      <c r="A806" s="25" t="s">
        <v>803</v>
      </c>
      <c r="B806" s="28">
        <v>2911.49</v>
      </c>
      <c r="C806" s="28">
        <v>205334985.40000001</v>
      </c>
      <c r="D806" s="22"/>
      <c r="E806" s="22"/>
    </row>
    <row r="807" spans="1:5" x14ac:dyDescent="0.2">
      <c r="A807" s="25" t="s">
        <v>804</v>
      </c>
      <c r="B807" s="28">
        <v>2894.35</v>
      </c>
      <c r="C807" s="28">
        <v>204491173.93000001</v>
      </c>
      <c r="D807" s="22"/>
      <c r="E807" s="22"/>
    </row>
    <row r="808" spans="1:5" x14ac:dyDescent="0.2">
      <c r="A808" s="25" t="s">
        <v>805</v>
      </c>
      <c r="B808" s="28">
        <v>2931.3</v>
      </c>
      <c r="C808" s="28">
        <v>206482056.63999999</v>
      </c>
      <c r="D808" s="22"/>
      <c r="E808" s="22"/>
    </row>
    <row r="809" spans="1:5" x14ac:dyDescent="0.2">
      <c r="A809" s="25" t="s">
        <v>806</v>
      </c>
      <c r="B809" s="28">
        <v>2928.36</v>
      </c>
      <c r="C809" s="28">
        <v>206383160.78999999</v>
      </c>
      <c r="D809" s="22"/>
      <c r="E809" s="22"/>
    </row>
    <row r="810" spans="1:5" x14ac:dyDescent="0.2">
      <c r="A810" s="25" t="s">
        <v>807</v>
      </c>
      <c r="B810" s="28">
        <v>2927.5</v>
      </c>
      <c r="C810" s="28">
        <v>206681994.69999999</v>
      </c>
      <c r="D810" s="22"/>
      <c r="E810" s="22"/>
    </row>
    <row r="811" spans="1:5" x14ac:dyDescent="0.2">
      <c r="A811" s="25" t="s">
        <v>808</v>
      </c>
      <c r="B811" s="28">
        <v>2923.09</v>
      </c>
      <c r="C811" s="28">
        <v>205945598.5</v>
      </c>
      <c r="D811" s="22"/>
      <c r="E811" s="22"/>
    </row>
    <row r="812" spans="1:5" x14ac:dyDescent="0.2">
      <c r="A812" s="25" t="s">
        <v>809</v>
      </c>
      <c r="B812" s="28">
        <v>2922.05</v>
      </c>
      <c r="C812" s="28">
        <v>206666186.84</v>
      </c>
      <c r="D812" s="22"/>
      <c r="E812" s="22"/>
    </row>
    <row r="813" spans="1:5" x14ac:dyDescent="0.2">
      <c r="A813" s="25" t="s">
        <v>810</v>
      </c>
      <c r="B813" s="28">
        <v>2918.63</v>
      </c>
      <c r="C813" s="28">
        <v>206621264.33000001</v>
      </c>
      <c r="D813" s="22"/>
      <c r="E813" s="22"/>
    </row>
    <row r="814" spans="1:5" x14ac:dyDescent="0.2">
      <c r="A814" s="25" t="s">
        <v>811</v>
      </c>
      <c r="B814" s="28">
        <v>2925.8</v>
      </c>
      <c r="C814" s="28">
        <v>207127916.11000001</v>
      </c>
      <c r="D814" s="22"/>
      <c r="E814" s="22"/>
    </row>
    <row r="815" spans="1:5" x14ac:dyDescent="0.2">
      <c r="A815" s="25" t="s">
        <v>812</v>
      </c>
      <c r="B815" s="28">
        <v>2919.83</v>
      </c>
      <c r="C815" s="28">
        <v>206679897.68000001</v>
      </c>
      <c r="D815" s="22"/>
      <c r="E815" s="22"/>
    </row>
    <row r="816" spans="1:5" x14ac:dyDescent="0.2">
      <c r="A816" s="25" t="s">
        <v>813</v>
      </c>
      <c r="B816" s="28">
        <v>2925.77</v>
      </c>
      <c r="C816" s="28">
        <v>207120536.16</v>
      </c>
      <c r="D816" s="22"/>
      <c r="E816" s="22"/>
    </row>
    <row r="817" spans="1:5" x14ac:dyDescent="0.2">
      <c r="A817" s="25" t="s">
        <v>814</v>
      </c>
      <c r="B817" s="28">
        <v>2888.18</v>
      </c>
      <c r="C817" s="28">
        <v>204488299.27000001</v>
      </c>
      <c r="D817" s="22"/>
      <c r="E817" s="22"/>
    </row>
    <row r="818" spans="1:5" x14ac:dyDescent="0.2">
      <c r="A818" s="25" t="s">
        <v>815</v>
      </c>
      <c r="B818" s="28">
        <v>2877.76</v>
      </c>
      <c r="C818" s="28">
        <v>203367167.50999999</v>
      </c>
      <c r="D818" s="22"/>
      <c r="E818" s="22"/>
    </row>
    <row r="819" spans="1:5" x14ac:dyDescent="0.2">
      <c r="A819" s="25" t="s">
        <v>816</v>
      </c>
      <c r="B819" s="28">
        <v>2862.32</v>
      </c>
      <c r="C819" s="28">
        <v>202153236.41</v>
      </c>
      <c r="D819" s="22"/>
      <c r="E819" s="22"/>
    </row>
    <row r="820" spans="1:5" x14ac:dyDescent="0.2">
      <c r="A820" s="25" t="s">
        <v>817</v>
      </c>
      <c r="B820" s="28">
        <v>2835.26</v>
      </c>
      <c r="C820" s="28">
        <v>200351270.78</v>
      </c>
      <c r="D820" s="22"/>
      <c r="E820" s="22"/>
    </row>
    <row r="821" spans="1:5" x14ac:dyDescent="0.2">
      <c r="A821" s="25" t="s">
        <v>818</v>
      </c>
      <c r="B821" s="28">
        <v>2837.59</v>
      </c>
      <c r="C821" s="28">
        <v>197202757.47999999</v>
      </c>
      <c r="D821" s="22"/>
      <c r="E821" s="22"/>
    </row>
    <row r="822" spans="1:5" x14ac:dyDescent="0.2">
      <c r="A822" s="25" t="s">
        <v>819</v>
      </c>
      <c r="B822" s="28">
        <v>2863.68</v>
      </c>
      <c r="C822" s="28">
        <v>198548224.83000001</v>
      </c>
      <c r="D822" s="22"/>
      <c r="E822" s="22"/>
    </row>
    <row r="823" spans="1:5" x14ac:dyDescent="0.2">
      <c r="A823" s="25" t="s">
        <v>820</v>
      </c>
      <c r="B823" s="28">
        <v>2874.65</v>
      </c>
      <c r="C823" s="28">
        <v>198850679.41</v>
      </c>
      <c r="D823" s="22"/>
      <c r="E823" s="22"/>
    </row>
    <row r="824" spans="1:5" x14ac:dyDescent="0.2">
      <c r="A824" s="25" t="s">
        <v>821</v>
      </c>
      <c r="B824" s="28">
        <v>2882.73</v>
      </c>
      <c r="C824" s="28">
        <v>201294387.80000001</v>
      </c>
      <c r="D824" s="22"/>
      <c r="E824" s="22"/>
    </row>
    <row r="825" spans="1:5" x14ac:dyDescent="0.2">
      <c r="A825" s="25" t="s">
        <v>822</v>
      </c>
      <c r="B825" s="28">
        <v>2881.58</v>
      </c>
      <c r="C825" s="28">
        <v>201351066.30000001</v>
      </c>
      <c r="D825" s="22"/>
      <c r="E825" s="22"/>
    </row>
    <row r="826" spans="1:5" x14ac:dyDescent="0.2">
      <c r="A826" s="25" t="s">
        <v>823</v>
      </c>
      <c r="B826" s="28">
        <v>2874.23</v>
      </c>
      <c r="C826" s="28">
        <v>200347533.68000001</v>
      </c>
      <c r="D826" s="22"/>
      <c r="E826" s="22"/>
    </row>
    <row r="827" spans="1:5" x14ac:dyDescent="0.2">
      <c r="A827" s="25" t="s">
        <v>824</v>
      </c>
      <c r="B827" s="28">
        <v>2841.76</v>
      </c>
      <c r="C827" s="28">
        <v>196261335.41999999</v>
      </c>
      <c r="D827" s="22"/>
      <c r="E827" s="22"/>
    </row>
    <row r="828" spans="1:5" x14ac:dyDescent="0.2">
      <c r="A828" s="25" t="s">
        <v>825</v>
      </c>
      <c r="B828" s="28">
        <v>2881.11</v>
      </c>
      <c r="C828" s="28">
        <v>198916665.40000001</v>
      </c>
      <c r="D828" s="22"/>
      <c r="E828" s="22"/>
    </row>
    <row r="829" spans="1:5" x14ac:dyDescent="0.2">
      <c r="A829" s="25" t="s">
        <v>826</v>
      </c>
      <c r="B829" s="28">
        <v>2924.01</v>
      </c>
      <c r="C829" s="28">
        <v>201005932.83000001</v>
      </c>
      <c r="D829" s="22"/>
      <c r="E829" s="22"/>
    </row>
    <row r="830" spans="1:5" x14ac:dyDescent="0.2">
      <c r="A830" s="25" t="s">
        <v>827</v>
      </c>
      <c r="B830" s="28">
        <v>2909.25</v>
      </c>
      <c r="C830" s="28">
        <v>199956367.38999999</v>
      </c>
      <c r="D830" s="22"/>
      <c r="E830" s="22"/>
    </row>
    <row r="831" spans="1:5" x14ac:dyDescent="0.2">
      <c r="A831" s="25" t="s">
        <v>828</v>
      </c>
      <c r="B831" s="28">
        <v>2926.13</v>
      </c>
      <c r="C831" s="28">
        <v>199589598.74000001</v>
      </c>
      <c r="D831" s="22"/>
      <c r="E831" s="22"/>
    </row>
    <row r="832" spans="1:5" x14ac:dyDescent="0.2">
      <c r="A832" s="25" t="s">
        <v>829</v>
      </c>
      <c r="B832" s="28">
        <v>2918.02</v>
      </c>
      <c r="C832" s="28">
        <v>197937582.11000001</v>
      </c>
      <c r="D832" s="22"/>
      <c r="E832" s="22"/>
    </row>
    <row r="833" spans="1:5" x14ac:dyDescent="0.2">
      <c r="A833" s="25" t="s">
        <v>830</v>
      </c>
      <c r="B833" s="28">
        <v>2917.32</v>
      </c>
      <c r="C833" s="28">
        <v>197661578.38999999</v>
      </c>
      <c r="D833" s="22"/>
      <c r="E833" s="22"/>
    </row>
    <row r="834" spans="1:5" x14ac:dyDescent="0.2">
      <c r="A834" s="25" t="s">
        <v>831</v>
      </c>
      <c r="B834" s="28">
        <v>2946.61</v>
      </c>
      <c r="C834" s="28">
        <v>200168325.72</v>
      </c>
      <c r="D834" s="22"/>
      <c r="E834" s="22"/>
    </row>
    <row r="835" spans="1:5" x14ac:dyDescent="0.2">
      <c r="A835" s="25" t="s">
        <v>832</v>
      </c>
      <c r="B835" s="28">
        <v>2916.1</v>
      </c>
      <c r="C835" s="28">
        <v>197396737.69999999</v>
      </c>
      <c r="D835" s="22"/>
      <c r="E835" s="22"/>
    </row>
    <row r="836" spans="1:5" x14ac:dyDescent="0.2">
      <c r="A836" s="25" t="s">
        <v>833</v>
      </c>
      <c r="B836" s="28">
        <v>2904.25</v>
      </c>
      <c r="C836" s="28">
        <v>196256226.72999999</v>
      </c>
      <c r="D836" s="22"/>
      <c r="E836" s="22"/>
    </row>
    <row r="837" spans="1:5" x14ac:dyDescent="0.2">
      <c r="A837" s="25" t="s">
        <v>834</v>
      </c>
      <c r="B837" s="28">
        <v>2907.44</v>
      </c>
      <c r="C837" s="28">
        <v>196412586.00999999</v>
      </c>
      <c r="D837" s="22"/>
      <c r="E837" s="22"/>
    </row>
    <row r="838" spans="1:5" x14ac:dyDescent="0.2">
      <c r="A838" s="25" t="s">
        <v>835</v>
      </c>
      <c r="B838" s="28">
        <v>2893.99</v>
      </c>
      <c r="C838" s="28">
        <v>195479701.80000001</v>
      </c>
      <c r="D838" s="22"/>
      <c r="E838" s="22"/>
    </row>
    <row r="839" spans="1:5" x14ac:dyDescent="0.2">
      <c r="A839" s="25" t="s">
        <v>836</v>
      </c>
      <c r="B839" s="28">
        <v>2860.9</v>
      </c>
      <c r="C839" s="28">
        <v>193494909.22</v>
      </c>
      <c r="D839" s="22"/>
      <c r="E839" s="22"/>
    </row>
    <row r="840" spans="1:5" x14ac:dyDescent="0.2">
      <c r="A840" s="25" t="s">
        <v>837</v>
      </c>
      <c r="B840" s="28">
        <v>2821.46</v>
      </c>
      <c r="C840" s="28">
        <v>190571661.72999999</v>
      </c>
      <c r="D840" s="22"/>
      <c r="E840" s="22"/>
    </row>
    <row r="841" spans="1:5" x14ac:dyDescent="0.2">
      <c r="A841" s="25" t="s">
        <v>838</v>
      </c>
      <c r="B841" s="28">
        <v>2819.94</v>
      </c>
      <c r="C841" s="28">
        <v>190251600.08000001</v>
      </c>
      <c r="D841" s="22"/>
      <c r="E841" s="22"/>
    </row>
    <row r="842" spans="1:5" x14ac:dyDescent="0.2">
      <c r="A842" s="25" t="s">
        <v>839</v>
      </c>
      <c r="B842" s="28">
        <v>2815.67</v>
      </c>
      <c r="C842" s="28">
        <v>190063595.34999999</v>
      </c>
      <c r="D842" s="22"/>
      <c r="E842" s="22"/>
    </row>
    <row r="843" spans="1:5" x14ac:dyDescent="0.2">
      <c r="A843" s="25" t="s">
        <v>840</v>
      </c>
      <c r="B843" s="28">
        <v>2858.64</v>
      </c>
      <c r="C843" s="28">
        <v>193121899.37</v>
      </c>
      <c r="D843" s="22"/>
      <c r="E843" s="22"/>
    </row>
    <row r="844" spans="1:5" x14ac:dyDescent="0.2">
      <c r="A844" s="25" t="s">
        <v>841</v>
      </c>
      <c r="B844" s="28">
        <v>2841.62</v>
      </c>
      <c r="C844" s="28">
        <v>192135734.08000001</v>
      </c>
      <c r="D844" s="22"/>
      <c r="E844" s="22"/>
    </row>
    <row r="845" spans="1:5" x14ac:dyDescent="0.2">
      <c r="A845" s="25" t="s">
        <v>842</v>
      </c>
      <c r="B845" s="28">
        <v>2820.64</v>
      </c>
      <c r="C845" s="28">
        <v>191044720.34999999</v>
      </c>
      <c r="D845" s="22"/>
      <c r="E845" s="22"/>
    </row>
    <row r="846" spans="1:5" x14ac:dyDescent="0.2">
      <c r="A846" s="25" t="s">
        <v>843</v>
      </c>
      <c r="B846" s="28">
        <v>2862.98</v>
      </c>
      <c r="C846" s="28">
        <v>193914698.36000001</v>
      </c>
      <c r="D846" s="22"/>
      <c r="E846" s="22"/>
    </row>
    <row r="847" spans="1:5" x14ac:dyDescent="0.2">
      <c r="A847" s="25" t="s">
        <v>844</v>
      </c>
      <c r="B847" s="28">
        <v>2841.69</v>
      </c>
      <c r="C847" s="28">
        <v>192439507.34</v>
      </c>
      <c r="D847" s="22"/>
      <c r="E847" s="22"/>
    </row>
    <row r="848" spans="1:5" x14ac:dyDescent="0.2">
      <c r="A848" s="25" t="s">
        <v>845</v>
      </c>
      <c r="B848" s="28">
        <v>2877.26</v>
      </c>
      <c r="C848" s="28">
        <v>197073524.28999999</v>
      </c>
      <c r="D848" s="22"/>
      <c r="E848" s="22"/>
    </row>
    <row r="849" spans="1:5" x14ac:dyDescent="0.2">
      <c r="A849" s="25" t="s">
        <v>846</v>
      </c>
      <c r="B849" s="28">
        <v>2879.97</v>
      </c>
      <c r="C849" s="28">
        <v>197246039.43000001</v>
      </c>
      <c r="D849" s="22"/>
      <c r="E849" s="22"/>
    </row>
    <row r="850" spans="1:5" x14ac:dyDescent="0.2">
      <c r="A850" s="25" t="s">
        <v>847</v>
      </c>
      <c r="B850" s="28">
        <v>2879.14</v>
      </c>
      <c r="C850" s="28">
        <v>197233529.61000001</v>
      </c>
      <c r="D850" s="22"/>
      <c r="E850" s="22"/>
    </row>
    <row r="851" spans="1:5" x14ac:dyDescent="0.2">
      <c r="A851" s="25" t="s">
        <v>848</v>
      </c>
      <c r="B851" s="28">
        <v>2908.8</v>
      </c>
      <c r="C851" s="28">
        <v>199417785.88999999</v>
      </c>
      <c r="D851" s="22"/>
      <c r="E851" s="22"/>
    </row>
    <row r="852" spans="1:5" x14ac:dyDescent="0.2">
      <c r="A852" s="25" t="s">
        <v>849</v>
      </c>
      <c r="B852" s="28">
        <v>2899</v>
      </c>
      <c r="C852" s="28">
        <v>198922903.47999999</v>
      </c>
      <c r="D852" s="22"/>
      <c r="E852" s="22"/>
    </row>
    <row r="853" spans="1:5" x14ac:dyDescent="0.2">
      <c r="A853" s="25" t="s">
        <v>850</v>
      </c>
      <c r="B853" s="28">
        <v>2894.22</v>
      </c>
      <c r="C853" s="28">
        <v>198604228.91</v>
      </c>
      <c r="D853" s="22"/>
      <c r="E853" s="22"/>
    </row>
    <row r="854" spans="1:5" x14ac:dyDescent="0.2">
      <c r="A854" s="25" t="s">
        <v>851</v>
      </c>
      <c r="B854" s="28">
        <v>2892.3</v>
      </c>
      <c r="C854" s="28">
        <v>197589787.43000001</v>
      </c>
      <c r="D854" s="22"/>
      <c r="E854" s="22"/>
    </row>
    <row r="855" spans="1:5" x14ac:dyDescent="0.2">
      <c r="A855" s="25" t="s">
        <v>852</v>
      </c>
      <c r="B855" s="28">
        <v>2902.34</v>
      </c>
      <c r="C855" s="28">
        <v>197375221.52000001</v>
      </c>
      <c r="D855" s="22"/>
      <c r="E855" s="22"/>
    </row>
    <row r="856" spans="1:5" x14ac:dyDescent="0.2">
      <c r="A856" s="25" t="s">
        <v>853</v>
      </c>
      <c r="B856" s="28">
        <v>2919.26</v>
      </c>
      <c r="C856" s="28">
        <v>198585465.99000001</v>
      </c>
      <c r="D856" s="22"/>
      <c r="E856" s="22"/>
    </row>
    <row r="857" spans="1:5" x14ac:dyDescent="0.2">
      <c r="A857" s="25" t="s">
        <v>854</v>
      </c>
      <c r="B857" s="28">
        <v>2936.36</v>
      </c>
      <c r="C857" s="28">
        <v>199169793.11000001</v>
      </c>
      <c r="D857" s="22"/>
      <c r="E857" s="22"/>
    </row>
    <row r="858" spans="1:5" x14ac:dyDescent="0.2">
      <c r="A858" s="25" t="s">
        <v>855</v>
      </c>
      <c r="B858" s="28">
        <v>2944.11</v>
      </c>
      <c r="C858" s="28">
        <v>199550403.38</v>
      </c>
      <c r="D858" s="22"/>
      <c r="E858" s="22"/>
    </row>
    <row r="859" spans="1:5" x14ac:dyDescent="0.2">
      <c r="A859" s="25" t="s">
        <v>856</v>
      </c>
      <c r="B859" s="28">
        <v>2948.45</v>
      </c>
      <c r="C859" s="28">
        <v>200175764.61000001</v>
      </c>
      <c r="D859" s="22"/>
      <c r="E859" s="22"/>
    </row>
    <row r="860" spans="1:5" x14ac:dyDescent="0.2">
      <c r="A860" s="25" t="s">
        <v>857</v>
      </c>
      <c r="B860" s="28">
        <v>2925.53</v>
      </c>
      <c r="C860" s="28">
        <v>198466545.47</v>
      </c>
      <c r="D860" s="22"/>
      <c r="E860" s="22"/>
    </row>
    <row r="861" spans="1:5" x14ac:dyDescent="0.2">
      <c r="A861" s="25" t="s">
        <v>858</v>
      </c>
      <c r="B861" s="28">
        <v>2927.75</v>
      </c>
      <c r="C861" s="28">
        <v>199218574.49000001</v>
      </c>
      <c r="D861" s="22"/>
      <c r="E861" s="22"/>
    </row>
    <row r="862" spans="1:5" x14ac:dyDescent="0.2">
      <c r="A862" s="25" t="s">
        <v>859</v>
      </c>
      <c r="B862" s="28">
        <v>2911.35</v>
      </c>
      <c r="C862" s="28">
        <v>198073888.47</v>
      </c>
      <c r="D862" s="22"/>
      <c r="E862" s="22"/>
    </row>
    <row r="863" spans="1:5" x14ac:dyDescent="0.2">
      <c r="A863" s="25" t="s">
        <v>860</v>
      </c>
      <c r="B863" s="28">
        <v>2860.04</v>
      </c>
      <c r="C863" s="28">
        <v>194463978.49000001</v>
      </c>
      <c r="D863" s="22"/>
      <c r="E863" s="22"/>
    </row>
    <row r="864" spans="1:5" x14ac:dyDescent="0.2">
      <c r="A864" s="25" t="s">
        <v>861</v>
      </c>
      <c r="B864" s="28">
        <v>2869.59</v>
      </c>
      <c r="C864" s="28">
        <v>195216213.90000001</v>
      </c>
      <c r="D864" s="22"/>
      <c r="E864" s="22"/>
    </row>
    <row r="865" spans="1:5" x14ac:dyDescent="0.2">
      <c r="A865" s="25" t="s">
        <v>862</v>
      </c>
      <c r="B865" s="28">
        <v>2865.59</v>
      </c>
      <c r="C865" s="28">
        <v>193706417.33000001</v>
      </c>
      <c r="D865" s="22"/>
      <c r="E865" s="22"/>
    </row>
    <row r="866" spans="1:5" x14ac:dyDescent="0.2">
      <c r="A866" s="25" t="s">
        <v>863</v>
      </c>
      <c r="B866" s="28">
        <v>2835.46</v>
      </c>
      <c r="C866" s="28">
        <v>191141099.59</v>
      </c>
      <c r="D866" s="22"/>
      <c r="E866" s="22"/>
    </row>
    <row r="867" spans="1:5" x14ac:dyDescent="0.2">
      <c r="A867" s="25" t="s">
        <v>864</v>
      </c>
      <c r="B867" s="28">
        <v>2821.03</v>
      </c>
      <c r="C867" s="28">
        <v>189491538.90000001</v>
      </c>
      <c r="D867" s="22"/>
      <c r="E867" s="22"/>
    </row>
    <row r="868" spans="1:5" x14ac:dyDescent="0.2">
      <c r="A868" s="25" t="s">
        <v>865</v>
      </c>
      <c r="B868" s="28">
        <v>2802.74</v>
      </c>
      <c r="C868" s="28">
        <v>187894680.49000001</v>
      </c>
      <c r="D868" s="22"/>
      <c r="E868" s="22"/>
    </row>
    <row r="869" spans="1:5" x14ac:dyDescent="0.2">
      <c r="A869" s="25" t="s">
        <v>866</v>
      </c>
      <c r="B869" s="28">
        <v>2805.5</v>
      </c>
      <c r="C869" s="28">
        <v>188033758.19999999</v>
      </c>
      <c r="D869" s="22"/>
      <c r="E869" s="22"/>
    </row>
    <row r="870" spans="1:5" x14ac:dyDescent="0.2">
      <c r="A870" s="25" t="s">
        <v>867</v>
      </c>
      <c r="B870" s="28">
        <v>2817.44</v>
      </c>
      <c r="C870" s="28">
        <v>188915499.80000001</v>
      </c>
      <c r="D870" s="22"/>
      <c r="E870" s="22"/>
    </row>
    <row r="871" spans="1:5" x14ac:dyDescent="0.2">
      <c r="A871" s="25" t="s">
        <v>868</v>
      </c>
      <c r="B871" s="28">
        <v>2822.07</v>
      </c>
      <c r="C871" s="28">
        <v>187595083.50999999</v>
      </c>
      <c r="D871" s="22"/>
      <c r="E871" s="22"/>
    </row>
    <row r="872" spans="1:5" x14ac:dyDescent="0.2">
      <c r="A872" s="25" t="s">
        <v>869</v>
      </c>
      <c r="B872" s="28">
        <v>2820.3</v>
      </c>
      <c r="C872" s="28">
        <v>188743025.88</v>
      </c>
      <c r="D872" s="22"/>
      <c r="E872" s="22"/>
    </row>
    <row r="873" spans="1:5" x14ac:dyDescent="0.2">
      <c r="A873" s="25" t="s">
        <v>870</v>
      </c>
      <c r="B873" s="28">
        <v>2817.28</v>
      </c>
      <c r="C873" s="28">
        <v>188217477.25999999</v>
      </c>
      <c r="D873" s="22"/>
      <c r="E873" s="22"/>
    </row>
    <row r="874" spans="1:5" x14ac:dyDescent="0.2">
      <c r="A874" s="25" t="s">
        <v>871</v>
      </c>
      <c r="B874" s="28">
        <v>2859.96</v>
      </c>
      <c r="C874" s="28">
        <v>189450632.37</v>
      </c>
      <c r="D874" s="22"/>
      <c r="E874" s="22"/>
    </row>
    <row r="875" spans="1:5" x14ac:dyDescent="0.2">
      <c r="A875" s="25" t="s">
        <v>872</v>
      </c>
      <c r="B875" s="28">
        <v>2887.46</v>
      </c>
      <c r="C875" s="28">
        <v>190715292.38</v>
      </c>
      <c r="D875" s="22"/>
      <c r="E875" s="22"/>
    </row>
    <row r="876" spans="1:5" x14ac:dyDescent="0.2">
      <c r="A876" s="25" t="s">
        <v>873</v>
      </c>
      <c r="B876" s="28">
        <v>2869.29</v>
      </c>
      <c r="C876" s="28">
        <v>189277722.22999999</v>
      </c>
      <c r="D876" s="22"/>
      <c r="E876" s="22"/>
    </row>
    <row r="877" spans="1:5" x14ac:dyDescent="0.2">
      <c r="A877" s="25" t="s">
        <v>874</v>
      </c>
      <c r="B877" s="28">
        <v>2871.88</v>
      </c>
      <c r="C877" s="28">
        <v>189293049.81999999</v>
      </c>
      <c r="D877" s="22"/>
      <c r="E877" s="22"/>
    </row>
    <row r="878" spans="1:5" x14ac:dyDescent="0.2">
      <c r="A878" s="25" t="s">
        <v>875</v>
      </c>
      <c r="B878" s="28">
        <v>2870.59</v>
      </c>
      <c r="C878" s="28">
        <v>188959886.94999999</v>
      </c>
      <c r="D878" s="22"/>
      <c r="E878" s="22"/>
    </row>
    <row r="879" spans="1:5" x14ac:dyDescent="0.2">
      <c r="A879" s="25" t="s">
        <v>876</v>
      </c>
      <c r="B879" s="28">
        <v>2904.12</v>
      </c>
      <c r="C879" s="28">
        <v>191044674.22999999</v>
      </c>
      <c r="D879" s="22"/>
      <c r="E879" s="22"/>
    </row>
    <row r="880" spans="1:5" x14ac:dyDescent="0.2">
      <c r="A880" s="25" t="s">
        <v>877</v>
      </c>
      <c r="B880" s="28">
        <v>2973.07</v>
      </c>
      <c r="C880" s="28">
        <v>195480260.27000001</v>
      </c>
      <c r="D880" s="22"/>
      <c r="E880" s="22"/>
    </row>
    <row r="881" spans="1:5" x14ac:dyDescent="0.2">
      <c r="A881" s="25" t="s">
        <v>878</v>
      </c>
      <c r="B881" s="28">
        <v>2914.14</v>
      </c>
      <c r="C881" s="28">
        <v>191597025.75999999</v>
      </c>
      <c r="D881" s="22"/>
      <c r="E881" s="22"/>
    </row>
    <row r="882" spans="1:5" x14ac:dyDescent="0.2">
      <c r="A882" s="25" t="s">
        <v>879</v>
      </c>
      <c r="B882" s="28">
        <v>2902.24</v>
      </c>
      <c r="C882" s="28">
        <v>188609750.02000001</v>
      </c>
      <c r="D882" s="22"/>
      <c r="E882" s="22"/>
    </row>
    <row r="883" spans="1:5" x14ac:dyDescent="0.2">
      <c r="A883" s="25" t="s">
        <v>880</v>
      </c>
      <c r="B883" s="28">
        <v>2924.87</v>
      </c>
      <c r="C883" s="28">
        <v>189992706.91999999</v>
      </c>
      <c r="D883" s="22"/>
      <c r="E883" s="22"/>
    </row>
    <row r="884" spans="1:5" x14ac:dyDescent="0.2">
      <c r="A884" s="25" t="s">
        <v>881</v>
      </c>
      <c r="B884" s="28">
        <v>2886.98</v>
      </c>
      <c r="C884" s="28">
        <v>187419931.15000001</v>
      </c>
      <c r="D884" s="22"/>
      <c r="E884" s="22"/>
    </row>
    <row r="885" spans="1:5" x14ac:dyDescent="0.2">
      <c r="A885" s="25" t="s">
        <v>882</v>
      </c>
      <c r="B885" s="28">
        <v>2914.88</v>
      </c>
      <c r="C885" s="28">
        <v>187768287.55000001</v>
      </c>
      <c r="D885" s="22"/>
      <c r="E885" s="22"/>
    </row>
    <row r="886" spans="1:5" x14ac:dyDescent="0.2">
      <c r="A886" s="25" t="s">
        <v>883</v>
      </c>
      <c r="B886" s="28">
        <v>2936.67</v>
      </c>
      <c r="C886" s="28">
        <v>188810666.38</v>
      </c>
      <c r="D886" s="22"/>
      <c r="E886" s="22"/>
    </row>
    <row r="887" spans="1:5" x14ac:dyDescent="0.2">
      <c r="A887" s="25" t="s">
        <v>884</v>
      </c>
      <c r="B887" s="28">
        <v>2937.15</v>
      </c>
      <c r="C887" s="28">
        <v>188881425.47</v>
      </c>
      <c r="D887" s="22"/>
      <c r="E887" s="22"/>
    </row>
    <row r="888" spans="1:5" x14ac:dyDescent="0.2">
      <c r="A888" s="25" t="s">
        <v>885</v>
      </c>
      <c r="B888" s="28">
        <v>2914.99</v>
      </c>
      <c r="C888" s="28">
        <v>187477192.31</v>
      </c>
      <c r="D888" s="22"/>
      <c r="E888" s="22"/>
    </row>
    <row r="889" spans="1:5" x14ac:dyDescent="0.2">
      <c r="A889" s="25" t="s">
        <v>886</v>
      </c>
      <c r="B889" s="28">
        <v>2900.28</v>
      </c>
      <c r="C889" s="28">
        <v>184934013.71000001</v>
      </c>
      <c r="D889" s="22"/>
      <c r="E889" s="22"/>
    </row>
    <row r="890" spans="1:5" x14ac:dyDescent="0.2">
      <c r="A890" s="25" t="s">
        <v>887</v>
      </c>
      <c r="B890" s="28">
        <v>2855.59</v>
      </c>
      <c r="C890" s="28">
        <v>182084622.21000001</v>
      </c>
      <c r="D890" s="22"/>
      <c r="E890" s="22"/>
    </row>
    <row r="891" spans="1:5" x14ac:dyDescent="0.2">
      <c r="A891" s="25" t="s">
        <v>888</v>
      </c>
      <c r="B891" s="28">
        <v>2825.1</v>
      </c>
      <c r="C891" s="28">
        <v>180267117.31</v>
      </c>
      <c r="D891" s="22"/>
      <c r="E891" s="22"/>
    </row>
    <row r="892" spans="1:5" x14ac:dyDescent="0.2">
      <c r="A892" s="25" t="s">
        <v>889</v>
      </c>
      <c r="B892" s="28">
        <v>2818.88</v>
      </c>
      <c r="C892" s="28">
        <v>176816499.13999999</v>
      </c>
      <c r="D892" s="22"/>
      <c r="E892" s="22"/>
    </row>
    <row r="893" spans="1:5" x14ac:dyDescent="0.2">
      <c r="A893" s="25" t="s">
        <v>890</v>
      </c>
      <c r="B893" s="28">
        <v>2825.96</v>
      </c>
      <c r="C893" s="28">
        <v>177081566.61000001</v>
      </c>
      <c r="D893" s="22"/>
      <c r="E893" s="22"/>
    </row>
    <row r="894" spans="1:5" x14ac:dyDescent="0.2">
      <c r="A894" s="25" t="s">
        <v>891</v>
      </c>
      <c r="B894" s="28">
        <v>2809.19</v>
      </c>
      <c r="C894" s="28">
        <v>172962412.22</v>
      </c>
      <c r="D894" s="22"/>
      <c r="E894" s="22"/>
    </row>
    <row r="895" spans="1:5" x14ac:dyDescent="0.2">
      <c r="A895" s="25" t="s">
        <v>892</v>
      </c>
      <c r="B895" s="28">
        <v>2815.28</v>
      </c>
      <c r="C895" s="28">
        <v>173224685.56999999</v>
      </c>
      <c r="D895" s="22"/>
      <c r="E895" s="22"/>
    </row>
    <row r="896" spans="1:5" x14ac:dyDescent="0.2">
      <c r="A896" s="25" t="s">
        <v>893</v>
      </c>
      <c r="B896" s="28">
        <v>2797.09</v>
      </c>
      <c r="C896" s="28">
        <v>172194366.94</v>
      </c>
      <c r="D896" s="22"/>
      <c r="E896" s="22"/>
    </row>
    <row r="897" spans="1:5" x14ac:dyDescent="0.2">
      <c r="A897" s="25" t="s">
        <v>894</v>
      </c>
      <c r="B897" s="28">
        <v>2828.93</v>
      </c>
      <c r="C897" s="28">
        <v>174229408.78</v>
      </c>
      <c r="D897" s="22"/>
      <c r="E897" s="22"/>
    </row>
    <row r="898" spans="1:5" x14ac:dyDescent="0.2">
      <c r="A898" s="25" t="s">
        <v>895</v>
      </c>
      <c r="B898" s="28">
        <v>2861.86</v>
      </c>
      <c r="C898" s="28">
        <v>176428750.91</v>
      </c>
      <c r="D898" s="22"/>
      <c r="E898" s="22"/>
    </row>
    <row r="899" spans="1:5" x14ac:dyDescent="0.2">
      <c r="A899" s="25" t="s">
        <v>896</v>
      </c>
      <c r="B899" s="28">
        <v>2902.19</v>
      </c>
      <c r="C899" s="28">
        <v>178522594.52000001</v>
      </c>
      <c r="D899" s="22"/>
      <c r="E899" s="22"/>
    </row>
    <row r="900" spans="1:5" x14ac:dyDescent="0.2">
      <c r="A900" s="25" t="s">
        <v>897</v>
      </c>
      <c r="B900" s="28">
        <v>2861.8</v>
      </c>
      <c r="C900" s="28">
        <v>175790711.77000001</v>
      </c>
      <c r="D900" s="22"/>
      <c r="E900" s="22"/>
    </row>
    <row r="901" spans="1:5" x14ac:dyDescent="0.2">
      <c r="A901" s="25" t="s">
        <v>898</v>
      </c>
      <c r="B901" s="28">
        <v>2821.24</v>
      </c>
      <c r="C901" s="28">
        <v>172856714.06999999</v>
      </c>
      <c r="D901" s="22"/>
      <c r="E901" s="22"/>
    </row>
    <row r="902" spans="1:5" x14ac:dyDescent="0.2">
      <c r="A902" s="25" t="s">
        <v>899</v>
      </c>
      <c r="B902" s="28">
        <v>2823.63</v>
      </c>
      <c r="C902" s="28">
        <v>172737117.75</v>
      </c>
      <c r="D902" s="22"/>
      <c r="E902" s="22"/>
    </row>
    <row r="903" spans="1:5" x14ac:dyDescent="0.2">
      <c r="A903" s="25" t="s">
        <v>900</v>
      </c>
      <c r="B903" s="28">
        <v>2859.71</v>
      </c>
      <c r="C903" s="28">
        <v>174923757.78999999</v>
      </c>
      <c r="D903" s="22"/>
      <c r="E903" s="22"/>
    </row>
    <row r="904" spans="1:5" x14ac:dyDescent="0.2">
      <c r="A904" s="25" t="s">
        <v>901</v>
      </c>
      <c r="B904" s="28">
        <v>2877.16</v>
      </c>
      <c r="C904" s="28">
        <v>175998286.53999999</v>
      </c>
      <c r="D904" s="22"/>
      <c r="E904" s="22"/>
    </row>
    <row r="905" spans="1:5" x14ac:dyDescent="0.2">
      <c r="A905" s="25" t="s">
        <v>902</v>
      </c>
      <c r="B905" s="28">
        <v>2845.69</v>
      </c>
      <c r="C905" s="28">
        <v>172752601.18000001</v>
      </c>
      <c r="D905" s="22"/>
      <c r="E905" s="22"/>
    </row>
    <row r="906" spans="1:5" x14ac:dyDescent="0.2">
      <c r="A906" s="25" t="s">
        <v>903</v>
      </c>
      <c r="B906" s="28">
        <v>2883.45</v>
      </c>
      <c r="C906" s="28">
        <v>175000312.81</v>
      </c>
      <c r="D906" s="22"/>
      <c r="E906" s="22"/>
    </row>
    <row r="907" spans="1:5" x14ac:dyDescent="0.2">
      <c r="A907" s="25" t="s">
        <v>904</v>
      </c>
      <c r="B907" s="28">
        <v>2850.13</v>
      </c>
      <c r="C907" s="28">
        <v>173040650.87</v>
      </c>
      <c r="D907" s="22"/>
      <c r="E907" s="22"/>
    </row>
    <row r="908" spans="1:5" x14ac:dyDescent="0.2">
      <c r="A908" s="25" t="s">
        <v>905</v>
      </c>
      <c r="B908" s="28">
        <v>2815.57</v>
      </c>
      <c r="C908" s="28">
        <v>171104006.03999999</v>
      </c>
      <c r="D908" s="22"/>
      <c r="E908" s="22"/>
    </row>
    <row r="909" spans="1:5" x14ac:dyDescent="0.2">
      <c r="A909" s="25" t="s">
        <v>906</v>
      </c>
      <c r="B909" s="28">
        <v>2770.66</v>
      </c>
      <c r="C909" s="28">
        <v>168185797.56</v>
      </c>
      <c r="D909" s="22"/>
      <c r="E909" s="22"/>
    </row>
    <row r="910" spans="1:5" x14ac:dyDescent="0.2">
      <c r="A910" s="25" t="s">
        <v>907</v>
      </c>
      <c r="B910" s="28">
        <v>2699.01</v>
      </c>
      <c r="C910" s="28">
        <v>163890462.66</v>
      </c>
      <c r="D910" s="22"/>
      <c r="E910" s="22"/>
    </row>
    <row r="911" spans="1:5" x14ac:dyDescent="0.2">
      <c r="A911" s="25" t="s">
        <v>908</v>
      </c>
      <c r="B911" s="28">
        <v>2666.12</v>
      </c>
      <c r="C911" s="28">
        <v>162201491.49000001</v>
      </c>
      <c r="D911" s="22"/>
      <c r="E911" s="22"/>
    </row>
    <row r="912" spans="1:5" x14ac:dyDescent="0.2">
      <c r="A912" s="25" t="s">
        <v>909</v>
      </c>
      <c r="B912" s="28">
        <v>2684.76</v>
      </c>
      <c r="C912" s="28">
        <v>163376434.65000001</v>
      </c>
      <c r="D912" s="22"/>
      <c r="E912" s="22"/>
    </row>
    <row r="913" spans="1:5" x14ac:dyDescent="0.2">
      <c r="A913" s="25" t="s">
        <v>910</v>
      </c>
      <c r="B913" s="28">
        <v>2728.29</v>
      </c>
      <c r="C913" s="28">
        <v>166099404.06</v>
      </c>
      <c r="D913" s="22"/>
      <c r="E913" s="22"/>
    </row>
    <row r="914" spans="1:5" x14ac:dyDescent="0.2">
      <c r="A914" s="25" t="s">
        <v>911</v>
      </c>
      <c r="B914" s="28">
        <v>2702.38</v>
      </c>
      <c r="C914" s="28">
        <v>164427318.19999999</v>
      </c>
      <c r="D914" s="22"/>
      <c r="E914" s="22"/>
    </row>
    <row r="915" spans="1:5" x14ac:dyDescent="0.2">
      <c r="A915" s="25" t="s">
        <v>912</v>
      </c>
      <c r="B915" s="28">
        <v>2687.73</v>
      </c>
      <c r="C915" s="28">
        <v>163819437.78</v>
      </c>
      <c r="D915" s="22"/>
      <c r="E915" s="22"/>
    </row>
    <row r="916" spans="1:5" x14ac:dyDescent="0.2">
      <c r="A916" s="25" t="s">
        <v>913</v>
      </c>
      <c r="B916" s="28">
        <v>2664.99</v>
      </c>
      <c r="C916" s="28">
        <v>162469190.53</v>
      </c>
      <c r="D916" s="22"/>
      <c r="E916" s="22"/>
    </row>
    <row r="917" spans="1:5" x14ac:dyDescent="0.2">
      <c r="A917" s="25" t="s">
        <v>914</v>
      </c>
      <c r="B917" s="28">
        <v>2669.77</v>
      </c>
      <c r="C917" s="28">
        <v>162735868.19999999</v>
      </c>
      <c r="D917" s="22"/>
      <c r="E917" s="22"/>
    </row>
    <row r="918" spans="1:5" x14ac:dyDescent="0.2">
      <c r="A918" s="25" t="s">
        <v>915</v>
      </c>
      <c r="B918" s="28">
        <v>2666.92</v>
      </c>
      <c r="C918" s="28">
        <v>162547540.13999999</v>
      </c>
      <c r="D918" s="22"/>
      <c r="E918" s="22"/>
    </row>
    <row r="919" spans="1:5" x14ac:dyDescent="0.2">
      <c r="A919" s="25" t="s">
        <v>916</v>
      </c>
      <c r="B919" s="28">
        <v>2679.12</v>
      </c>
      <c r="C919" s="28">
        <v>163448914.25999999</v>
      </c>
      <c r="D919" s="22"/>
      <c r="E919" s="22"/>
    </row>
    <row r="920" spans="1:5" x14ac:dyDescent="0.2">
      <c r="A920" s="25" t="s">
        <v>917</v>
      </c>
      <c r="B920" s="28">
        <v>2692.23</v>
      </c>
      <c r="C920" s="28">
        <v>164304189.38999999</v>
      </c>
      <c r="D920" s="22"/>
      <c r="E920" s="22"/>
    </row>
    <row r="921" spans="1:5" x14ac:dyDescent="0.2">
      <c r="A921" s="25" t="s">
        <v>918</v>
      </c>
      <c r="B921" s="28">
        <v>2725.14</v>
      </c>
      <c r="C921" s="28">
        <v>167167541.47</v>
      </c>
      <c r="D921" s="22"/>
      <c r="E921" s="22"/>
    </row>
    <row r="922" spans="1:5" x14ac:dyDescent="0.2">
      <c r="A922" s="25" t="s">
        <v>919</v>
      </c>
      <c r="B922" s="28">
        <v>2752.49</v>
      </c>
      <c r="C922" s="28">
        <v>167852935.90000001</v>
      </c>
      <c r="D922" s="22"/>
      <c r="E922" s="22"/>
    </row>
    <row r="923" spans="1:5" x14ac:dyDescent="0.2">
      <c r="A923" s="25" t="s">
        <v>920</v>
      </c>
      <c r="B923" s="28">
        <v>2722.87</v>
      </c>
      <c r="C923" s="28">
        <v>165113823.24000001</v>
      </c>
      <c r="D923" s="22"/>
      <c r="E923" s="22"/>
    </row>
    <row r="924" spans="1:5" x14ac:dyDescent="0.2">
      <c r="A924" s="25" t="s">
        <v>921</v>
      </c>
      <c r="B924" s="28">
        <v>2716.42</v>
      </c>
      <c r="C924" s="28">
        <v>165080622.80000001</v>
      </c>
      <c r="D924" s="22"/>
      <c r="E924" s="22"/>
    </row>
    <row r="925" spans="1:5" x14ac:dyDescent="0.2">
      <c r="A925" s="25" t="s">
        <v>922</v>
      </c>
      <c r="B925" s="28">
        <v>2720</v>
      </c>
      <c r="C925" s="28">
        <v>165607161.22999999</v>
      </c>
      <c r="D925" s="22"/>
      <c r="E925" s="22"/>
    </row>
    <row r="926" spans="1:5" x14ac:dyDescent="0.2">
      <c r="A926" s="25" t="s">
        <v>923</v>
      </c>
      <c r="B926" s="28">
        <v>2720.2</v>
      </c>
      <c r="C926" s="28">
        <v>165501389.47</v>
      </c>
      <c r="D926" s="22"/>
      <c r="E926" s="22"/>
    </row>
    <row r="927" spans="1:5" x14ac:dyDescent="0.2">
      <c r="A927" s="25" t="s">
        <v>924</v>
      </c>
      <c r="B927" s="28">
        <v>2687.68</v>
      </c>
      <c r="C927" s="28">
        <v>165043423.47999999</v>
      </c>
      <c r="D927" s="22"/>
      <c r="E927" s="22"/>
    </row>
    <row r="928" spans="1:5" x14ac:dyDescent="0.2">
      <c r="A928" s="25" t="s">
        <v>925</v>
      </c>
      <c r="B928" s="28">
        <v>2679.56</v>
      </c>
      <c r="C928" s="28">
        <v>164594716.61000001</v>
      </c>
      <c r="D928" s="22"/>
      <c r="E928" s="22"/>
    </row>
    <row r="929" spans="1:5" x14ac:dyDescent="0.2">
      <c r="A929" s="25" t="s">
        <v>926</v>
      </c>
      <c r="B929" s="28">
        <v>2681.48</v>
      </c>
      <c r="C929" s="28">
        <v>164736354.41999999</v>
      </c>
      <c r="D929" s="22"/>
      <c r="E929" s="22"/>
    </row>
    <row r="930" spans="1:5" x14ac:dyDescent="0.2">
      <c r="A930" s="25" t="s">
        <v>927</v>
      </c>
      <c r="B930" s="28">
        <v>2677.7</v>
      </c>
      <c r="C930" s="28">
        <v>164479050.69</v>
      </c>
      <c r="D930" s="22"/>
      <c r="E930" s="22"/>
    </row>
    <row r="931" spans="1:5" x14ac:dyDescent="0.2">
      <c r="A931" s="25" t="s">
        <v>928</v>
      </c>
      <c r="B931" s="28">
        <v>2628.85</v>
      </c>
      <c r="C931" s="28">
        <v>161605253.46000001</v>
      </c>
      <c r="D931" s="22"/>
      <c r="E931" s="22"/>
    </row>
    <row r="932" spans="1:5" x14ac:dyDescent="0.2">
      <c r="A932" s="25" t="s">
        <v>929</v>
      </c>
      <c r="B932" s="28">
        <v>2657.17</v>
      </c>
      <c r="C932" s="28">
        <v>163477327.06</v>
      </c>
      <c r="D932" s="22"/>
      <c r="E932" s="22"/>
    </row>
    <row r="933" spans="1:5" x14ac:dyDescent="0.2">
      <c r="A933" s="25" t="s">
        <v>930</v>
      </c>
      <c r="B933" s="28">
        <v>2624.52</v>
      </c>
      <c r="C933" s="28">
        <v>161618973.21000001</v>
      </c>
      <c r="D933" s="22"/>
      <c r="E933" s="22"/>
    </row>
    <row r="934" spans="1:5" x14ac:dyDescent="0.2">
      <c r="A934" s="25" t="s">
        <v>931</v>
      </c>
      <c r="B934" s="28">
        <v>2635.91</v>
      </c>
      <c r="C934" s="28">
        <v>161774911.65000001</v>
      </c>
      <c r="D934" s="22"/>
      <c r="E934" s="22"/>
    </row>
    <row r="935" spans="1:5" x14ac:dyDescent="0.2">
      <c r="A935" s="25" t="s">
        <v>932</v>
      </c>
      <c r="B935" s="28">
        <v>2649.18</v>
      </c>
      <c r="C935" s="28">
        <v>162717046.52000001</v>
      </c>
      <c r="D935" s="22"/>
      <c r="E935" s="22"/>
    </row>
    <row r="936" spans="1:5" x14ac:dyDescent="0.2">
      <c r="A936" s="25" t="s">
        <v>933</v>
      </c>
      <c r="B936" s="28">
        <v>2625.3</v>
      </c>
      <c r="C936" s="28">
        <v>161280601.22</v>
      </c>
      <c r="D936" s="22"/>
      <c r="E936" s="22"/>
    </row>
    <row r="937" spans="1:5" x14ac:dyDescent="0.2">
      <c r="A937" s="25" t="s">
        <v>934</v>
      </c>
      <c r="B937" s="28">
        <v>2635.82</v>
      </c>
      <c r="C937" s="28">
        <v>161880907.84999999</v>
      </c>
      <c r="D937" s="22"/>
      <c r="E937" s="22"/>
    </row>
    <row r="938" spans="1:5" x14ac:dyDescent="0.2">
      <c r="A938" s="25" t="s">
        <v>935</v>
      </c>
      <c r="B938" s="28">
        <v>2596.17</v>
      </c>
      <c r="C938" s="28">
        <v>159616280.31999999</v>
      </c>
      <c r="D938" s="22"/>
      <c r="E938" s="22"/>
    </row>
    <row r="939" spans="1:5" x14ac:dyDescent="0.2">
      <c r="A939" s="25" t="s">
        <v>936</v>
      </c>
      <c r="B939" s="28">
        <v>2573.46</v>
      </c>
      <c r="C939" s="28">
        <v>158323270.62</v>
      </c>
      <c r="D939" s="22"/>
      <c r="E939" s="22"/>
    </row>
    <row r="940" spans="1:5" x14ac:dyDescent="0.2">
      <c r="A940" s="25" t="s">
        <v>937</v>
      </c>
      <c r="B940" s="28">
        <v>2575.34</v>
      </c>
      <c r="C940" s="28">
        <v>158394447.86000001</v>
      </c>
      <c r="D940" s="22"/>
      <c r="E940" s="22"/>
    </row>
    <row r="941" spans="1:5" x14ac:dyDescent="0.2">
      <c r="A941" s="25" t="s">
        <v>938</v>
      </c>
      <c r="B941" s="28">
        <v>2535.8200000000002</v>
      </c>
      <c r="C941" s="28">
        <v>156140898.06</v>
      </c>
      <c r="D941" s="22"/>
      <c r="E941" s="22"/>
    </row>
    <row r="942" spans="1:5" x14ac:dyDescent="0.2">
      <c r="A942" s="25" t="s">
        <v>939</v>
      </c>
      <c r="B942" s="28">
        <v>2534.5100000000002</v>
      </c>
      <c r="C942" s="28">
        <v>156121234.75</v>
      </c>
      <c r="D942" s="22"/>
      <c r="E942" s="22"/>
    </row>
    <row r="943" spans="1:5" x14ac:dyDescent="0.2">
      <c r="A943" s="25" t="s">
        <v>940</v>
      </c>
      <c r="B943" s="28">
        <v>2534.9499999999998</v>
      </c>
      <c r="C943" s="28">
        <v>155856500.16999999</v>
      </c>
      <c r="D943" s="22"/>
      <c r="E943" s="22"/>
    </row>
    <row r="944" spans="1:5" x14ac:dyDescent="0.2">
      <c r="A944" s="25" t="s">
        <v>941</v>
      </c>
      <c r="B944" s="28">
        <v>2603.25</v>
      </c>
      <c r="C944" s="28">
        <v>159293987.43000001</v>
      </c>
      <c r="D944" s="22"/>
      <c r="E944" s="22"/>
    </row>
    <row r="945" spans="1:5" x14ac:dyDescent="0.2">
      <c r="A945" s="25" t="s">
        <v>942</v>
      </c>
      <c r="B945" s="28">
        <v>2591.5700000000002</v>
      </c>
      <c r="C945" s="28">
        <v>160069327.75999999</v>
      </c>
      <c r="D945" s="22"/>
      <c r="E945" s="22"/>
    </row>
    <row r="946" spans="1:5" x14ac:dyDescent="0.2">
      <c r="A946" s="25" t="s">
        <v>943</v>
      </c>
      <c r="B946" s="28">
        <v>2671.12</v>
      </c>
      <c r="C946" s="28">
        <v>165026136.61000001</v>
      </c>
      <c r="D946" s="22"/>
      <c r="E946" s="22"/>
    </row>
    <row r="947" spans="1:5" x14ac:dyDescent="0.2">
      <c r="A947" s="25" t="s">
        <v>944</v>
      </c>
      <c r="B947" s="28">
        <v>2685.7</v>
      </c>
      <c r="C947" s="28">
        <v>165942682.09999999</v>
      </c>
      <c r="D947" s="22"/>
      <c r="E947" s="22"/>
    </row>
    <row r="948" spans="1:5" x14ac:dyDescent="0.2">
      <c r="A948" s="25" t="s">
        <v>945</v>
      </c>
      <c r="B948" s="28">
        <v>2693.43</v>
      </c>
      <c r="C948" s="28">
        <v>166761521.11000001</v>
      </c>
      <c r="D948" s="22"/>
      <c r="E948" s="22"/>
    </row>
    <row r="949" spans="1:5" x14ac:dyDescent="0.2">
      <c r="A949" s="25" t="s">
        <v>946</v>
      </c>
      <c r="B949" s="28">
        <v>2668.91</v>
      </c>
      <c r="C949" s="28">
        <v>164889972.56999999</v>
      </c>
      <c r="D949" s="22"/>
      <c r="E949" s="22"/>
    </row>
    <row r="950" spans="1:5" x14ac:dyDescent="0.2">
      <c r="A950" s="25" t="s">
        <v>947</v>
      </c>
      <c r="B950" s="28">
        <v>2625.68</v>
      </c>
      <c r="C950" s="28">
        <v>162408328.59</v>
      </c>
      <c r="D950" s="22"/>
      <c r="E950" s="22"/>
    </row>
    <row r="951" spans="1:5" x14ac:dyDescent="0.2">
      <c r="A951" s="25" t="s">
        <v>948</v>
      </c>
      <c r="B951" s="28">
        <v>2661.79</v>
      </c>
      <c r="C951" s="28">
        <v>165013385.59</v>
      </c>
      <c r="D951" s="22"/>
      <c r="E951" s="22"/>
    </row>
    <row r="952" spans="1:5" x14ac:dyDescent="0.2">
      <c r="A952" s="25" t="s">
        <v>949</v>
      </c>
      <c r="B952" s="28">
        <v>2723.71</v>
      </c>
      <c r="C952" s="28">
        <v>169385839.66999999</v>
      </c>
      <c r="D952" s="22"/>
      <c r="E952" s="22"/>
    </row>
    <row r="953" spans="1:5" x14ac:dyDescent="0.2">
      <c r="A953" s="25" t="s">
        <v>950</v>
      </c>
      <c r="B953" s="28">
        <v>2747.88</v>
      </c>
      <c r="C953" s="28">
        <v>170990285.03</v>
      </c>
      <c r="D953" s="22"/>
      <c r="E953" s="22"/>
    </row>
    <row r="954" spans="1:5" x14ac:dyDescent="0.2">
      <c r="A954" s="25" t="s">
        <v>951</v>
      </c>
      <c r="B954" s="28">
        <v>2722.9</v>
      </c>
      <c r="C954" s="28">
        <v>170214403.36000001</v>
      </c>
      <c r="D954" s="22"/>
      <c r="E954" s="22"/>
    </row>
    <row r="955" spans="1:5" x14ac:dyDescent="0.2">
      <c r="A955" s="25" t="s">
        <v>952</v>
      </c>
      <c r="B955" s="28">
        <v>2736.67</v>
      </c>
      <c r="C955" s="28">
        <v>171516954.28</v>
      </c>
      <c r="D955" s="22"/>
      <c r="E955" s="22"/>
    </row>
    <row r="956" spans="1:5" x14ac:dyDescent="0.2">
      <c r="A956" s="25" t="s">
        <v>953</v>
      </c>
      <c r="B956" s="28">
        <v>2764.75</v>
      </c>
      <c r="C956" s="28">
        <v>173411092.41</v>
      </c>
      <c r="D956" s="22"/>
      <c r="E956" s="22"/>
    </row>
    <row r="957" spans="1:5" x14ac:dyDescent="0.2">
      <c r="A957" s="25" t="s">
        <v>954</v>
      </c>
      <c r="B957" s="28">
        <v>2749.1</v>
      </c>
      <c r="C957" s="28">
        <v>173177203.38999999</v>
      </c>
      <c r="D957" s="22"/>
      <c r="E957" s="22"/>
    </row>
    <row r="958" spans="1:5" x14ac:dyDescent="0.2">
      <c r="A958" s="25" t="s">
        <v>955</v>
      </c>
      <c r="B958" s="28">
        <v>2751.42</v>
      </c>
      <c r="C958" s="28">
        <v>173713648.75</v>
      </c>
      <c r="D958" s="22"/>
      <c r="E958" s="22"/>
    </row>
    <row r="959" spans="1:5" x14ac:dyDescent="0.2">
      <c r="A959" s="25" t="s">
        <v>956</v>
      </c>
      <c r="B959" s="28">
        <v>2746.31</v>
      </c>
      <c r="C959" s="28">
        <v>173652645.80000001</v>
      </c>
      <c r="D959" s="22"/>
      <c r="E959" s="22"/>
    </row>
    <row r="960" spans="1:5" x14ac:dyDescent="0.2">
      <c r="A960" s="25" t="s">
        <v>957</v>
      </c>
      <c r="B960" s="28">
        <v>2732.41</v>
      </c>
      <c r="C960" s="28">
        <v>173060813.15000001</v>
      </c>
      <c r="D960" s="22"/>
      <c r="E960" s="22"/>
    </row>
    <row r="961" spans="1:5" x14ac:dyDescent="0.2">
      <c r="A961" s="25" t="s">
        <v>958</v>
      </c>
      <c r="B961" s="28">
        <v>2764.26</v>
      </c>
      <c r="C961" s="28">
        <v>175368917.09</v>
      </c>
      <c r="D961" s="22"/>
      <c r="E961" s="22"/>
    </row>
    <row r="962" spans="1:5" x14ac:dyDescent="0.2">
      <c r="A962" s="25" t="s">
        <v>959</v>
      </c>
      <c r="B962" s="28">
        <v>2717.61</v>
      </c>
      <c r="C962" s="28">
        <v>172791625.91</v>
      </c>
      <c r="D962" s="22"/>
      <c r="E962" s="22"/>
    </row>
    <row r="963" spans="1:5" x14ac:dyDescent="0.2">
      <c r="A963" s="25" t="s">
        <v>960</v>
      </c>
      <c r="B963" s="28">
        <v>2749.12</v>
      </c>
      <c r="C963" s="28">
        <v>174795187.16</v>
      </c>
      <c r="D963" s="22"/>
      <c r="E963" s="22"/>
    </row>
    <row r="964" spans="1:5" x14ac:dyDescent="0.2">
      <c r="A964" s="25" t="s">
        <v>961</v>
      </c>
      <c r="B964" s="28">
        <v>2753.23</v>
      </c>
      <c r="C964" s="28">
        <v>175614670.81</v>
      </c>
      <c r="D964" s="22"/>
      <c r="E964" s="22"/>
    </row>
    <row r="965" spans="1:5" x14ac:dyDescent="0.2">
      <c r="A965" s="25" t="s">
        <v>962</v>
      </c>
      <c r="B965" s="28">
        <v>2807.72</v>
      </c>
      <c r="C965" s="28">
        <v>179576535.06</v>
      </c>
      <c r="D965" s="22"/>
      <c r="E965" s="22"/>
    </row>
    <row r="966" spans="1:5" x14ac:dyDescent="0.2">
      <c r="A966" s="25" t="s">
        <v>963</v>
      </c>
      <c r="B966" s="28">
        <v>2773.92</v>
      </c>
      <c r="C966" s="28">
        <v>179025200.61000001</v>
      </c>
      <c r="D966" s="22"/>
      <c r="E966" s="22"/>
    </row>
    <row r="967" spans="1:5" x14ac:dyDescent="0.2">
      <c r="A967" s="25" t="s">
        <v>964</v>
      </c>
      <c r="B967" s="28">
        <v>2752.95</v>
      </c>
      <c r="C967" s="28">
        <v>177857353.75</v>
      </c>
      <c r="D967" s="22"/>
      <c r="E967" s="22"/>
    </row>
    <row r="968" spans="1:5" x14ac:dyDescent="0.2">
      <c r="A968" s="25" t="s">
        <v>965</v>
      </c>
      <c r="B968" s="28">
        <v>2797.41</v>
      </c>
      <c r="C968" s="28">
        <v>180936471.34</v>
      </c>
      <c r="D968" s="22"/>
      <c r="E968" s="22"/>
    </row>
    <row r="969" spans="1:5" x14ac:dyDescent="0.2">
      <c r="A969" s="25" t="s">
        <v>966</v>
      </c>
      <c r="B969" s="28">
        <v>2778.77</v>
      </c>
      <c r="C969" s="28">
        <v>179765402.22999999</v>
      </c>
      <c r="D969" s="22"/>
      <c r="E969" s="22"/>
    </row>
    <row r="970" spans="1:5" x14ac:dyDescent="0.2">
      <c r="A970" s="25" t="s">
        <v>967</v>
      </c>
      <c r="B970" s="28">
        <v>2817.16</v>
      </c>
      <c r="C970" s="28">
        <v>182237906.94999999</v>
      </c>
      <c r="D970" s="22"/>
      <c r="E970" s="22"/>
    </row>
    <row r="971" spans="1:5" x14ac:dyDescent="0.2">
      <c r="A971" s="25" t="s">
        <v>968</v>
      </c>
      <c r="B971" s="28">
        <v>2876.9</v>
      </c>
      <c r="C971" s="28">
        <v>186082598.28999999</v>
      </c>
      <c r="D971" s="22"/>
      <c r="E971" s="22"/>
    </row>
    <row r="972" spans="1:5" x14ac:dyDescent="0.2">
      <c r="A972" s="25" t="s">
        <v>969</v>
      </c>
      <c r="B972" s="28">
        <v>2863.3</v>
      </c>
      <c r="C972" s="28">
        <v>184973793.53</v>
      </c>
      <c r="D972" s="22"/>
      <c r="E972" s="22"/>
    </row>
    <row r="973" spans="1:5" x14ac:dyDescent="0.2">
      <c r="A973" s="25" t="s">
        <v>970</v>
      </c>
      <c r="B973" s="28">
        <v>2912.57</v>
      </c>
      <c r="C973" s="28">
        <v>187982106.24000001</v>
      </c>
      <c r="D973" s="22"/>
      <c r="E973" s="22"/>
    </row>
    <row r="974" spans="1:5" x14ac:dyDescent="0.2">
      <c r="A974" s="25" t="s">
        <v>971</v>
      </c>
      <c r="B974" s="28">
        <v>2900.61</v>
      </c>
      <c r="C974" s="28">
        <v>188053449.13999999</v>
      </c>
      <c r="D974" s="22"/>
      <c r="E974" s="22"/>
    </row>
    <row r="975" spans="1:5" x14ac:dyDescent="0.2">
      <c r="A975" s="25" t="s">
        <v>972</v>
      </c>
      <c r="B975" s="28">
        <v>2876.96</v>
      </c>
      <c r="C975" s="28">
        <v>186534582.08000001</v>
      </c>
      <c r="D975" s="22"/>
      <c r="E975" s="22"/>
    </row>
    <row r="976" spans="1:5" x14ac:dyDescent="0.2">
      <c r="A976" s="25" t="s">
        <v>973</v>
      </c>
      <c r="B976" s="28">
        <v>2875.04</v>
      </c>
      <c r="C976" s="28">
        <v>186332043.56999999</v>
      </c>
      <c r="D976" s="22"/>
      <c r="E976" s="22"/>
    </row>
    <row r="977" spans="1:5" x14ac:dyDescent="0.2">
      <c r="A977" s="25" t="s">
        <v>974</v>
      </c>
      <c r="B977" s="28">
        <v>2882.41</v>
      </c>
      <c r="C977" s="28">
        <v>186512629.40000001</v>
      </c>
      <c r="D977" s="22"/>
      <c r="E977" s="22"/>
    </row>
    <row r="978" spans="1:5" x14ac:dyDescent="0.2">
      <c r="A978" s="25" t="s">
        <v>975</v>
      </c>
      <c r="B978" s="28">
        <v>2892.14</v>
      </c>
      <c r="C978" s="28">
        <v>186928604.65000001</v>
      </c>
      <c r="D978" s="22"/>
      <c r="E978" s="22"/>
    </row>
    <row r="979" spans="1:5" x14ac:dyDescent="0.2">
      <c r="A979" s="25" t="s">
        <v>976</v>
      </c>
      <c r="B979" s="28">
        <v>2939.12</v>
      </c>
      <c r="C979" s="28">
        <v>190214104.88999999</v>
      </c>
      <c r="D979" s="22"/>
      <c r="E979" s="22"/>
    </row>
    <row r="980" spans="1:5" x14ac:dyDescent="0.2">
      <c r="A980" s="25" t="s">
        <v>977</v>
      </c>
      <c r="B980" s="28">
        <v>2902.69</v>
      </c>
      <c r="C980" s="28">
        <v>187953707.44999999</v>
      </c>
      <c r="D980" s="22"/>
      <c r="E980" s="22"/>
    </row>
    <row r="981" spans="1:5" x14ac:dyDescent="0.2">
      <c r="A981" s="25" t="s">
        <v>978</v>
      </c>
      <c r="B981" s="28">
        <v>2865.87</v>
      </c>
      <c r="C981" s="28">
        <v>185784630.12</v>
      </c>
      <c r="D981" s="22"/>
      <c r="E981" s="22"/>
    </row>
    <row r="982" spans="1:5" x14ac:dyDescent="0.2">
      <c r="A982" s="25" t="s">
        <v>979</v>
      </c>
      <c r="B982" s="28">
        <v>2857.95</v>
      </c>
      <c r="C982" s="28">
        <v>185344665.09999999</v>
      </c>
      <c r="D982" s="22"/>
      <c r="E982" s="22"/>
    </row>
    <row r="983" spans="1:5" x14ac:dyDescent="0.2">
      <c r="A983" s="25" t="s">
        <v>980</v>
      </c>
      <c r="B983" s="28">
        <v>2855.81</v>
      </c>
      <c r="C983" s="28">
        <v>184367862.08000001</v>
      </c>
      <c r="D983" s="22"/>
      <c r="E983" s="22"/>
    </row>
    <row r="984" spans="1:5" x14ac:dyDescent="0.2">
      <c r="A984" s="25" t="s">
        <v>981</v>
      </c>
      <c r="B984" s="28">
        <v>2843.28</v>
      </c>
      <c r="C984" s="28">
        <v>185461542.41</v>
      </c>
      <c r="D984" s="22"/>
      <c r="E984" s="22"/>
    </row>
    <row r="985" spans="1:5" x14ac:dyDescent="0.2">
      <c r="A985" s="25" t="s">
        <v>982</v>
      </c>
      <c r="B985" s="28">
        <v>2819.75</v>
      </c>
      <c r="C985" s="28">
        <v>187211206.69999999</v>
      </c>
      <c r="D985" s="22"/>
      <c r="E985" s="22"/>
    </row>
    <row r="986" spans="1:5" x14ac:dyDescent="0.2">
      <c r="A986" s="25" t="s">
        <v>983</v>
      </c>
      <c r="B986" s="28">
        <v>2876.36</v>
      </c>
      <c r="C986" s="28">
        <v>191299174.53</v>
      </c>
      <c r="D986" s="22"/>
      <c r="E986" s="22"/>
    </row>
    <row r="987" spans="1:5" x14ac:dyDescent="0.2">
      <c r="A987" s="25" t="s">
        <v>984</v>
      </c>
      <c r="B987" s="28">
        <v>2847.59</v>
      </c>
      <c r="C987" s="28">
        <v>189073377.99000001</v>
      </c>
      <c r="D987" s="22"/>
      <c r="E987" s="22"/>
    </row>
    <row r="988" spans="1:5" x14ac:dyDescent="0.2">
      <c r="A988" s="25" t="s">
        <v>985</v>
      </c>
      <c r="B988" s="28">
        <v>2941.11</v>
      </c>
      <c r="C988" s="28">
        <v>194850015.31999999</v>
      </c>
      <c r="D988" s="22"/>
      <c r="E988" s="22"/>
    </row>
    <row r="989" spans="1:5" x14ac:dyDescent="0.2">
      <c r="A989" s="25" t="s">
        <v>986</v>
      </c>
      <c r="B989" s="28">
        <v>2994.21</v>
      </c>
      <c r="C989" s="28">
        <v>198256129.78</v>
      </c>
      <c r="D989" s="22"/>
      <c r="E989" s="22"/>
    </row>
    <row r="990" spans="1:5" x14ac:dyDescent="0.2">
      <c r="A990" s="25" t="s">
        <v>987</v>
      </c>
      <c r="B990" s="28">
        <v>3016.15</v>
      </c>
      <c r="C990" s="28">
        <v>200062343.72</v>
      </c>
      <c r="D990" s="22"/>
      <c r="E990" s="22"/>
    </row>
    <row r="991" spans="1:5" x14ac:dyDescent="0.2">
      <c r="A991" s="25" t="s">
        <v>988</v>
      </c>
      <c r="B991" s="28">
        <v>2994.06</v>
      </c>
      <c r="C991" s="28">
        <v>197595630.34999999</v>
      </c>
      <c r="D991" s="22"/>
      <c r="E991" s="22"/>
    </row>
    <row r="992" spans="1:5" x14ac:dyDescent="0.2">
      <c r="A992" s="25" t="s">
        <v>989</v>
      </c>
      <c r="B992" s="28">
        <v>3003.21</v>
      </c>
      <c r="C992" s="28">
        <v>198413966.74000001</v>
      </c>
      <c r="D992" s="22"/>
      <c r="E992" s="22"/>
    </row>
    <row r="993" spans="1:5" x14ac:dyDescent="0.2">
      <c r="A993" s="25" t="s">
        <v>990</v>
      </c>
      <c r="B993" s="28">
        <v>2980.66</v>
      </c>
      <c r="C993" s="28">
        <v>196534515.03</v>
      </c>
      <c r="D993" s="22"/>
      <c r="E993" s="22"/>
    </row>
    <row r="994" spans="1:5" x14ac:dyDescent="0.2">
      <c r="A994" s="25" t="s">
        <v>991</v>
      </c>
      <c r="B994" s="28">
        <v>2985.75</v>
      </c>
      <c r="C994" s="28">
        <v>196879518.25</v>
      </c>
      <c r="D994" s="22"/>
      <c r="E994" s="22"/>
    </row>
    <row r="995" spans="1:5" x14ac:dyDescent="0.2">
      <c r="A995" s="25" t="s">
        <v>992</v>
      </c>
      <c r="B995" s="28">
        <v>2990.71</v>
      </c>
      <c r="C995" s="28">
        <v>197812070.00999999</v>
      </c>
      <c r="D995" s="22"/>
      <c r="E995" s="22"/>
    </row>
    <row r="996" spans="1:5" x14ac:dyDescent="0.2">
      <c r="A996" s="25" t="s">
        <v>993</v>
      </c>
      <c r="B996" s="28">
        <v>3002.82</v>
      </c>
      <c r="C996" s="28">
        <v>199249469.86000001</v>
      </c>
      <c r="D996" s="22"/>
      <c r="E996" s="22"/>
    </row>
    <row r="997" spans="1:5" x14ac:dyDescent="0.2">
      <c r="A997" s="25" t="s">
        <v>994</v>
      </c>
      <c r="B997" s="28">
        <v>3007.25</v>
      </c>
      <c r="C997" s="28">
        <v>199882126.5</v>
      </c>
      <c r="D997" s="22"/>
      <c r="E997" s="22"/>
    </row>
    <row r="998" spans="1:5" x14ac:dyDescent="0.2">
      <c r="A998" s="25" t="s">
        <v>995</v>
      </c>
      <c r="B998" s="28">
        <v>3011.85</v>
      </c>
      <c r="C998" s="28">
        <v>200581925.22999999</v>
      </c>
      <c r="D998" s="22"/>
      <c r="E998" s="22"/>
    </row>
    <row r="999" spans="1:5" x14ac:dyDescent="0.2">
      <c r="A999" s="25" t="s">
        <v>996</v>
      </c>
      <c r="B999" s="28">
        <v>2996.14</v>
      </c>
      <c r="C999" s="28">
        <v>201464753.53</v>
      </c>
      <c r="D999" s="22"/>
      <c r="E999" s="22"/>
    </row>
    <row r="1000" spans="1:5" x14ac:dyDescent="0.2">
      <c r="A1000" s="25" t="s">
        <v>997</v>
      </c>
      <c r="B1000" s="28">
        <v>2995.78</v>
      </c>
      <c r="C1000" s="28">
        <v>204230687.77000001</v>
      </c>
      <c r="D1000" s="22"/>
      <c r="E1000" s="22"/>
    </row>
    <row r="1001" spans="1:5" x14ac:dyDescent="0.2">
      <c r="A1001" s="25" t="s">
        <v>998</v>
      </c>
      <c r="B1001" s="28">
        <v>2995.1</v>
      </c>
      <c r="C1001" s="28">
        <v>204930565.62</v>
      </c>
      <c r="D1001" s="22"/>
      <c r="E1001" s="22"/>
    </row>
    <row r="1002" spans="1:5" x14ac:dyDescent="0.2">
      <c r="A1002" s="25" t="s">
        <v>999</v>
      </c>
      <c r="B1002" s="28">
        <v>3059.02</v>
      </c>
      <c r="C1002" s="28">
        <v>209203452.09</v>
      </c>
      <c r="D1002" s="22"/>
      <c r="E1002" s="22"/>
    </row>
    <row r="1003" spans="1:5" x14ac:dyDescent="0.2">
      <c r="A1003" s="25" t="s">
        <v>1000</v>
      </c>
      <c r="B1003" s="28">
        <v>3084.72</v>
      </c>
      <c r="C1003" s="28">
        <v>211348982.31999999</v>
      </c>
      <c r="D1003" s="22"/>
      <c r="E1003" s="22"/>
    </row>
    <row r="1004" spans="1:5" x14ac:dyDescent="0.2">
      <c r="A1004" s="25" t="s">
        <v>1001</v>
      </c>
      <c r="B1004" s="28">
        <v>3108.57</v>
      </c>
      <c r="C1004" s="28">
        <v>214507164.97</v>
      </c>
      <c r="D1004" s="22"/>
      <c r="E1004" s="22"/>
    </row>
    <row r="1005" spans="1:5" x14ac:dyDescent="0.2">
      <c r="A1005" s="25" t="s">
        <v>1002</v>
      </c>
      <c r="B1005" s="28">
        <v>3094.56</v>
      </c>
      <c r="C1005" s="28">
        <v>213777680.86000001</v>
      </c>
      <c r="D1005" s="22"/>
      <c r="E1005" s="22"/>
    </row>
    <row r="1006" spans="1:5" x14ac:dyDescent="0.2">
      <c r="A1006" s="25" t="s">
        <v>1003</v>
      </c>
      <c r="B1006" s="28">
        <v>3122.79</v>
      </c>
      <c r="C1006" s="28">
        <v>215870157.88999999</v>
      </c>
      <c r="D1006" s="22"/>
      <c r="E1006" s="22"/>
    </row>
    <row r="1007" spans="1:5" x14ac:dyDescent="0.2">
      <c r="A1007" s="25" t="s">
        <v>1004</v>
      </c>
      <c r="B1007" s="28">
        <v>3125.92</v>
      </c>
      <c r="C1007" s="28">
        <v>216296002.91999999</v>
      </c>
      <c r="D1007" s="22"/>
      <c r="E1007" s="22"/>
    </row>
    <row r="1008" spans="1:5" x14ac:dyDescent="0.2">
      <c r="A1008" s="25" t="s">
        <v>1005</v>
      </c>
      <c r="B1008" s="28">
        <v>3208.3</v>
      </c>
      <c r="C1008" s="28">
        <v>222172096.37</v>
      </c>
      <c r="D1008" s="22"/>
      <c r="E1008" s="22"/>
    </row>
    <row r="1009" spans="1:5" x14ac:dyDescent="0.2">
      <c r="A1009" s="25" t="s">
        <v>1006</v>
      </c>
      <c r="B1009" s="28">
        <v>3212.32</v>
      </c>
      <c r="C1009" s="28">
        <v>222706082.03</v>
      </c>
      <c r="D1009" s="22"/>
      <c r="E1009" s="22"/>
    </row>
    <row r="1010" spans="1:5" x14ac:dyDescent="0.2">
      <c r="A1010" s="25" t="s">
        <v>1007</v>
      </c>
      <c r="B1010" s="28">
        <v>3241.57</v>
      </c>
      <c r="C1010" s="28">
        <v>225171962.93000001</v>
      </c>
      <c r="D1010" s="22"/>
      <c r="E1010" s="22"/>
    </row>
    <row r="1011" spans="1:5" x14ac:dyDescent="0.2">
      <c r="A1011" s="25" t="s">
        <v>1008</v>
      </c>
      <c r="B1011" s="28">
        <v>3257.14</v>
      </c>
      <c r="C1011" s="28">
        <v>225716479.75</v>
      </c>
      <c r="D1011" s="22"/>
      <c r="E1011" s="22"/>
    </row>
    <row r="1012" spans="1:5" x14ac:dyDescent="0.2">
      <c r="A1012" s="25" t="s">
        <v>1009</v>
      </c>
      <c r="B1012" s="28">
        <v>3290.66</v>
      </c>
      <c r="C1012" s="28">
        <v>228849607.22</v>
      </c>
      <c r="D1012" s="22"/>
      <c r="E1012" s="22"/>
    </row>
    <row r="1013" spans="1:5" x14ac:dyDescent="0.2">
      <c r="A1013" s="25" t="s">
        <v>1010</v>
      </c>
      <c r="B1013" s="28">
        <v>3277.72</v>
      </c>
      <c r="C1013" s="28">
        <v>228489030.58000001</v>
      </c>
      <c r="D1013" s="22"/>
      <c r="E1013" s="22"/>
    </row>
    <row r="1014" spans="1:5" x14ac:dyDescent="0.2">
      <c r="A1014" s="25" t="s">
        <v>1011</v>
      </c>
      <c r="B1014" s="28">
        <v>3311.14</v>
      </c>
      <c r="C1014" s="28">
        <v>231959800.59999999</v>
      </c>
      <c r="D1014" s="22"/>
      <c r="E1014" s="22"/>
    </row>
    <row r="1015" spans="1:5" x14ac:dyDescent="0.2">
      <c r="A1015" s="25" t="s">
        <v>1012</v>
      </c>
      <c r="B1015" s="28">
        <v>3303.69</v>
      </c>
      <c r="C1015" s="28">
        <v>233261613.96000001</v>
      </c>
      <c r="D1015" s="22"/>
      <c r="E1015" s="22"/>
    </row>
    <row r="1016" spans="1:5" x14ac:dyDescent="0.2">
      <c r="A1016" s="25" t="s">
        <v>1013</v>
      </c>
      <c r="B1016" s="28">
        <v>3269.82</v>
      </c>
      <c r="C1016" s="28">
        <v>232113837.56999999</v>
      </c>
      <c r="D1016" s="22"/>
      <c r="E1016" s="22"/>
    </row>
    <row r="1017" spans="1:5" x14ac:dyDescent="0.2">
      <c r="A1017" s="25" t="s">
        <v>1014</v>
      </c>
      <c r="B1017" s="28">
        <v>3335.06</v>
      </c>
      <c r="C1017" s="28">
        <v>236881847.94999999</v>
      </c>
      <c r="D1017" s="22"/>
      <c r="E1017" s="22"/>
    </row>
    <row r="1018" spans="1:5" x14ac:dyDescent="0.2">
      <c r="A1018" s="25" t="s">
        <v>1015</v>
      </c>
      <c r="B1018" s="28">
        <v>3388.33</v>
      </c>
      <c r="C1018" s="28">
        <v>241333967.43000001</v>
      </c>
      <c r="D1018" s="22"/>
      <c r="E1018" s="22"/>
    </row>
    <row r="1019" spans="1:5" x14ac:dyDescent="0.2">
      <c r="A1019" s="25" t="s">
        <v>1016</v>
      </c>
      <c r="B1019" s="28">
        <v>3408.5</v>
      </c>
      <c r="C1019" s="28">
        <v>244182440.41999999</v>
      </c>
      <c r="D1019" s="22"/>
      <c r="E1019" s="22"/>
    </row>
    <row r="1020" spans="1:5" x14ac:dyDescent="0.2">
      <c r="A1020" s="25" t="s">
        <v>1017</v>
      </c>
      <c r="B1020" s="28">
        <v>3395.84</v>
      </c>
      <c r="C1020" s="28">
        <v>243564411.65000001</v>
      </c>
      <c r="D1020" s="22"/>
      <c r="E1020" s="22"/>
    </row>
    <row r="1021" spans="1:5" x14ac:dyDescent="0.2">
      <c r="A1021" s="25" t="s">
        <v>1018</v>
      </c>
      <c r="B1021" s="28">
        <v>3425.38</v>
      </c>
      <c r="C1021" s="28">
        <v>247439998.06</v>
      </c>
      <c r="D1021" s="22"/>
      <c r="E1021" s="22"/>
    </row>
    <row r="1022" spans="1:5" x14ac:dyDescent="0.2">
      <c r="A1022" s="25" t="s">
        <v>1019</v>
      </c>
      <c r="B1022" s="28">
        <v>3419.97</v>
      </c>
      <c r="C1022" s="28">
        <v>249131919.21000001</v>
      </c>
      <c r="D1022" s="22"/>
      <c r="E1022" s="22"/>
    </row>
    <row r="1023" spans="1:5" x14ac:dyDescent="0.2">
      <c r="A1023" s="25" t="s">
        <v>1020</v>
      </c>
      <c r="B1023" s="28">
        <v>3412.26</v>
      </c>
      <c r="C1023" s="28">
        <v>248594517.37</v>
      </c>
      <c r="D1023" s="22"/>
      <c r="E1023" s="22"/>
    </row>
    <row r="1024" spans="1:5" x14ac:dyDescent="0.2">
      <c r="A1024" s="25" t="s">
        <v>1021</v>
      </c>
      <c r="B1024" s="28">
        <v>3504.59</v>
      </c>
      <c r="C1024" s="28">
        <v>255592434.90000001</v>
      </c>
      <c r="D1024" s="22"/>
      <c r="E1024" s="22"/>
    </row>
    <row r="1025" spans="1:5" x14ac:dyDescent="0.2">
      <c r="A1025" s="25" t="s">
        <v>1022</v>
      </c>
      <c r="B1025" s="28">
        <v>3542.51</v>
      </c>
      <c r="C1025" s="28">
        <v>258518481.77000001</v>
      </c>
      <c r="D1025" s="22"/>
      <c r="E1025" s="22"/>
    </row>
    <row r="1026" spans="1:5" x14ac:dyDescent="0.2">
      <c r="A1026" s="25" t="s">
        <v>1023</v>
      </c>
      <c r="B1026" s="28">
        <v>3514.58</v>
      </c>
      <c r="C1026" s="28">
        <v>256986261.44999999</v>
      </c>
      <c r="D1026" s="22"/>
      <c r="E1026" s="22"/>
    </row>
    <row r="1027" spans="1:5" x14ac:dyDescent="0.2">
      <c r="A1027" s="25" t="s">
        <v>1024</v>
      </c>
      <c r="B1027" s="28">
        <v>3538.51</v>
      </c>
      <c r="C1027" s="28">
        <v>261033778.71000001</v>
      </c>
      <c r="D1027" s="22"/>
      <c r="E1027" s="22"/>
    </row>
    <row r="1028" spans="1:5" x14ac:dyDescent="0.2">
      <c r="A1028" s="25" t="s">
        <v>1025</v>
      </c>
      <c r="B1028" s="28">
        <v>3561.7</v>
      </c>
      <c r="C1028" s="28">
        <v>263239992.66999999</v>
      </c>
      <c r="D1028" s="22"/>
      <c r="E1028" s="22"/>
    </row>
    <row r="1029" spans="1:5" x14ac:dyDescent="0.2">
      <c r="A1029" s="25" t="s">
        <v>1026</v>
      </c>
      <c r="B1029" s="28">
        <v>3571.47</v>
      </c>
      <c r="C1029" s="28">
        <v>262999662.05000001</v>
      </c>
      <c r="D1029" s="22"/>
      <c r="E1029" s="22"/>
    </row>
    <row r="1030" spans="1:5" x14ac:dyDescent="0.2">
      <c r="A1030" s="25" t="s">
        <v>1027</v>
      </c>
      <c r="B1030" s="28">
        <v>3533.13</v>
      </c>
      <c r="C1030" s="28">
        <v>258454649.81999999</v>
      </c>
      <c r="D1030" s="22"/>
      <c r="E1030" s="22"/>
    </row>
    <row r="1031" spans="1:5" x14ac:dyDescent="0.2">
      <c r="A1031" s="25" t="s">
        <v>1028</v>
      </c>
      <c r="B1031" s="28">
        <v>3537.93</v>
      </c>
      <c r="C1031" s="28">
        <v>258360110.28</v>
      </c>
      <c r="D1031" s="22"/>
      <c r="E1031" s="22"/>
    </row>
    <row r="1032" spans="1:5" x14ac:dyDescent="0.2">
      <c r="A1032" s="25" t="s">
        <v>1029</v>
      </c>
      <c r="B1032" s="28">
        <v>3537.8</v>
      </c>
      <c r="C1032" s="28">
        <v>258375915.15000001</v>
      </c>
      <c r="D1032" s="22"/>
      <c r="E1032" s="22"/>
    </row>
    <row r="1033" spans="1:5" x14ac:dyDescent="0.2">
      <c r="A1033" s="25" t="s">
        <v>1030</v>
      </c>
      <c r="B1033" s="28">
        <v>3524.95</v>
      </c>
      <c r="C1033" s="28">
        <v>256953401.41</v>
      </c>
      <c r="D1033" s="22"/>
      <c r="E1033" s="22"/>
    </row>
    <row r="1034" spans="1:5" x14ac:dyDescent="0.2">
      <c r="A1034" s="25" t="s">
        <v>1031</v>
      </c>
      <c r="B1034" s="28">
        <v>3558.34</v>
      </c>
      <c r="C1034" s="28">
        <v>259524067.08000001</v>
      </c>
      <c r="D1034" s="22"/>
      <c r="E1034" s="22"/>
    </row>
    <row r="1035" spans="1:5" x14ac:dyDescent="0.2">
      <c r="A1035" s="25" t="s">
        <v>1032</v>
      </c>
      <c r="B1035" s="28">
        <v>3543.65</v>
      </c>
      <c r="C1035" s="28">
        <v>259067938.72</v>
      </c>
      <c r="D1035" s="22"/>
      <c r="E1035" s="22"/>
    </row>
    <row r="1036" spans="1:5" x14ac:dyDescent="0.2">
      <c r="A1036" s="25" t="s">
        <v>1033</v>
      </c>
      <c r="B1036" s="28">
        <v>3548.31</v>
      </c>
      <c r="C1036" s="28">
        <v>263060319.84</v>
      </c>
      <c r="D1036" s="22"/>
      <c r="E1036" s="22"/>
    </row>
    <row r="1037" spans="1:5" x14ac:dyDescent="0.2">
      <c r="A1037" s="25" t="s">
        <v>1034</v>
      </c>
      <c r="B1037" s="28">
        <v>3580.83</v>
      </c>
      <c r="C1037" s="28">
        <v>266598863.87</v>
      </c>
      <c r="D1037" s="22"/>
      <c r="E1037" s="22"/>
    </row>
    <row r="1038" spans="1:5" x14ac:dyDescent="0.2">
      <c r="A1038" s="25" t="s">
        <v>1035</v>
      </c>
      <c r="B1038" s="28">
        <v>3540.71</v>
      </c>
      <c r="C1038" s="28">
        <v>266573333.25</v>
      </c>
      <c r="D1038" s="22"/>
      <c r="E1038" s="22"/>
    </row>
    <row r="1039" spans="1:5" x14ac:dyDescent="0.2">
      <c r="A1039" s="25" t="s">
        <v>1036</v>
      </c>
      <c r="B1039" s="28">
        <v>3580.12</v>
      </c>
      <c r="C1039" s="28">
        <v>270788294.38</v>
      </c>
      <c r="D1039" s="22"/>
      <c r="E1039" s="22"/>
    </row>
    <row r="1040" spans="1:5" x14ac:dyDescent="0.2">
      <c r="A1040" s="25" t="s">
        <v>1037</v>
      </c>
      <c r="B1040" s="28">
        <v>3603.46</v>
      </c>
      <c r="C1040" s="28">
        <v>272470087.94</v>
      </c>
      <c r="D1040" s="22"/>
      <c r="E1040" s="22"/>
    </row>
    <row r="1041" spans="1:5" x14ac:dyDescent="0.2">
      <c r="A1041" s="25" t="s">
        <v>1038</v>
      </c>
      <c r="B1041" s="28">
        <v>3630.54</v>
      </c>
      <c r="C1041" s="28">
        <v>274797020.89999998</v>
      </c>
      <c r="D1041" s="22"/>
      <c r="E1041" s="22"/>
    </row>
    <row r="1042" spans="1:5" x14ac:dyDescent="0.2">
      <c r="A1042" s="25" t="s">
        <v>1039</v>
      </c>
      <c r="B1042" s="28">
        <v>3633.99</v>
      </c>
      <c r="C1042" s="28">
        <v>275248936.79000002</v>
      </c>
      <c r="D1042" s="22"/>
      <c r="E1042" s="22"/>
    </row>
    <row r="1043" spans="1:5" x14ac:dyDescent="0.2">
      <c r="A1043" s="25" t="s">
        <v>1040</v>
      </c>
      <c r="B1043" s="28">
        <v>3622.25</v>
      </c>
      <c r="C1043" s="28">
        <v>273617479.68000001</v>
      </c>
      <c r="D1043" s="22"/>
      <c r="E1043" s="22"/>
    </row>
    <row r="1044" spans="1:5" x14ac:dyDescent="0.2">
      <c r="A1044" s="25" t="s">
        <v>1041</v>
      </c>
      <c r="B1044" s="28">
        <v>3613.94</v>
      </c>
      <c r="C1044" s="28">
        <v>273355597.45999998</v>
      </c>
      <c r="D1044" s="22"/>
      <c r="E1044" s="22"/>
    </row>
    <row r="1045" spans="1:5" x14ac:dyDescent="0.2">
      <c r="A1045" s="25" t="s">
        <v>1042</v>
      </c>
      <c r="B1045" s="28">
        <v>3603.91</v>
      </c>
      <c r="C1045" s="28">
        <v>273675394.27999997</v>
      </c>
      <c r="D1045" s="22"/>
      <c r="E1045" s="22"/>
    </row>
    <row r="1046" spans="1:5" x14ac:dyDescent="0.2">
      <c r="A1046" s="25" t="s">
        <v>1043</v>
      </c>
      <c r="B1046" s="28">
        <v>3638.99</v>
      </c>
      <c r="C1046" s="28">
        <v>274859510.88</v>
      </c>
      <c r="D1046" s="22"/>
      <c r="E1046" s="22"/>
    </row>
    <row r="1047" spans="1:5" x14ac:dyDescent="0.2">
      <c r="A1047" s="25" t="s">
        <v>1044</v>
      </c>
      <c r="B1047" s="28">
        <v>3650.66</v>
      </c>
      <c r="C1047" s="28">
        <v>275664981.69</v>
      </c>
      <c r="D1047" s="22"/>
      <c r="E1047" s="22"/>
    </row>
    <row r="1048" spans="1:5" x14ac:dyDescent="0.2">
      <c r="A1048" s="25" t="s">
        <v>1045</v>
      </c>
      <c r="B1048" s="28">
        <v>3627.74</v>
      </c>
      <c r="C1048" s="28">
        <v>274389358.05000001</v>
      </c>
      <c r="D1048" s="22"/>
      <c r="E1048" s="22"/>
    </row>
    <row r="1049" spans="1:5" x14ac:dyDescent="0.2">
      <c r="A1049" s="25" t="s">
        <v>1046</v>
      </c>
      <c r="B1049" s="28">
        <v>3618.78</v>
      </c>
      <c r="C1049" s="28">
        <v>273979329.58999997</v>
      </c>
      <c r="D1049" s="22"/>
      <c r="E1049" s="22"/>
    </row>
    <row r="1050" spans="1:5" x14ac:dyDescent="0.2">
      <c r="A1050" s="25" t="s">
        <v>1047</v>
      </c>
      <c r="B1050" s="28">
        <v>3658.55</v>
      </c>
      <c r="C1050" s="28">
        <v>278677290.37</v>
      </c>
      <c r="D1050" s="22"/>
      <c r="E1050" s="22"/>
    </row>
    <row r="1051" spans="1:5" x14ac:dyDescent="0.2">
      <c r="A1051" s="25" t="s">
        <v>1048</v>
      </c>
      <c r="B1051" s="28">
        <v>3661.65</v>
      </c>
      <c r="C1051" s="28">
        <v>279813554.5</v>
      </c>
      <c r="D1051" s="22"/>
      <c r="E1051" s="22"/>
    </row>
    <row r="1052" spans="1:5" x14ac:dyDescent="0.2">
      <c r="A1052" s="25" t="s">
        <v>1049</v>
      </c>
      <c r="B1052" s="28">
        <v>3623.78</v>
      </c>
      <c r="C1052" s="28">
        <v>276931156.31</v>
      </c>
      <c r="D1052" s="22"/>
      <c r="E1052" s="22"/>
    </row>
    <row r="1053" spans="1:5" x14ac:dyDescent="0.2">
      <c r="A1053" s="25" t="s">
        <v>1050</v>
      </c>
      <c r="B1053" s="28">
        <v>3642.67</v>
      </c>
      <c r="C1053" s="28">
        <v>278384822.20999998</v>
      </c>
      <c r="D1053" s="22"/>
      <c r="E1053" s="22"/>
    </row>
    <row r="1054" spans="1:5" x14ac:dyDescent="0.2">
      <c r="A1054" s="25" t="s">
        <v>1051</v>
      </c>
      <c r="B1054" s="28">
        <v>3620.69</v>
      </c>
      <c r="C1054" s="28">
        <v>276704905.69</v>
      </c>
      <c r="D1054" s="22"/>
      <c r="E1054" s="22"/>
    </row>
    <row r="1055" spans="1:5" x14ac:dyDescent="0.2">
      <c r="A1055" s="25" t="s">
        <v>1052</v>
      </c>
      <c r="B1055" s="28">
        <v>3541.95</v>
      </c>
      <c r="C1055" s="28">
        <v>270613061.63999999</v>
      </c>
      <c r="D1055" s="22"/>
      <c r="E1055" s="22"/>
    </row>
    <row r="1056" spans="1:5" x14ac:dyDescent="0.2">
      <c r="A1056" s="25" t="s">
        <v>1053</v>
      </c>
      <c r="B1056" s="28">
        <v>3546.32</v>
      </c>
      <c r="C1056" s="28">
        <v>269740945.23000002</v>
      </c>
      <c r="D1056" s="22"/>
      <c r="E1056" s="22"/>
    </row>
    <row r="1057" spans="1:5" x14ac:dyDescent="0.2">
      <c r="A1057" s="25" t="s">
        <v>1054</v>
      </c>
      <c r="B1057" s="28">
        <v>3552.19</v>
      </c>
      <c r="C1057" s="28">
        <v>268701271.39999998</v>
      </c>
      <c r="D1057" s="22"/>
      <c r="E1057" s="22"/>
    </row>
    <row r="1058" spans="1:5" x14ac:dyDescent="0.2">
      <c r="A1058" s="25" t="s">
        <v>1055</v>
      </c>
      <c r="B1058" s="28">
        <v>3531.04</v>
      </c>
      <c r="C1058" s="28">
        <v>266877294.5</v>
      </c>
      <c r="D1058" s="22"/>
      <c r="E1058" s="22"/>
    </row>
    <row r="1059" spans="1:5" x14ac:dyDescent="0.2">
      <c r="A1059" s="25" t="s">
        <v>1056</v>
      </c>
      <c r="B1059" s="28">
        <v>3529.26</v>
      </c>
      <c r="C1059" s="28">
        <v>266963616.03999999</v>
      </c>
      <c r="D1059" s="22"/>
      <c r="E1059" s="22"/>
    </row>
    <row r="1060" spans="1:5" x14ac:dyDescent="0.2">
      <c r="A1060" s="25" t="s">
        <v>1057</v>
      </c>
      <c r="B1060" s="28">
        <v>3550.85</v>
      </c>
      <c r="C1060" s="28">
        <v>267102443.69999999</v>
      </c>
      <c r="D1060" s="22"/>
      <c r="E1060" s="22"/>
    </row>
    <row r="1061" spans="1:5" x14ac:dyDescent="0.2">
      <c r="A1061" s="25" t="s">
        <v>1058</v>
      </c>
      <c r="B1061" s="28">
        <v>3570.59</v>
      </c>
      <c r="C1061" s="28">
        <v>269024881.55000001</v>
      </c>
      <c r="D1061" s="22"/>
      <c r="E1061" s="22"/>
    </row>
    <row r="1062" spans="1:5" x14ac:dyDescent="0.2">
      <c r="A1062" s="25" t="s">
        <v>1059</v>
      </c>
      <c r="B1062" s="28">
        <v>3581.97</v>
      </c>
      <c r="C1062" s="28">
        <v>268476510</v>
      </c>
      <c r="D1062" s="22"/>
      <c r="E1062" s="22"/>
    </row>
    <row r="1063" spans="1:5" x14ac:dyDescent="0.2">
      <c r="A1063" s="25" t="s">
        <v>1060</v>
      </c>
      <c r="B1063" s="28">
        <v>3583.49</v>
      </c>
      <c r="C1063" s="28">
        <v>268986556.80000001</v>
      </c>
      <c r="D1063" s="22"/>
      <c r="E1063" s="22"/>
    </row>
    <row r="1064" spans="1:5" x14ac:dyDescent="0.2">
      <c r="A1064" s="25" t="s">
        <v>1061</v>
      </c>
      <c r="B1064" s="28">
        <v>3578.69</v>
      </c>
      <c r="C1064" s="28">
        <v>268480995.35000002</v>
      </c>
      <c r="D1064" s="22"/>
      <c r="E1064" s="22"/>
    </row>
    <row r="1065" spans="1:5" x14ac:dyDescent="0.2">
      <c r="A1065" s="25" t="s">
        <v>1062</v>
      </c>
      <c r="B1065" s="28">
        <v>3521.76</v>
      </c>
      <c r="C1065" s="28">
        <v>261563193.27000001</v>
      </c>
      <c r="D1065" s="22"/>
      <c r="E1065" s="22"/>
    </row>
    <row r="1066" spans="1:5" x14ac:dyDescent="0.2">
      <c r="A1066" s="25" t="s">
        <v>1063</v>
      </c>
      <c r="B1066" s="28">
        <v>3509.86</v>
      </c>
      <c r="C1066" s="28">
        <v>260883088.99000001</v>
      </c>
      <c r="D1066" s="22"/>
      <c r="E1066" s="22"/>
    </row>
    <row r="1067" spans="1:5" x14ac:dyDescent="0.2">
      <c r="A1067" s="25" t="s">
        <v>1064</v>
      </c>
      <c r="B1067" s="28">
        <v>3465.45</v>
      </c>
      <c r="C1067" s="28">
        <v>258074853.87</v>
      </c>
      <c r="D1067" s="22"/>
      <c r="E1067" s="22"/>
    </row>
    <row r="1068" spans="1:5" x14ac:dyDescent="0.2">
      <c r="A1068" s="25" t="s">
        <v>1065</v>
      </c>
      <c r="B1068" s="28">
        <v>3482.77</v>
      </c>
      <c r="C1068" s="28">
        <v>259417242.16999999</v>
      </c>
      <c r="D1068" s="22"/>
      <c r="E1068" s="22"/>
    </row>
    <row r="1069" spans="1:5" x14ac:dyDescent="0.2">
      <c r="A1069" s="25" t="s">
        <v>1066</v>
      </c>
      <c r="B1069" s="28">
        <v>3446.12</v>
      </c>
      <c r="C1069" s="28">
        <v>257665900.56999999</v>
      </c>
      <c r="D1069" s="22"/>
      <c r="E1069" s="22"/>
    </row>
    <row r="1070" spans="1:5" x14ac:dyDescent="0.2">
      <c r="A1070" s="25" t="s">
        <v>1067</v>
      </c>
      <c r="B1070" s="28">
        <v>3436.29</v>
      </c>
      <c r="C1070" s="28">
        <v>256756814.86000001</v>
      </c>
      <c r="D1070" s="22"/>
      <c r="E1070" s="22"/>
    </row>
    <row r="1071" spans="1:5" x14ac:dyDescent="0.2">
      <c r="A1071" s="25" t="s">
        <v>1068</v>
      </c>
      <c r="B1071" s="28">
        <v>3425.22</v>
      </c>
      <c r="C1071" s="28">
        <v>259289957.96000001</v>
      </c>
      <c r="D1071" s="22"/>
      <c r="E1071" s="22"/>
    </row>
    <row r="1072" spans="1:5" x14ac:dyDescent="0.2">
      <c r="A1072" s="25" t="s">
        <v>1069</v>
      </c>
      <c r="B1072" s="28">
        <v>3441.48</v>
      </c>
      <c r="C1072" s="28">
        <v>260596722.96000001</v>
      </c>
      <c r="D1072" s="22"/>
      <c r="E1072" s="22"/>
    </row>
    <row r="1073" spans="1:5" x14ac:dyDescent="0.2">
      <c r="A1073" s="25" t="s">
        <v>1070</v>
      </c>
      <c r="B1073" s="28">
        <v>3419.5</v>
      </c>
      <c r="C1073" s="28">
        <v>259101255.72999999</v>
      </c>
      <c r="D1073" s="22"/>
      <c r="E1073" s="22"/>
    </row>
    <row r="1074" spans="1:5" x14ac:dyDescent="0.2">
      <c r="A1074" s="25" t="s">
        <v>1071</v>
      </c>
      <c r="B1074" s="28">
        <v>3365.37</v>
      </c>
      <c r="C1074" s="28">
        <v>255050379.84</v>
      </c>
      <c r="D1074" s="22"/>
      <c r="E1074" s="22"/>
    </row>
    <row r="1075" spans="1:5" x14ac:dyDescent="0.2">
      <c r="A1075" s="25" t="s">
        <v>1072</v>
      </c>
      <c r="B1075" s="28">
        <v>3365.31</v>
      </c>
      <c r="C1075" s="28">
        <v>254515674.06</v>
      </c>
      <c r="D1075" s="22"/>
      <c r="E1075" s="22"/>
    </row>
    <row r="1076" spans="1:5" x14ac:dyDescent="0.2">
      <c r="A1076" s="25" t="s">
        <v>1073</v>
      </c>
      <c r="B1076" s="28">
        <v>3386.83</v>
      </c>
      <c r="C1076" s="28">
        <v>257938825.22</v>
      </c>
      <c r="D1076" s="22"/>
      <c r="E1076" s="22"/>
    </row>
    <row r="1077" spans="1:5" x14ac:dyDescent="0.2">
      <c r="A1077" s="25" t="s">
        <v>1074</v>
      </c>
      <c r="B1077" s="28">
        <v>3355.63</v>
      </c>
      <c r="C1077" s="28">
        <v>255431524.91999999</v>
      </c>
      <c r="D1077" s="22"/>
      <c r="E1077" s="22"/>
    </row>
    <row r="1078" spans="1:5" x14ac:dyDescent="0.2">
      <c r="A1078" s="25" t="s">
        <v>1075</v>
      </c>
      <c r="B1078" s="28">
        <v>3343.18</v>
      </c>
      <c r="C1078" s="28">
        <v>254833971.33000001</v>
      </c>
      <c r="D1078" s="22"/>
      <c r="E1078" s="22"/>
    </row>
    <row r="1079" spans="1:5" x14ac:dyDescent="0.2">
      <c r="A1079" s="25" t="s">
        <v>1076</v>
      </c>
      <c r="B1079" s="28">
        <v>3400.28</v>
      </c>
      <c r="C1079" s="28">
        <v>259468476.28</v>
      </c>
      <c r="D1079" s="22"/>
      <c r="E1079" s="22"/>
    </row>
    <row r="1080" spans="1:5" x14ac:dyDescent="0.2">
      <c r="A1080" s="25" t="s">
        <v>1077</v>
      </c>
      <c r="B1080" s="28">
        <v>3403.84</v>
      </c>
      <c r="C1080" s="28">
        <v>259031192.08000001</v>
      </c>
      <c r="D1080" s="22"/>
      <c r="E1080" s="22"/>
    </row>
    <row r="1081" spans="1:5" x14ac:dyDescent="0.2">
      <c r="A1081" s="25" t="s">
        <v>1078</v>
      </c>
      <c r="B1081" s="28">
        <v>3401.55</v>
      </c>
      <c r="C1081" s="28">
        <v>258703728.05000001</v>
      </c>
      <c r="D1081" s="22"/>
      <c r="E1081" s="22"/>
    </row>
    <row r="1082" spans="1:5" x14ac:dyDescent="0.2">
      <c r="A1082" s="25" t="s">
        <v>1079</v>
      </c>
      <c r="B1082" s="28">
        <v>3417.08</v>
      </c>
      <c r="C1082" s="28">
        <v>259911377.18000001</v>
      </c>
      <c r="D1082" s="22"/>
      <c r="E1082" s="22"/>
    </row>
    <row r="1083" spans="1:5" x14ac:dyDescent="0.2">
      <c r="A1083" s="25" t="s">
        <v>1080</v>
      </c>
      <c r="B1083" s="28">
        <v>3391.65</v>
      </c>
      <c r="C1083" s="28">
        <v>258111981.66</v>
      </c>
      <c r="D1083" s="22"/>
      <c r="E1083" s="22"/>
    </row>
    <row r="1084" spans="1:5" x14ac:dyDescent="0.2">
      <c r="A1084" s="25" t="s">
        <v>1081</v>
      </c>
      <c r="B1084" s="28">
        <v>3408.17</v>
      </c>
      <c r="C1084" s="28">
        <v>258799018.16</v>
      </c>
      <c r="D1084" s="22"/>
      <c r="E1084" s="22"/>
    </row>
    <row r="1085" spans="1:5" x14ac:dyDescent="0.2">
      <c r="A1085" s="25" t="s">
        <v>1082</v>
      </c>
      <c r="B1085" s="28">
        <v>3427.46</v>
      </c>
      <c r="C1085" s="28">
        <v>260590783.99000001</v>
      </c>
      <c r="D1085" s="22"/>
      <c r="E1085" s="22"/>
    </row>
    <row r="1086" spans="1:5" x14ac:dyDescent="0.2">
      <c r="A1086" s="25" t="s">
        <v>1083</v>
      </c>
      <c r="B1086" s="28">
        <v>3390.21</v>
      </c>
      <c r="C1086" s="28">
        <v>253962854.96000001</v>
      </c>
      <c r="D1086" s="22"/>
      <c r="E1086" s="22"/>
    </row>
    <row r="1087" spans="1:5" x14ac:dyDescent="0.2">
      <c r="A1087" s="25" t="s">
        <v>1084</v>
      </c>
      <c r="B1087" s="28">
        <v>3401.04</v>
      </c>
      <c r="C1087" s="28">
        <v>253791998.74000001</v>
      </c>
      <c r="D1087" s="22"/>
      <c r="E1087" s="22"/>
    </row>
    <row r="1088" spans="1:5" x14ac:dyDescent="0.2">
      <c r="A1088" s="25" t="s">
        <v>1085</v>
      </c>
      <c r="B1088" s="28">
        <v>3403.32</v>
      </c>
      <c r="C1088" s="28">
        <v>255164447.72999999</v>
      </c>
      <c r="D1088" s="22"/>
      <c r="E1088" s="22"/>
    </row>
    <row r="1089" spans="1:5" x14ac:dyDescent="0.2">
      <c r="A1089" s="25" t="s">
        <v>1086</v>
      </c>
      <c r="B1089" s="28">
        <v>3422.73</v>
      </c>
      <c r="C1089" s="28">
        <v>256966290.75</v>
      </c>
      <c r="D1089" s="22"/>
      <c r="E1089" s="22"/>
    </row>
    <row r="1090" spans="1:5" x14ac:dyDescent="0.2">
      <c r="A1090" s="25" t="s">
        <v>1087</v>
      </c>
      <c r="B1090" s="28">
        <v>3459.09</v>
      </c>
      <c r="C1090" s="28">
        <v>260311676.28</v>
      </c>
      <c r="D1090" s="22"/>
      <c r="E1090" s="22"/>
    </row>
    <row r="1091" spans="1:5" x14ac:dyDescent="0.2">
      <c r="A1091" s="25" t="s">
        <v>1088</v>
      </c>
      <c r="B1091" s="28">
        <v>3445.32</v>
      </c>
      <c r="C1091" s="28">
        <v>259226822.97999999</v>
      </c>
      <c r="D1091" s="22"/>
      <c r="E1091" s="22"/>
    </row>
    <row r="1092" spans="1:5" x14ac:dyDescent="0.2">
      <c r="A1092" s="25" t="s">
        <v>1089</v>
      </c>
      <c r="B1092" s="28">
        <v>3483.88</v>
      </c>
      <c r="C1092" s="28">
        <v>263242016.47999999</v>
      </c>
      <c r="D1092" s="22"/>
      <c r="E1092" s="22"/>
    </row>
    <row r="1093" spans="1:5" x14ac:dyDescent="0.2">
      <c r="A1093" s="25" t="s">
        <v>1090</v>
      </c>
      <c r="B1093" s="28">
        <v>3554.35</v>
      </c>
      <c r="C1093" s="28">
        <v>268672160.00999999</v>
      </c>
      <c r="D1093" s="22"/>
      <c r="E1093" s="22"/>
    </row>
    <row r="1094" spans="1:5" x14ac:dyDescent="0.2">
      <c r="A1094" s="25" t="s">
        <v>1091</v>
      </c>
      <c r="B1094" s="28">
        <v>3586.42</v>
      </c>
      <c r="C1094" s="28">
        <v>270858431.00999999</v>
      </c>
      <c r="D1094" s="22"/>
      <c r="E1094" s="22"/>
    </row>
    <row r="1095" spans="1:5" x14ac:dyDescent="0.2">
      <c r="A1095" s="25" t="s">
        <v>1092</v>
      </c>
      <c r="B1095" s="28">
        <v>3580.21</v>
      </c>
      <c r="C1095" s="28">
        <v>270369576.01999998</v>
      </c>
      <c r="D1095" s="22"/>
      <c r="E1095" s="22"/>
    </row>
    <row r="1096" spans="1:5" x14ac:dyDescent="0.2">
      <c r="A1096" s="25" t="s">
        <v>1093</v>
      </c>
      <c r="B1096" s="28">
        <v>3531.7</v>
      </c>
      <c r="C1096" s="28">
        <v>267301073.63999999</v>
      </c>
      <c r="D1096" s="22"/>
      <c r="E1096" s="22"/>
    </row>
    <row r="1097" spans="1:5" x14ac:dyDescent="0.2">
      <c r="A1097" s="25" t="s">
        <v>1094</v>
      </c>
      <c r="B1097" s="28">
        <v>3530.97</v>
      </c>
      <c r="C1097" s="28">
        <v>267276649.66</v>
      </c>
      <c r="D1097" s="22"/>
      <c r="E1097" s="22"/>
    </row>
    <row r="1098" spans="1:5" x14ac:dyDescent="0.2">
      <c r="A1098" s="25" t="s">
        <v>1095</v>
      </c>
      <c r="B1098" s="28">
        <v>3503.46</v>
      </c>
      <c r="C1098" s="28">
        <v>265501462.38999999</v>
      </c>
      <c r="D1098" s="22"/>
      <c r="E1098" s="22"/>
    </row>
    <row r="1099" spans="1:5" x14ac:dyDescent="0.2">
      <c r="A1099" s="25" t="s">
        <v>1096</v>
      </c>
      <c r="B1099" s="28">
        <v>3489.25</v>
      </c>
      <c r="C1099" s="28">
        <v>265678554.08000001</v>
      </c>
      <c r="D1099" s="22"/>
      <c r="E1099" s="22"/>
    </row>
    <row r="1100" spans="1:5" x14ac:dyDescent="0.2">
      <c r="A1100" s="25" t="s">
        <v>1097</v>
      </c>
      <c r="B1100" s="28">
        <v>3515.62</v>
      </c>
      <c r="C1100" s="28">
        <v>268086195.84999999</v>
      </c>
      <c r="D1100" s="22"/>
      <c r="E1100" s="22"/>
    </row>
    <row r="1101" spans="1:5" x14ac:dyDescent="0.2">
      <c r="A1101" s="25" t="s">
        <v>1098</v>
      </c>
      <c r="B1101" s="28">
        <v>3559.21</v>
      </c>
      <c r="C1101" s="28">
        <v>270304500.06</v>
      </c>
      <c r="D1101" s="22"/>
      <c r="E1101" s="22"/>
    </row>
    <row r="1102" spans="1:5" x14ac:dyDescent="0.2">
      <c r="A1102" s="25" t="s">
        <v>1099</v>
      </c>
      <c r="B1102" s="28">
        <v>3556.99</v>
      </c>
      <c r="C1102" s="28">
        <v>270132666.26999998</v>
      </c>
      <c r="D1102" s="22"/>
      <c r="E1102" s="22"/>
    </row>
    <row r="1103" spans="1:5" x14ac:dyDescent="0.2">
      <c r="A1103" s="25" t="s">
        <v>1100</v>
      </c>
      <c r="B1103" s="28">
        <v>3568.63</v>
      </c>
      <c r="C1103" s="28">
        <v>270255154.24000001</v>
      </c>
      <c r="D1103" s="22"/>
      <c r="E1103" s="22"/>
    </row>
    <row r="1104" spans="1:5" x14ac:dyDescent="0.2">
      <c r="A1104" s="25" t="s">
        <v>1101</v>
      </c>
      <c r="B1104" s="28">
        <v>3639.32</v>
      </c>
      <c r="C1104" s="28">
        <v>276886441.81999999</v>
      </c>
      <c r="D1104" s="22"/>
      <c r="E1104" s="22"/>
    </row>
    <row r="1105" spans="1:5" x14ac:dyDescent="0.2">
      <c r="A1105" s="25" t="s">
        <v>1102</v>
      </c>
      <c r="B1105" s="28">
        <v>3651.26</v>
      </c>
      <c r="C1105" s="28">
        <v>281669702.87</v>
      </c>
      <c r="D1105" s="22"/>
      <c r="E1105" s="22"/>
    </row>
    <row r="1106" spans="1:5" x14ac:dyDescent="0.2">
      <c r="A1106" s="25" t="s">
        <v>1103</v>
      </c>
      <c r="B1106" s="28">
        <v>3684.47</v>
      </c>
      <c r="C1106" s="28">
        <v>285118574.83999997</v>
      </c>
      <c r="D1106" s="22"/>
      <c r="E1106" s="22"/>
    </row>
    <row r="1107" spans="1:5" x14ac:dyDescent="0.2">
      <c r="A1107" s="25" t="s">
        <v>1104</v>
      </c>
      <c r="B1107" s="28">
        <v>3666.9</v>
      </c>
      <c r="C1107" s="28">
        <v>285065640</v>
      </c>
      <c r="D1107" s="22"/>
      <c r="E1107" s="22"/>
    </row>
    <row r="1108" spans="1:5" x14ac:dyDescent="0.2">
      <c r="A1108" s="25" t="s">
        <v>1105</v>
      </c>
      <c r="B1108" s="28">
        <v>3615.1</v>
      </c>
      <c r="C1108" s="28">
        <v>278782518.26999998</v>
      </c>
      <c r="D1108" s="22"/>
      <c r="E1108" s="22"/>
    </row>
    <row r="1109" spans="1:5" x14ac:dyDescent="0.2">
      <c r="A1109" s="25" t="s">
        <v>1106</v>
      </c>
      <c r="B1109" s="28">
        <v>3643.9</v>
      </c>
      <c r="C1109" s="28">
        <v>281739094.55000001</v>
      </c>
      <c r="D1109" s="22"/>
      <c r="E1109" s="22"/>
    </row>
    <row r="1110" spans="1:5" x14ac:dyDescent="0.2">
      <c r="A1110" s="25" t="s">
        <v>1107</v>
      </c>
      <c r="B1110" s="28">
        <v>3679.71</v>
      </c>
      <c r="C1110" s="28">
        <v>286359189.37</v>
      </c>
      <c r="D1110" s="22"/>
      <c r="E1110" s="22"/>
    </row>
    <row r="1111" spans="1:5" x14ac:dyDescent="0.2">
      <c r="A1111" s="25" t="s">
        <v>1108</v>
      </c>
      <c r="B1111" s="28">
        <v>3716.01</v>
      </c>
      <c r="C1111" s="28">
        <v>289244268.95999998</v>
      </c>
      <c r="D1111" s="22"/>
      <c r="E1111" s="22"/>
    </row>
    <row r="1112" spans="1:5" x14ac:dyDescent="0.2">
      <c r="A1112" s="25" t="s">
        <v>1109</v>
      </c>
      <c r="B1112" s="28">
        <v>3700.35</v>
      </c>
      <c r="C1112" s="28">
        <v>288085327.79000002</v>
      </c>
      <c r="D1112" s="22"/>
      <c r="E1112" s="22"/>
    </row>
    <row r="1113" spans="1:5" x14ac:dyDescent="0.2">
      <c r="A1113" s="25" t="s">
        <v>1110</v>
      </c>
      <c r="B1113" s="28">
        <v>3741.79</v>
      </c>
      <c r="C1113" s="28">
        <v>291216034.47000003</v>
      </c>
      <c r="D1113" s="22"/>
      <c r="E1113" s="22"/>
    </row>
    <row r="1114" spans="1:5" x14ac:dyDescent="0.2">
      <c r="A1114" s="25" t="s">
        <v>1111</v>
      </c>
      <c r="B1114" s="28">
        <v>3734.51</v>
      </c>
      <c r="C1114" s="28">
        <v>290703438.88999999</v>
      </c>
      <c r="D1114" s="22"/>
      <c r="E1114" s="22"/>
    </row>
    <row r="1115" spans="1:5" x14ac:dyDescent="0.2">
      <c r="A1115" s="25" t="s">
        <v>1112</v>
      </c>
      <c r="B1115" s="28">
        <v>3773.99</v>
      </c>
      <c r="C1115" s="28">
        <v>293471015.63999999</v>
      </c>
      <c r="D1115" s="22"/>
      <c r="E1115" s="22"/>
    </row>
    <row r="1116" spans="1:5" x14ac:dyDescent="0.2">
      <c r="A1116" s="25" t="s">
        <v>1113</v>
      </c>
      <c r="B1116" s="28">
        <v>3742.32</v>
      </c>
      <c r="C1116" s="28">
        <v>291003753.93000001</v>
      </c>
      <c r="D1116" s="22"/>
      <c r="E1116" s="22"/>
    </row>
    <row r="1117" spans="1:5" x14ac:dyDescent="0.2">
      <c r="A1117" s="25" t="s">
        <v>1114</v>
      </c>
      <c r="B1117" s="28">
        <v>3767.77</v>
      </c>
      <c r="C1117" s="28">
        <v>292403367.22000003</v>
      </c>
      <c r="D1117" s="22"/>
      <c r="E1117" s="22"/>
    </row>
    <row r="1118" spans="1:5" x14ac:dyDescent="0.2">
      <c r="A1118" s="25" t="s">
        <v>1115</v>
      </c>
      <c r="B1118" s="28">
        <v>3801.13</v>
      </c>
      <c r="C1118" s="28">
        <v>294892884.22000003</v>
      </c>
      <c r="D1118" s="22"/>
      <c r="E1118" s="22"/>
    </row>
    <row r="1119" spans="1:5" x14ac:dyDescent="0.2">
      <c r="A1119" s="25" t="s">
        <v>1116</v>
      </c>
      <c r="B1119" s="28">
        <v>3783.44</v>
      </c>
      <c r="C1119" s="28">
        <v>291152260.63</v>
      </c>
      <c r="D1119" s="22"/>
      <c r="E1119" s="22"/>
    </row>
    <row r="1120" spans="1:5" x14ac:dyDescent="0.2">
      <c r="A1120" s="25" t="s">
        <v>1117</v>
      </c>
      <c r="B1120" s="28">
        <v>3729.69</v>
      </c>
      <c r="C1120" s="28">
        <v>286546885.26999998</v>
      </c>
      <c r="D1120" s="22"/>
      <c r="E1120" s="22"/>
    </row>
    <row r="1121" spans="1:5" x14ac:dyDescent="0.2">
      <c r="A1121" s="25" t="s">
        <v>1118</v>
      </c>
      <c r="B1121" s="28">
        <v>3696.5</v>
      </c>
      <c r="C1121" s="28">
        <v>283492427.35000002</v>
      </c>
      <c r="D1121" s="22"/>
      <c r="E1121" s="22"/>
    </row>
    <row r="1122" spans="1:5" x14ac:dyDescent="0.2">
      <c r="A1122" s="25" t="s">
        <v>1119</v>
      </c>
      <c r="B1122" s="28">
        <v>3701.15</v>
      </c>
      <c r="C1122" s="28">
        <v>283553599.91000003</v>
      </c>
      <c r="D1122" s="22"/>
      <c r="E1122" s="22"/>
    </row>
    <row r="1123" spans="1:5" x14ac:dyDescent="0.2">
      <c r="A1123" s="25" t="s">
        <v>1120</v>
      </c>
      <c r="B1123" s="28">
        <v>3800.02</v>
      </c>
      <c r="C1123" s="28">
        <v>291256019.13</v>
      </c>
      <c r="D1123" s="22"/>
      <c r="E1123" s="22"/>
    </row>
    <row r="1124" spans="1:5" x14ac:dyDescent="0.2">
      <c r="A1124" s="25" t="s">
        <v>1121</v>
      </c>
      <c r="B1124" s="28">
        <v>3795.22</v>
      </c>
      <c r="C1124" s="28">
        <v>290210297.97000003</v>
      </c>
      <c r="D1124" s="22"/>
      <c r="E1124" s="22"/>
    </row>
    <row r="1125" spans="1:5" x14ac:dyDescent="0.2">
      <c r="A1125" s="25" t="s">
        <v>1122</v>
      </c>
      <c r="B1125" s="28">
        <v>3856.73</v>
      </c>
      <c r="C1125" s="28">
        <v>294650403.94999999</v>
      </c>
      <c r="D1125" s="22"/>
      <c r="E1125" s="22"/>
    </row>
    <row r="1126" spans="1:5" x14ac:dyDescent="0.2">
      <c r="A1126" s="25" t="s">
        <v>1123</v>
      </c>
      <c r="B1126" s="28">
        <v>3797.52</v>
      </c>
      <c r="C1126" s="28">
        <v>289186620.06</v>
      </c>
      <c r="D1126" s="22"/>
      <c r="E1126" s="22"/>
    </row>
    <row r="1127" spans="1:5" x14ac:dyDescent="0.2">
      <c r="A1127" s="25" t="s">
        <v>1124</v>
      </c>
      <c r="B1127" s="28">
        <v>3831.91</v>
      </c>
      <c r="C1127" s="28">
        <v>291521580.12</v>
      </c>
      <c r="D1127" s="22"/>
      <c r="E1127" s="22"/>
    </row>
    <row r="1128" spans="1:5" x14ac:dyDescent="0.2">
      <c r="A1128" s="25" t="s">
        <v>1125</v>
      </c>
      <c r="B1128" s="28">
        <v>3875.03</v>
      </c>
      <c r="C1128" s="28">
        <v>293231888.19999999</v>
      </c>
      <c r="D1128" s="22"/>
      <c r="E1128" s="22"/>
    </row>
    <row r="1129" spans="1:5" x14ac:dyDescent="0.2">
      <c r="A1129" s="25" t="s">
        <v>1126</v>
      </c>
      <c r="B1129" s="28">
        <v>3948.6</v>
      </c>
      <c r="C1129" s="28">
        <v>293923290.57999998</v>
      </c>
      <c r="D1129" s="22"/>
      <c r="E1129" s="22"/>
    </row>
    <row r="1130" spans="1:5" x14ac:dyDescent="0.2">
      <c r="A1130" s="25" t="s">
        <v>1127</v>
      </c>
      <c r="B1130" s="28">
        <v>3922.89</v>
      </c>
      <c r="C1130" s="28">
        <v>292761776.44</v>
      </c>
      <c r="D1130" s="22"/>
      <c r="E1130" s="22"/>
    </row>
    <row r="1131" spans="1:5" x14ac:dyDescent="0.2">
      <c r="A1131" s="25" t="s">
        <v>1128</v>
      </c>
      <c r="B1131" s="28">
        <v>3721.18</v>
      </c>
      <c r="C1131" s="28">
        <v>277857459.80000001</v>
      </c>
      <c r="D1131" s="22"/>
      <c r="E1131" s="22"/>
    </row>
    <row r="1132" spans="1:5" x14ac:dyDescent="0.2">
      <c r="A1132" s="25" t="s">
        <v>1129</v>
      </c>
      <c r="B1132" s="28">
        <v>3772.49</v>
      </c>
      <c r="C1132" s="28">
        <v>280113529.60000002</v>
      </c>
      <c r="D1132" s="22"/>
      <c r="E1132" s="22"/>
    </row>
    <row r="1133" spans="1:5" x14ac:dyDescent="0.2">
      <c r="A1133" s="25" t="s">
        <v>1130</v>
      </c>
      <c r="B1133" s="28">
        <v>3721.51</v>
      </c>
      <c r="C1133" s="28">
        <v>275826431.37</v>
      </c>
      <c r="D1133" s="22"/>
      <c r="E1133" s="22"/>
    </row>
    <row r="1134" spans="1:5" x14ac:dyDescent="0.2">
      <c r="A1134" s="25" t="s">
        <v>1131</v>
      </c>
      <c r="B1134" s="28">
        <v>3717.78</v>
      </c>
      <c r="C1134" s="28">
        <v>275104264.56</v>
      </c>
      <c r="D1134" s="22"/>
      <c r="E1134" s="22"/>
    </row>
    <row r="1135" spans="1:5" x14ac:dyDescent="0.2">
      <c r="A1135" s="25" t="s">
        <v>1132</v>
      </c>
      <c r="B1135" s="28">
        <v>3701.35</v>
      </c>
      <c r="C1135" s="28">
        <v>273861730.38</v>
      </c>
      <c r="D1135" s="22"/>
      <c r="E1135" s="22"/>
    </row>
    <row r="1136" spans="1:5" x14ac:dyDescent="0.2">
      <c r="A1136" s="25" t="s">
        <v>1133</v>
      </c>
      <c r="B1136" s="28">
        <v>3593.71</v>
      </c>
      <c r="C1136" s="28">
        <v>269923535.07999998</v>
      </c>
      <c r="D1136" s="22"/>
      <c r="E1136" s="22"/>
    </row>
    <row r="1137" spans="1:5" x14ac:dyDescent="0.2">
      <c r="A1137" s="25" t="s">
        <v>1134</v>
      </c>
      <c r="B1137" s="28">
        <v>3503.71</v>
      </c>
      <c r="C1137" s="28">
        <v>263241076.19</v>
      </c>
      <c r="D1137" s="22"/>
      <c r="E1137" s="22"/>
    </row>
    <row r="1138" spans="1:5" x14ac:dyDescent="0.2">
      <c r="A1138" s="25" t="s">
        <v>1135</v>
      </c>
      <c r="B1138" s="28">
        <v>3520.39</v>
      </c>
      <c r="C1138" s="28">
        <v>264851927.94</v>
      </c>
      <c r="D1138" s="22"/>
      <c r="E1138" s="22"/>
    </row>
    <row r="1139" spans="1:5" x14ac:dyDescent="0.2">
      <c r="A1139" s="25" t="s">
        <v>1136</v>
      </c>
      <c r="B1139" s="28">
        <v>3520.79</v>
      </c>
      <c r="C1139" s="28">
        <v>266155417.78999999</v>
      </c>
      <c r="D1139" s="22"/>
      <c r="E1139" s="22"/>
    </row>
    <row r="1140" spans="1:5" x14ac:dyDescent="0.2">
      <c r="A1140" s="25" t="s">
        <v>1137</v>
      </c>
      <c r="B1140" s="28">
        <v>3478.28</v>
      </c>
      <c r="C1140" s="28">
        <v>262906180.78999999</v>
      </c>
      <c r="D1140" s="22"/>
      <c r="E1140" s="22"/>
    </row>
    <row r="1141" spans="1:5" x14ac:dyDescent="0.2">
      <c r="A1141" s="25" t="s">
        <v>1138</v>
      </c>
      <c r="B1141" s="28">
        <v>3468.66</v>
      </c>
      <c r="C1141" s="28">
        <v>261779531.83000001</v>
      </c>
      <c r="D1141" s="22"/>
      <c r="E1141" s="22"/>
    </row>
    <row r="1142" spans="1:5" x14ac:dyDescent="0.2">
      <c r="A1142" s="25" t="s">
        <v>1139</v>
      </c>
      <c r="B1142" s="28">
        <v>3525.07</v>
      </c>
      <c r="C1142" s="28">
        <v>266911761.41</v>
      </c>
      <c r="D1142" s="22"/>
      <c r="E1142" s="22"/>
    </row>
    <row r="1143" spans="1:5" x14ac:dyDescent="0.2">
      <c r="A1143" s="25" t="s">
        <v>1140</v>
      </c>
      <c r="B1143" s="28">
        <v>3568.74</v>
      </c>
      <c r="C1143" s="28">
        <v>270150079.93000001</v>
      </c>
      <c r="D1143" s="22"/>
      <c r="E1143" s="22"/>
    </row>
    <row r="1144" spans="1:5" x14ac:dyDescent="0.2">
      <c r="A1144" s="25" t="s">
        <v>1141</v>
      </c>
      <c r="B1144" s="28">
        <v>3558.9</v>
      </c>
      <c r="C1144" s="28">
        <v>269469655.66000003</v>
      </c>
      <c r="D1144" s="22"/>
      <c r="E1144" s="22"/>
    </row>
    <row r="1145" spans="1:5" x14ac:dyDescent="0.2">
      <c r="A1145" s="25" t="s">
        <v>1142</v>
      </c>
      <c r="B1145" s="28">
        <v>3575.54</v>
      </c>
      <c r="C1145" s="28">
        <v>270687218.07999998</v>
      </c>
      <c r="D1145" s="22"/>
      <c r="E1145" s="22"/>
    </row>
    <row r="1146" spans="1:5" x14ac:dyDescent="0.2">
      <c r="A1146" s="25" t="s">
        <v>1143</v>
      </c>
      <c r="B1146" s="28">
        <v>3593.99</v>
      </c>
      <c r="C1146" s="28">
        <v>272826019.23000002</v>
      </c>
      <c r="D1146" s="22"/>
      <c r="E1146" s="22"/>
    </row>
    <row r="1147" spans="1:5" x14ac:dyDescent="0.2">
      <c r="A1147" s="25" t="s">
        <v>1144</v>
      </c>
      <c r="B1147" s="28">
        <v>3552.96</v>
      </c>
      <c r="C1147" s="28">
        <v>269671390.58999997</v>
      </c>
      <c r="D1147" s="22"/>
      <c r="E1147" s="22"/>
    </row>
    <row r="1148" spans="1:5" x14ac:dyDescent="0.2">
      <c r="A1148" s="25" t="s">
        <v>1145</v>
      </c>
      <c r="B1148" s="28">
        <v>3573.72</v>
      </c>
      <c r="C1148" s="28">
        <v>270921260</v>
      </c>
      <c r="D1148" s="22"/>
      <c r="E1148" s="22"/>
    </row>
    <row r="1149" spans="1:5" x14ac:dyDescent="0.2">
      <c r="A1149" s="25" t="s">
        <v>1146</v>
      </c>
      <c r="B1149" s="28">
        <v>3510.63</v>
      </c>
      <c r="C1149" s="28">
        <v>266191869.16999999</v>
      </c>
      <c r="D1149" s="22"/>
      <c r="E1149" s="22"/>
    </row>
    <row r="1150" spans="1:5" x14ac:dyDescent="0.2">
      <c r="A1150" s="25" t="s">
        <v>1147</v>
      </c>
      <c r="B1150" s="28">
        <v>3553.48</v>
      </c>
      <c r="C1150" s="28">
        <v>269473129.61000001</v>
      </c>
      <c r="D1150" s="22"/>
      <c r="E1150" s="22"/>
    </row>
    <row r="1151" spans="1:5" x14ac:dyDescent="0.2">
      <c r="A1151" s="25" t="s">
        <v>1148</v>
      </c>
      <c r="B1151" s="28">
        <v>3553.83</v>
      </c>
      <c r="C1151" s="28">
        <v>269488284.26999998</v>
      </c>
      <c r="D1151" s="22"/>
      <c r="E1151" s="22"/>
    </row>
    <row r="1152" spans="1:5" x14ac:dyDescent="0.2">
      <c r="A1152" s="25" t="s">
        <v>1149</v>
      </c>
      <c r="B1152" s="28">
        <v>3532.42</v>
      </c>
      <c r="C1152" s="28">
        <v>269649113.63</v>
      </c>
      <c r="D1152" s="22"/>
      <c r="E1152" s="22"/>
    </row>
    <row r="1153" spans="1:5" x14ac:dyDescent="0.2">
      <c r="A1153" s="25" t="s">
        <v>1150</v>
      </c>
      <c r="B1153" s="28">
        <v>3575.8</v>
      </c>
      <c r="C1153" s="28">
        <v>272970855.20999998</v>
      </c>
      <c r="D1153" s="22"/>
      <c r="E1153" s="22"/>
    </row>
    <row r="1154" spans="1:5" x14ac:dyDescent="0.2">
      <c r="A1154" s="25" t="s">
        <v>1151</v>
      </c>
      <c r="B1154" s="28">
        <v>3587.03</v>
      </c>
      <c r="C1154" s="28">
        <v>273886991.75999999</v>
      </c>
      <c r="D1154" s="22"/>
      <c r="E1154" s="22"/>
    </row>
    <row r="1155" spans="1:5" x14ac:dyDescent="0.2">
      <c r="A1155" s="25" t="s">
        <v>1152</v>
      </c>
      <c r="B1155" s="28">
        <v>3561.66</v>
      </c>
      <c r="C1155" s="28">
        <v>269959691.10000002</v>
      </c>
      <c r="D1155" s="22"/>
      <c r="E1155" s="22"/>
    </row>
    <row r="1156" spans="1:5" x14ac:dyDescent="0.2">
      <c r="A1156" s="25" t="s">
        <v>1153</v>
      </c>
      <c r="B1156" s="28">
        <v>3564.38</v>
      </c>
      <c r="C1156" s="28">
        <v>270208344.64999998</v>
      </c>
      <c r="D1156" s="22"/>
      <c r="E1156" s="22"/>
    </row>
    <row r="1157" spans="1:5" x14ac:dyDescent="0.2">
      <c r="A1157" s="25" t="s">
        <v>1154</v>
      </c>
      <c r="B1157" s="28">
        <v>3564.93</v>
      </c>
      <c r="C1157" s="28">
        <v>270305455.45999998</v>
      </c>
      <c r="D1157" s="22"/>
      <c r="E1157" s="22"/>
    </row>
    <row r="1158" spans="1:5" x14ac:dyDescent="0.2">
      <c r="A1158" s="25" t="s">
        <v>1155</v>
      </c>
      <c r="B1158" s="28">
        <v>3566.16</v>
      </c>
      <c r="C1158" s="28">
        <v>270431027.35000002</v>
      </c>
      <c r="D1158" s="22"/>
      <c r="E1158" s="22"/>
    </row>
    <row r="1159" spans="1:5" x14ac:dyDescent="0.2">
      <c r="A1159" s="25" t="s">
        <v>1156</v>
      </c>
      <c r="B1159" s="28">
        <v>3531.15</v>
      </c>
      <c r="C1159" s="28">
        <v>268076480.75999999</v>
      </c>
      <c r="D1159" s="22"/>
      <c r="E1159" s="22"/>
    </row>
    <row r="1160" spans="1:5" x14ac:dyDescent="0.2">
      <c r="A1160" s="25" t="s">
        <v>1157</v>
      </c>
      <c r="B1160" s="28">
        <v>3460.56</v>
      </c>
      <c r="C1160" s="28">
        <v>263143848.00999999</v>
      </c>
      <c r="D1160" s="22"/>
      <c r="E1160" s="22"/>
    </row>
    <row r="1161" spans="1:5" x14ac:dyDescent="0.2">
      <c r="A1161" s="25" t="s">
        <v>1158</v>
      </c>
      <c r="B1161" s="28">
        <v>3421.31</v>
      </c>
      <c r="C1161" s="28">
        <v>260816610.83000001</v>
      </c>
      <c r="D1161" s="22"/>
      <c r="E1161" s="22"/>
    </row>
    <row r="1162" spans="1:5" x14ac:dyDescent="0.2">
      <c r="A1162" s="25" t="s">
        <v>1159</v>
      </c>
      <c r="B1162" s="28">
        <v>3437.69</v>
      </c>
      <c r="C1162" s="28">
        <v>262063268.11000001</v>
      </c>
      <c r="D1162" s="22"/>
      <c r="E1162" s="22"/>
    </row>
    <row r="1163" spans="1:5" x14ac:dyDescent="0.2">
      <c r="A1163" s="25" t="s">
        <v>1160</v>
      </c>
      <c r="B1163" s="28">
        <v>3417.59</v>
      </c>
      <c r="C1163" s="28">
        <v>261086799.78999999</v>
      </c>
      <c r="D1163" s="22"/>
      <c r="E1163" s="22"/>
    </row>
    <row r="1164" spans="1:5" x14ac:dyDescent="0.2">
      <c r="A1164" s="25" t="s">
        <v>1161</v>
      </c>
      <c r="B1164" s="28">
        <v>3447.57</v>
      </c>
      <c r="C1164" s="28">
        <v>263359387.03</v>
      </c>
      <c r="D1164" s="22"/>
      <c r="E1164" s="22"/>
    </row>
    <row r="1165" spans="1:5" x14ac:dyDescent="0.2">
      <c r="A1165" s="25" t="s">
        <v>1162</v>
      </c>
      <c r="B1165" s="28">
        <v>3399.99</v>
      </c>
      <c r="C1165" s="28">
        <v>259720798.40000001</v>
      </c>
      <c r="D1165" s="22"/>
      <c r="E1165" s="22"/>
    </row>
    <row r="1166" spans="1:5" x14ac:dyDescent="0.2">
      <c r="A1166" s="25" t="s">
        <v>1163</v>
      </c>
      <c r="B1166" s="28">
        <v>3331.19</v>
      </c>
      <c r="C1166" s="28">
        <v>256248442.21000001</v>
      </c>
      <c r="D1166" s="22"/>
      <c r="E1166" s="22"/>
    </row>
    <row r="1167" spans="1:5" x14ac:dyDescent="0.2">
      <c r="A1167" s="25" t="s">
        <v>1164</v>
      </c>
      <c r="B1167" s="28">
        <v>3265.18</v>
      </c>
      <c r="C1167" s="28">
        <v>251306239.77000001</v>
      </c>
      <c r="D1167" s="22"/>
      <c r="E1167" s="22"/>
    </row>
    <row r="1168" spans="1:5" x14ac:dyDescent="0.2">
      <c r="A1168" s="25" t="s">
        <v>1165</v>
      </c>
      <c r="B1168" s="28">
        <v>3252.66</v>
      </c>
      <c r="C1168" s="28">
        <v>250540414.77000001</v>
      </c>
      <c r="D1168" s="22"/>
      <c r="E1168" s="22"/>
    </row>
    <row r="1169" spans="1:5" x14ac:dyDescent="0.2">
      <c r="A1169" s="25" t="s">
        <v>1166</v>
      </c>
      <c r="B1169" s="28">
        <v>3266.38</v>
      </c>
      <c r="C1169" s="28">
        <v>251497751.52000001</v>
      </c>
      <c r="D1169" s="22"/>
      <c r="E1169" s="22"/>
    </row>
    <row r="1170" spans="1:5" x14ac:dyDescent="0.2">
      <c r="A1170" s="25" t="s">
        <v>1167</v>
      </c>
      <c r="B1170" s="28">
        <v>3371.03</v>
      </c>
      <c r="C1170" s="28">
        <v>259694503.87</v>
      </c>
      <c r="D1170" s="22"/>
      <c r="E1170" s="22"/>
    </row>
    <row r="1171" spans="1:5" x14ac:dyDescent="0.2">
      <c r="A1171" s="25" t="s">
        <v>1168</v>
      </c>
      <c r="B1171" s="28">
        <v>3408.48</v>
      </c>
      <c r="C1171" s="28">
        <v>261468462.18000001</v>
      </c>
      <c r="D1171" s="22"/>
      <c r="E1171" s="22"/>
    </row>
    <row r="1172" spans="1:5" x14ac:dyDescent="0.2">
      <c r="A1172" s="25" t="s">
        <v>1169</v>
      </c>
      <c r="B1172" s="28">
        <v>3390.88</v>
      </c>
      <c r="C1172" s="28">
        <v>260154500.69999999</v>
      </c>
      <c r="D1172" s="22"/>
      <c r="E1172" s="22"/>
    </row>
    <row r="1173" spans="1:5" x14ac:dyDescent="0.2">
      <c r="A1173" s="25" t="s">
        <v>1170</v>
      </c>
      <c r="B1173" s="28">
        <v>3424.52</v>
      </c>
      <c r="C1173" s="28">
        <v>263844534.25</v>
      </c>
      <c r="D1173" s="22"/>
      <c r="E1173" s="22"/>
    </row>
    <row r="1174" spans="1:5" x14ac:dyDescent="0.2">
      <c r="A1174" s="25" t="s">
        <v>1171</v>
      </c>
      <c r="B1174" s="28">
        <v>3404.48</v>
      </c>
      <c r="C1174" s="28">
        <v>262729694.43000001</v>
      </c>
      <c r="D1174" s="22"/>
      <c r="E1174" s="22"/>
    </row>
    <row r="1175" spans="1:5" x14ac:dyDescent="0.2">
      <c r="A1175" s="25" t="s">
        <v>1172</v>
      </c>
      <c r="B1175" s="28">
        <v>3392.9</v>
      </c>
      <c r="C1175" s="28">
        <v>261821392.08000001</v>
      </c>
      <c r="D1175" s="22"/>
      <c r="E1175" s="22"/>
    </row>
    <row r="1176" spans="1:5" x14ac:dyDescent="0.2">
      <c r="A1176" s="25" t="s">
        <v>1173</v>
      </c>
      <c r="B1176" s="28">
        <v>3324.98</v>
      </c>
      <c r="C1176" s="28">
        <v>259211076.46000001</v>
      </c>
      <c r="D1176" s="22"/>
      <c r="E1176" s="22"/>
    </row>
    <row r="1177" spans="1:5" x14ac:dyDescent="0.2">
      <c r="A1177" s="25" t="s">
        <v>1174</v>
      </c>
      <c r="B1177" s="28">
        <v>3343.08</v>
      </c>
      <c r="C1177" s="28">
        <v>260703466.63999999</v>
      </c>
      <c r="D1177" s="22"/>
      <c r="E1177" s="22"/>
    </row>
    <row r="1178" spans="1:5" x14ac:dyDescent="0.2">
      <c r="A1178" s="25" t="s">
        <v>1175</v>
      </c>
      <c r="B1178" s="28">
        <v>3400.71</v>
      </c>
      <c r="C1178" s="28">
        <v>265115161.5</v>
      </c>
      <c r="D1178" s="22"/>
      <c r="E1178" s="22"/>
    </row>
    <row r="1179" spans="1:5" x14ac:dyDescent="0.2">
      <c r="A1179" s="25" t="s">
        <v>1176</v>
      </c>
      <c r="B1179" s="28">
        <v>3392.7</v>
      </c>
      <c r="C1179" s="28">
        <v>264767368.93000001</v>
      </c>
      <c r="D1179" s="22"/>
      <c r="E1179" s="22"/>
    </row>
    <row r="1180" spans="1:5" x14ac:dyDescent="0.2">
      <c r="A1180" s="25" t="s">
        <v>1177</v>
      </c>
      <c r="B1180" s="28">
        <v>3429.51</v>
      </c>
      <c r="C1180" s="28">
        <v>267927036.02000001</v>
      </c>
      <c r="D1180" s="22"/>
      <c r="E1180" s="22"/>
    </row>
    <row r="1181" spans="1:5" x14ac:dyDescent="0.2">
      <c r="A1181" s="25" t="s">
        <v>1178</v>
      </c>
      <c r="B1181" s="28">
        <v>3469.22</v>
      </c>
      <c r="C1181" s="28">
        <v>270687775.30000001</v>
      </c>
      <c r="D1181" s="22"/>
      <c r="E1181" s="22"/>
    </row>
    <row r="1182" spans="1:5" x14ac:dyDescent="0.2">
      <c r="A1182" s="25" t="s">
        <v>1179</v>
      </c>
      <c r="B1182" s="28">
        <v>3499.76</v>
      </c>
      <c r="C1182" s="28">
        <v>272839465.74000001</v>
      </c>
      <c r="D1182" s="22"/>
      <c r="E1182" s="22"/>
    </row>
    <row r="1183" spans="1:5" x14ac:dyDescent="0.2">
      <c r="A1183" s="25" t="s">
        <v>1180</v>
      </c>
      <c r="B1183" s="28">
        <v>3503.74</v>
      </c>
      <c r="C1183" s="28">
        <v>272153242.24000001</v>
      </c>
      <c r="D1183" s="22"/>
      <c r="E1183" s="22"/>
    </row>
    <row r="1184" spans="1:5" x14ac:dyDescent="0.2">
      <c r="A1184" s="25" t="s">
        <v>1181</v>
      </c>
      <c r="B1184" s="28">
        <v>3441.99</v>
      </c>
      <c r="C1184" s="28">
        <v>267824183.31999999</v>
      </c>
      <c r="D1184" s="22"/>
      <c r="E1184" s="22"/>
    </row>
    <row r="1185" spans="1:5" x14ac:dyDescent="0.2">
      <c r="A1185" s="25" t="s">
        <v>1182</v>
      </c>
      <c r="B1185" s="28">
        <v>3394.76</v>
      </c>
      <c r="C1185" s="28">
        <v>260494031.63</v>
      </c>
      <c r="D1185" s="22"/>
      <c r="E1185" s="22"/>
    </row>
    <row r="1186" spans="1:5" x14ac:dyDescent="0.2">
      <c r="A1186" s="25" t="s">
        <v>1183</v>
      </c>
      <c r="B1186" s="28">
        <v>3320.61</v>
      </c>
      <c r="C1186" s="28">
        <v>255564858.58000001</v>
      </c>
      <c r="D1186" s="22"/>
      <c r="E1186" s="22"/>
    </row>
    <row r="1187" spans="1:5" x14ac:dyDescent="0.2">
      <c r="A1187" s="25" t="s">
        <v>1184</v>
      </c>
      <c r="B1187" s="28">
        <v>3377.46</v>
      </c>
      <c r="C1187" s="28">
        <v>260038284.81</v>
      </c>
      <c r="D1187" s="22"/>
      <c r="E1187" s="22"/>
    </row>
    <row r="1188" spans="1:5" x14ac:dyDescent="0.2">
      <c r="A1188" s="25" t="s">
        <v>1185</v>
      </c>
      <c r="B1188" s="28">
        <v>3393.9</v>
      </c>
      <c r="C1188" s="28">
        <v>261068188.08000001</v>
      </c>
      <c r="D1188" s="22"/>
      <c r="E1188" s="22"/>
    </row>
    <row r="1189" spans="1:5" x14ac:dyDescent="0.2">
      <c r="A1189" s="25" t="s">
        <v>1186</v>
      </c>
      <c r="B1189" s="28">
        <v>3390.82</v>
      </c>
      <c r="C1189" s="28">
        <v>262006708.99000001</v>
      </c>
      <c r="D1189" s="22"/>
      <c r="E1189" s="22"/>
    </row>
    <row r="1190" spans="1:5" x14ac:dyDescent="0.2">
      <c r="A1190" s="25" t="s">
        <v>1187</v>
      </c>
      <c r="B1190" s="28">
        <v>3407.99</v>
      </c>
      <c r="C1190" s="28">
        <v>263214896.49000001</v>
      </c>
      <c r="D1190" s="22"/>
      <c r="E1190" s="22"/>
    </row>
    <row r="1191" spans="1:5" x14ac:dyDescent="0.2">
      <c r="A1191" s="25" t="s">
        <v>1188</v>
      </c>
      <c r="B1191" s="28">
        <v>3457.78</v>
      </c>
      <c r="C1191" s="28">
        <v>266948156.13</v>
      </c>
      <c r="D1191" s="22"/>
      <c r="E1191" s="22"/>
    </row>
    <row r="1192" spans="1:5" x14ac:dyDescent="0.2">
      <c r="A1192" s="25" t="s">
        <v>1189</v>
      </c>
      <c r="B1192" s="28">
        <v>3476.88</v>
      </c>
      <c r="C1192" s="28">
        <v>268756086.99000001</v>
      </c>
      <c r="D1192" s="22"/>
      <c r="E1192" s="22"/>
    </row>
    <row r="1193" spans="1:5" x14ac:dyDescent="0.2">
      <c r="A1193" s="25" t="s">
        <v>1190</v>
      </c>
      <c r="B1193" s="28">
        <v>3504.78</v>
      </c>
      <c r="C1193" s="28">
        <v>270982268.00999999</v>
      </c>
      <c r="D1193" s="22"/>
      <c r="E1193" s="22"/>
    </row>
    <row r="1194" spans="1:5" x14ac:dyDescent="0.2">
      <c r="A1194" s="25" t="s">
        <v>1191</v>
      </c>
      <c r="B1194" s="28">
        <v>3488.51</v>
      </c>
      <c r="C1194" s="28">
        <v>267688535.16</v>
      </c>
      <c r="D1194" s="22"/>
      <c r="E1194" s="22"/>
    </row>
    <row r="1195" spans="1:5" x14ac:dyDescent="0.2">
      <c r="A1195" s="25" t="s">
        <v>1192</v>
      </c>
      <c r="B1195" s="28">
        <v>3446.32</v>
      </c>
      <c r="C1195" s="28">
        <v>264848061.56999999</v>
      </c>
      <c r="D1195" s="22"/>
      <c r="E1195" s="22"/>
    </row>
    <row r="1196" spans="1:5" x14ac:dyDescent="0.2">
      <c r="A1196" s="25" t="s">
        <v>1193</v>
      </c>
      <c r="B1196" s="28">
        <v>3326.64</v>
      </c>
      <c r="C1196" s="28">
        <v>257530920.47999999</v>
      </c>
      <c r="D1196" s="22"/>
      <c r="E1196" s="22"/>
    </row>
    <row r="1197" spans="1:5" x14ac:dyDescent="0.2">
      <c r="A1197" s="25" t="s">
        <v>1194</v>
      </c>
      <c r="B1197" s="28">
        <v>3330.82</v>
      </c>
      <c r="C1197" s="28">
        <v>258097440.41999999</v>
      </c>
      <c r="D1197" s="22"/>
      <c r="E1197" s="22"/>
    </row>
    <row r="1198" spans="1:5" x14ac:dyDescent="0.2">
      <c r="A1198" s="25" t="s">
        <v>1195</v>
      </c>
      <c r="B1198" s="28">
        <v>3361.49</v>
      </c>
      <c r="C1198" s="28">
        <v>261537750.68000001</v>
      </c>
      <c r="D1198" s="22"/>
      <c r="E1198" s="22"/>
    </row>
    <row r="1199" spans="1:5" x14ac:dyDescent="0.2">
      <c r="A1199" s="25" t="s">
        <v>1196</v>
      </c>
      <c r="B1199" s="28">
        <v>3327.14</v>
      </c>
      <c r="C1199" s="28">
        <v>257885781.84</v>
      </c>
      <c r="D1199" s="22"/>
      <c r="E1199" s="22"/>
    </row>
    <row r="1200" spans="1:5" x14ac:dyDescent="0.2">
      <c r="A1200" s="25" t="s">
        <v>1197</v>
      </c>
      <c r="B1200" s="28">
        <v>3314.07</v>
      </c>
      <c r="C1200" s="28">
        <v>256837119.28999999</v>
      </c>
      <c r="D1200" s="22"/>
      <c r="E1200" s="22"/>
    </row>
    <row r="1201" spans="1:5" x14ac:dyDescent="0.2">
      <c r="A1201" s="25" t="s">
        <v>1198</v>
      </c>
      <c r="B1201" s="28">
        <v>3251.53</v>
      </c>
      <c r="C1201" s="28">
        <v>252711188.94</v>
      </c>
      <c r="D1201" s="22"/>
      <c r="E1201" s="22"/>
    </row>
    <row r="1202" spans="1:5" x14ac:dyDescent="0.2">
      <c r="A1202" s="25" t="s">
        <v>1199</v>
      </c>
      <c r="B1202" s="28">
        <v>3218.77</v>
      </c>
      <c r="C1202" s="28">
        <v>249772432.11000001</v>
      </c>
      <c r="D1202" s="22"/>
      <c r="E1202" s="22"/>
    </row>
    <row r="1203" spans="1:5" x14ac:dyDescent="0.2">
      <c r="A1203" s="25" t="s">
        <v>1200</v>
      </c>
      <c r="B1203" s="28">
        <v>3187.69</v>
      </c>
      <c r="C1203" s="28">
        <v>248211117.66999999</v>
      </c>
      <c r="D1203" s="22"/>
      <c r="E1203" s="22"/>
    </row>
    <row r="1204" spans="1:5" x14ac:dyDescent="0.2">
      <c r="A1204" s="25" t="s">
        <v>1201</v>
      </c>
      <c r="B1204" s="28">
        <v>3181.72</v>
      </c>
      <c r="C1204" s="28">
        <v>247749976.03</v>
      </c>
      <c r="D1204" s="22"/>
      <c r="E1204" s="22"/>
    </row>
    <row r="1205" spans="1:5" x14ac:dyDescent="0.2">
      <c r="A1205" s="25" t="s">
        <v>1202</v>
      </c>
      <c r="B1205" s="28">
        <v>3252.74</v>
      </c>
      <c r="C1205" s="28">
        <v>253801420.27000001</v>
      </c>
      <c r="D1205" s="22"/>
      <c r="E1205" s="22"/>
    </row>
    <row r="1206" spans="1:5" x14ac:dyDescent="0.2">
      <c r="A1206" s="25" t="s">
        <v>1203</v>
      </c>
      <c r="B1206" s="28">
        <v>3250</v>
      </c>
      <c r="C1206" s="28">
        <v>253160507.62</v>
      </c>
      <c r="D1206" s="22"/>
      <c r="E1206" s="22"/>
    </row>
    <row r="1207" spans="1:5" x14ac:dyDescent="0.2">
      <c r="A1207" s="25" t="s">
        <v>1204</v>
      </c>
      <c r="B1207" s="28">
        <v>3241.94</v>
      </c>
      <c r="C1207" s="28">
        <v>252508990.16</v>
      </c>
      <c r="D1207" s="22"/>
      <c r="E1207" s="22"/>
    </row>
    <row r="1208" spans="1:5" x14ac:dyDescent="0.2">
      <c r="A1208" s="25" t="s">
        <v>1205</v>
      </c>
      <c r="B1208" s="28">
        <v>3203.14</v>
      </c>
      <c r="C1208" s="28">
        <v>249663711.11000001</v>
      </c>
      <c r="D1208" s="22"/>
      <c r="E1208" s="22"/>
    </row>
    <row r="1209" spans="1:5" x14ac:dyDescent="0.2">
      <c r="A1209" s="25" t="s">
        <v>1206</v>
      </c>
      <c r="B1209" s="28">
        <v>3174.75</v>
      </c>
      <c r="C1209" s="28">
        <v>249134948.31</v>
      </c>
      <c r="D1209" s="22"/>
      <c r="E1209" s="22"/>
    </row>
    <row r="1210" spans="1:5" x14ac:dyDescent="0.2">
      <c r="A1210" s="25" t="s">
        <v>1207</v>
      </c>
      <c r="B1210" s="28">
        <v>3141.95</v>
      </c>
      <c r="C1210" s="28">
        <v>246793250.63999999</v>
      </c>
      <c r="D1210" s="22"/>
      <c r="E1210" s="22"/>
    </row>
    <row r="1211" spans="1:5" x14ac:dyDescent="0.2">
      <c r="A1211" s="25" t="s">
        <v>1208</v>
      </c>
      <c r="B1211" s="28">
        <v>3150.47</v>
      </c>
      <c r="C1211" s="28">
        <v>247212740.69999999</v>
      </c>
      <c r="D1211" s="22"/>
      <c r="E1211" s="22"/>
    </row>
    <row r="1212" spans="1:5" x14ac:dyDescent="0.2">
      <c r="A1212" s="25" t="s">
        <v>1209</v>
      </c>
      <c r="B1212" s="28">
        <v>3256.27</v>
      </c>
      <c r="C1212" s="28">
        <v>255354274.84999999</v>
      </c>
      <c r="D1212" s="22"/>
      <c r="E1212" s="22"/>
    </row>
    <row r="1213" spans="1:5" x14ac:dyDescent="0.2">
      <c r="A1213" s="25" t="s">
        <v>1210</v>
      </c>
      <c r="B1213" s="28">
        <v>3214.52</v>
      </c>
      <c r="C1213" s="28">
        <v>252346639.81999999</v>
      </c>
      <c r="D1213" s="22"/>
      <c r="E1213" s="22"/>
    </row>
    <row r="1214" spans="1:5" x14ac:dyDescent="0.2">
      <c r="A1214" s="25" t="s">
        <v>1211</v>
      </c>
      <c r="B1214" s="28">
        <v>3142.86</v>
      </c>
      <c r="C1214" s="28">
        <v>247909030.66</v>
      </c>
      <c r="D1214" s="22"/>
      <c r="E1214" s="22"/>
    </row>
    <row r="1215" spans="1:5" x14ac:dyDescent="0.2">
      <c r="A1215" s="25" t="s">
        <v>1212</v>
      </c>
      <c r="B1215" s="28">
        <v>3191.9</v>
      </c>
      <c r="C1215" s="28">
        <v>252071398.99000001</v>
      </c>
      <c r="D1215" s="22"/>
      <c r="E1215" s="22"/>
    </row>
    <row r="1216" spans="1:5" x14ac:dyDescent="0.2">
      <c r="A1216" s="25" t="s">
        <v>1213</v>
      </c>
      <c r="B1216" s="28">
        <v>3234.39</v>
      </c>
      <c r="C1216" s="28">
        <v>259314591.22999999</v>
      </c>
      <c r="D1216" s="22"/>
      <c r="E1216" s="22"/>
    </row>
    <row r="1217" spans="1:5" x14ac:dyDescent="0.2">
      <c r="A1217" s="25" t="s">
        <v>1214</v>
      </c>
      <c r="B1217" s="28">
        <v>3249.52</v>
      </c>
      <c r="C1217" s="28">
        <v>259589339.55000001</v>
      </c>
      <c r="D1217" s="22"/>
      <c r="E1217" s="22"/>
    </row>
    <row r="1218" spans="1:5" x14ac:dyDescent="0.2">
      <c r="A1218" s="25" t="s">
        <v>1215</v>
      </c>
      <c r="B1218" s="28">
        <v>3286.42</v>
      </c>
      <c r="C1218" s="28">
        <v>262633577.5</v>
      </c>
      <c r="D1218" s="22"/>
      <c r="E1218" s="22"/>
    </row>
    <row r="1219" spans="1:5" x14ac:dyDescent="0.2">
      <c r="A1219" s="25" t="s">
        <v>1216</v>
      </c>
      <c r="B1219" s="28">
        <v>3386.36</v>
      </c>
      <c r="C1219" s="28">
        <v>270956682.38</v>
      </c>
      <c r="D1219" s="22"/>
      <c r="E1219" s="22"/>
    </row>
    <row r="1220" spans="1:5" x14ac:dyDescent="0.2">
      <c r="A1220" s="25" t="s">
        <v>1217</v>
      </c>
      <c r="B1220" s="28">
        <v>3380.63</v>
      </c>
      <c r="C1220" s="28">
        <v>271148007.06999999</v>
      </c>
      <c r="D1220" s="22"/>
      <c r="E1220" s="22"/>
    </row>
    <row r="1221" spans="1:5" x14ac:dyDescent="0.2">
      <c r="A1221" s="25" t="s">
        <v>1218</v>
      </c>
      <c r="B1221" s="28">
        <v>3380.47</v>
      </c>
      <c r="C1221" s="28">
        <v>271308149.56999999</v>
      </c>
      <c r="D1221" s="22"/>
      <c r="E1221" s="22"/>
    </row>
    <row r="1222" spans="1:5" x14ac:dyDescent="0.2">
      <c r="A1222" s="25" t="s">
        <v>1219</v>
      </c>
      <c r="B1222" s="28">
        <v>3425</v>
      </c>
      <c r="C1222" s="28">
        <v>267486675.69999999</v>
      </c>
      <c r="D1222" s="22"/>
      <c r="E1222" s="22"/>
    </row>
    <row r="1223" spans="1:5" x14ac:dyDescent="0.2">
      <c r="A1223" s="25" t="s">
        <v>1220</v>
      </c>
      <c r="B1223" s="28">
        <v>3468.53</v>
      </c>
      <c r="C1223" s="28">
        <v>271253167.68000001</v>
      </c>
      <c r="D1223" s="22"/>
      <c r="E1223" s="22"/>
    </row>
    <row r="1224" spans="1:5" x14ac:dyDescent="0.2">
      <c r="A1224" s="25" t="s">
        <v>1221</v>
      </c>
      <c r="B1224" s="28">
        <v>3596.76</v>
      </c>
      <c r="C1224" s="28">
        <v>281499004.69</v>
      </c>
      <c r="D1224" s="22"/>
      <c r="E1224" s="22"/>
    </row>
    <row r="1225" spans="1:5" x14ac:dyDescent="0.2">
      <c r="A1225" s="25" t="s">
        <v>1222</v>
      </c>
      <c r="B1225" s="28">
        <v>3666.01</v>
      </c>
      <c r="C1225" s="28">
        <v>286990706.87</v>
      </c>
      <c r="D1225" s="22"/>
      <c r="E1225" s="22"/>
    </row>
    <row r="1226" spans="1:5" x14ac:dyDescent="0.2">
      <c r="A1226" s="25" t="s">
        <v>1223</v>
      </c>
      <c r="B1226" s="28">
        <v>3670.89</v>
      </c>
      <c r="C1226" s="28">
        <v>286231473.64999998</v>
      </c>
      <c r="D1226" s="22"/>
      <c r="E1226" s="22"/>
    </row>
    <row r="1227" spans="1:5" x14ac:dyDescent="0.2">
      <c r="A1227" s="25" t="s">
        <v>1224</v>
      </c>
      <c r="B1227" s="28">
        <v>3651.77</v>
      </c>
      <c r="C1227" s="28">
        <v>285037742.50999999</v>
      </c>
      <c r="D1227" s="22"/>
      <c r="E1227" s="22"/>
    </row>
    <row r="1228" spans="1:5" x14ac:dyDescent="0.2">
      <c r="A1228" s="25" t="s">
        <v>1225</v>
      </c>
      <c r="B1228" s="28">
        <v>3622.48</v>
      </c>
      <c r="C1228" s="28">
        <v>281964253.50999999</v>
      </c>
      <c r="D1228" s="22"/>
      <c r="E1228" s="22"/>
    </row>
    <row r="1229" spans="1:5" x14ac:dyDescent="0.2">
      <c r="A1229" s="25" t="s">
        <v>1226</v>
      </c>
      <c r="B1229" s="28">
        <v>3659.08</v>
      </c>
      <c r="C1229" s="28">
        <v>284598212.56999999</v>
      </c>
      <c r="D1229" s="22"/>
      <c r="E1229" s="22"/>
    </row>
    <row r="1230" spans="1:5" x14ac:dyDescent="0.2">
      <c r="A1230" s="25" t="s">
        <v>1227</v>
      </c>
      <c r="B1230" s="28">
        <v>3664.53</v>
      </c>
      <c r="C1230" s="28">
        <v>284546750.77999997</v>
      </c>
      <c r="D1230" s="22"/>
      <c r="E1230" s="22"/>
    </row>
    <row r="1231" spans="1:5" x14ac:dyDescent="0.2">
      <c r="A1231" s="25" t="s">
        <v>1228</v>
      </c>
      <c r="B1231" s="28">
        <v>3702.81</v>
      </c>
      <c r="C1231" s="28">
        <v>287941787.06</v>
      </c>
      <c r="D1231" s="22"/>
      <c r="E1231" s="22"/>
    </row>
    <row r="1232" spans="1:5" x14ac:dyDescent="0.2">
      <c r="A1232" s="25" t="s">
        <v>1229</v>
      </c>
      <c r="B1232" s="28">
        <v>3761.4</v>
      </c>
      <c r="C1232" s="28">
        <v>292036488.04000002</v>
      </c>
      <c r="D1232" s="22"/>
      <c r="E1232" s="22"/>
    </row>
    <row r="1233" spans="1:5" x14ac:dyDescent="0.2">
      <c r="A1233" s="25" t="s">
        <v>1230</v>
      </c>
      <c r="B1233" s="28">
        <v>3740.2</v>
      </c>
      <c r="C1233" s="28">
        <v>289129351.98000002</v>
      </c>
      <c r="D1233" s="22"/>
      <c r="E1233" s="22"/>
    </row>
    <row r="1234" spans="1:5" x14ac:dyDescent="0.2">
      <c r="A1234" s="25" t="s">
        <v>1231</v>
      </c>
      <c r="B1234" s="28">
        <v>3692.1</v>
      </c>
      <c r="C1234" s="28">
        <v>287129206.64999998</v>
      </c>
      <c r="D1234" s="22"/>
      <c r="E1234" s="22"/>
    </row>
    <row r="1235" spans="1:5" x14ac:dyDescent="0.2">
      <c r="A1235" s="25" t="s">
        <v>1232</v>
      </c>
      <c r="B1235" s="28">
        <v>3682.09</v>
      </c>
      <c r="C1235" s="28">
        <v>285950309.13</v>
      </c>
      <c r="D1235" s="22"/>
      <c r="E1235" s="22"/>
    </row>
    <row r="1236" spans="1:5" x14ac:dyDescent="0.2">
      <c r="A1236" s="25" t="s">
        <v>1233</v>
      </c>
      <c r="B1236" s="28">
        <v>3703.22</v>
      </c>
      <c r="C1236" s="28">
        <v>287678932.72000003</v>
      </c>
      <c r="D1236" s="22"/>
      <c r="E1236" s="22"/>
    </row>
    <row r="1237" spans="1:5" x14ac:dyDescent="0.2">
      <c r="A1237" s="25" t="s">
        <v>1234</v>
      </c>
      <c r="B1237" s="28">
        <v>3713.68</v>
      </c>
      <c r="C1237" s="28">
        <v>288413718</v>
      </c>
      <c r="D1237" s="22"/>
      <c r="E1237" s="22"/>
    </row>
    <row r="1238" spans="1:5" x14ac:dyDescent="0.2">
      <c r="A1238" s="25" t="s">
        <v>1235</v>
      </c>
      <c r="B1238" s="28">
        <v>3684.56</v>
      </c>
      <c r="C1238" s="28">
        <v>285212172.70999998</v>
      </c>
      <c r="D1238" s="22"/>
      <c r="E1238" s="22"/>
    </row>
    <row r="1239" spans="1:5" x14ac:dyDescent="0.2">
      <c r="A1239" s="25" t="s">
        <v>1236</v>
      </c>
      <c r="B1239" s="28">
        <v>3676.98</v>
      </c>
      <c r="C1239" s="28">
        <v>285630029.38999999</v>
      </c>
      <c r="D1239" s="22"/>
      <c r="E1239" s="22"/>
    </row>
    <row r="1240" spans="1:5" x14ac:dyDescent="0.2">
      <c r="A1240" s="25" t="s">
        <v>1237</v>
      </c>
      <c r="B1240" s="28">
        <v>3699.53</v>
      </c>
      <c r="C1240" s="28">
        <v>287582261.33999997</v>
      </c>
      <c r="D1240" s="22"/>
      <c r="E1240" s="22"/>
    </row>
    <row r="1241" spans="1:5" x14ac:dyDescent="0.2">
      <c r="A1241" s="25" t="s">
        <v>1238</v>
      </c>
      <c r="B1241" s="28">
        <v>3683.4</v>
      </c>
      <c r="C1241" s="28">
        <v>287305667.83999997</v>
      </c>
      <c r="D1241" s="22"/>
      <c r="E1241" s="22"/>
    </row>
    <row r="1242" spans="1:5" x14ac:dyDescent="0.2">
      <c r="A1242" s="25" t="s">
        <v>1239</v>
      </c>
      <c r="B1242" s="28">
        <v>3709.35</v>
      </c>
      <c r="C1242" s="28">
        <v>289199289.13999999</v>
      </c>
      <c r="D1242" s="22"/>
      <c r="E1242" s="22"/>
    </row>
    <row r="1243" spans="1:5" x14ac:dyDescent="0.2">
      <c r="A1243" s="25" t="s">
        <v>1240</v>
      </c>
      <c r="B1243" s="28">
        <v>3710.62</v>
      </c>
      <c r="C1243" s="28">
        <v>290003516</v>
      </c>
      <c r="D1243" s="22"/>
      <c r="E1243" s="22"/>
    </row>
    <row r="1244" spans="1:5" x14ac:dyDescent="0.2">
      <c r="A1244" s="25" t="s">
        <v>1241</v>
      </c>
      <c r="B1244" s="28">
        <v>3712.22</v>
      </c>
      <c r="C1244" s="28">
        <v>289744969.45999998</v>
      </c>
      <c r="D1244" s="22"/>
      <c r="E1244" s="22"/>
    </row>
    <row r="1245" spans="1:5" x14ac:dyDescent="0.2">
      <c r="A1245" s="25" t="s">
        <v>1242</v>
      </c>
      <c r="B1245" s="28">
        <v>3770.03</v>
      </c>
      <c r="C1245" s="28">
        <v>294403766.91000003</v>
      </c>
      <c r="D1245" s="22"/>
      <c r="E1245" s="22"/>
    </row>
    <row r="1246" spans="1:5" x14ac:dyDescent="0.2">
      <c r="A1246" s="25" t="s">
        <v>1243</v>
      </c>
      <c r="B1246" s="28">
        <v>3723.89</v>
      </c>
      <c r="C1246" s="28">
        <v>291071017.83999997</v>
      </c>
      <c r="D1246" s="22"/>
      <c r="E1246" s="22"/>
    </row>
    <row r="1247" spans="1:5" x14ac:dyDescent="0.2">
      <c r="A1247" s="25" t="s">
        <v>1244</v>
      </c>
      <c r="B1247" s="28">
        <v>3743.18</v>
      </c>
      <c r="C1247" s="28">
        <v>291909865.47000003</v>
      </c>
      <c r="D1247" s="22"/>
      <c r="E1247" s="22"/>
    </row>
    <row r="1248" spans="1:5" x14ac:dyDescent="0.2">
      <c r="A1248" s="25" t="s">
        <v>1245</v>
      </c>
      <c r="B1248" s="28">
        <v>3697.41</v>
      </c>
      <c r="C1248" s="28">
        <v>288604976.04000002</v>
      </c>
      <c r="D1248" s="22"/>
      <c r="E1248" s="22"/>
    </row>
    <row r="1249" spans="1:5" x14ac:dyDescent="0.2">
      <c r="A1249" s="25" t="s">
        <v>1246</v>
      </c>
      <c r="B1249" s="28">
        <v>3759.42</v>
      </c>
      <c r="C1249" s="28">
        <v>292584488.94999999</v>
      </c>
      <c r="D1249" s="22"/>
      <c r="E1249" s="22"/>
    </row>
    <row r="1250" spans="1:5" x14ac:dyDescent="0.2">
      <c r="A1250" s="25" t="s">
        <v>1247</v>
      </c>
      <c r="B1250" s="28">
        <v>3810.5</v>
      </c>
      <c r="C1250" s="28">
        <v>292275928.75</v>
      </c>
      <c r="D1250" s="22"/>
      <c r="E1250" s="22"/>
    </row>
    <row r="1251" spans="1:5" x14ac:dyDescent="0.2">
      <c r="A1251" s="25" t="s">
        <v>1248</v>
      </c>
      <c r="B1251" s="28">
        <v>3823.65</v>
      </c>
      <c r="C1251" s="28">
        <v>293282488.48000002</v>
      </c>
      <c r="D1251" s="22"/>
      <c r="E1251" s="22"/>
    </row>
    <row r="1252" spans="1:5" x14ac:dyDescent="0.2">
      <c r="A1252" s="25" t="s">
        <v>1249</v>
      </c>
      <c r="B1252" s="28">
        <v>3812.53</v>
      </c>
      <c r="C1252" s="28">
        <v>292978368.11000001</v>
      </c>
      <c r="D1252" s="22"/>
      <c r="E1252" s="22"/>
    </row>
    <row r="1253" spans="1:5" x14ac:dyDescent="0.2">
      <c r="A1253" s="25" t="s">
        <v>1250</v>
      </c>
      <c r="B1253" s="28">
        <v>3819.66</v>
      </c>
      <c r="C1253" s="28">
        <v>288446905.24000001</v>
      </c>
      <c r="D1253" s="22"/>
      <c r="E1253" s="22"/>
    </row>
    <row r="1254" spans="1:5" x14ac:dyDescent="0.2">
      <c r="A1254" s="25" t="s">
        <v>1251</v>
      </c>
      <c r="B1254" s="28">
        <v>3880.06</v>
      </c>
      <c r="C1254" s="28">
        <v>291042280.97000003</v>
      </c>
      <c r="D1254" s="22"/>
      <c r="E1254" s="22"/>
    </row>
    <row r="1255" spans="1:5" x14ac:dyDescent="0.2">
      <c r="A1255" s="25" t="s">
        <v>1252</v>
      </c>
      <c r="B1255" s="28">
        <v>3897.04</v>
      </c>
      <c r="C1255" s="28">
        <v>294488121.47000003</v>
      </c>
      <c r="D1255" s="22"/>
      <c r="E1255" s="22"/>
    </row>
    <row r="1256" spans="1:5" x14ac:dyDescent="0.2">
      <c r="A1256" s="25" t="s">
        <v>1253</v>
      </c>
      <c r="B1256" s="28">
        <v>3933.85</v>
      </c>
      <c r="C1256" s="28">
        <v>296309851.55000001</v>
      </c>
      <c r="D1256" s="22"/>
      <c r="E1256" s="22"/>
    </row>
    <row r="1257" spans="1:5" x14ac:dyDescent="0.2">
      <c r="A1257" s="25" t="s">
        <v>1254</v>
      </c>
      <c r="B1257" s="28">
        <v>3990.6</v>
      </c>
      <c r="C1257" s="28">
        <v>299970707.13999999</v>
      </c>
      <c r="D1257" s="22"/>
      <c r="E1257" s="22"/>
    </row>
    <row r="1258" spans="1:5" x14ac:dyDescent="0.2">
      <c r="A1258" s="25" t="s">
        <v>1255</v>
      </c>
      <c r="B1258" s="28">
        <v>4006.08</v>
      </c>
      <c r="C1258" s="28">
        <v>301373816.20999998</v>
      </c>
      <c r="D1258" s="22"/>
      <c r="E1258" s="22"/>
    </row>
    <row r="1259" spans="1:5" x14ac:dyDescent="0.2">
      <c r="A1259" s="25" t="s">
        <v>1256</v>
      </c>
      <c r="B1259" s="28">
        <v>4000.07</v>
      </c>
      <c r="C1259" s="28">
        <v>300792543.52999997</v>
      </c>
      <c r="D1259" s="22"/>
      <c r="E1259" s="22"/>
    </row>
    <row r="1260" spans="1:5" x14ac:dyDescent="0.2">
      <c r="A1260" s="25" t="s">
        <v>1257</v>
      </c>
      <c r="B1260" s="28">
        <v>3980.15</v>
      </c>
      <c r="C1260" s="28">
        <v>298474130.14999998</v>
      </c>
      <c r="D1260" s="22"/>
      <c r="E1260" s="22"/>
    </row>
    <row r="1261" spans="1:5" x14ac:dyDescent="0.2">
      <c r="A1261" s="25" t="s">
        <v>1258</v>
      </c>
      <c r="B1261" s="28">
        <v>3972.85</v>
      </c>
      <c r="C1261" s="28">
        <v>298510040.22000003</v>
      </c>
      <c r="D1261" s="22"/>
      <c r="E1261" s="22"/>
    </row>
    <row r="1262" spans="1:5" x14ac:dyDescent="0.2">
      <c r="A1262" s="25" t="s">
        <v>1259</v>
      </c>
      <c r="B1262" s="28">
        <v>3982.34</v>
      </c>
      <c r="C1262" s="28">
        <v>299309178.14999998</v>
      </c>
      <c r="D1262" s="22"/>
      <c r="E1262" s="22"/>
    </row>
    <row r="1263" spans="1:5" x14ac:dyDescent="0.2">
      <c r="A1263" s="25" t="s">
        <v>1260</v>
      </c>
      <c r="B1263" s="28">
        <v>3894.71</v>
      </c>
      <c r="C1263" s="28">
        <v>296889768.58999997</v>
      </c>
      <c r="D1263" s="22"/>
      <c r="E1263" s="22"/>
    </row>
    <row r="1264" spans="1:5" x14ac:dyDescent="0.2">
      <c r="A1264" s="25" t="s">
        <v>1261</v>
      </c>
      <c r="B1264" s="28">
        <v>3926.79</v>
      </c>
      <c r="C1264" s="28">
        <v>298495272.38999999</v>
      </c>
      <c r="D1264" s="22"/>
      <c r="E1264" s="22"/>
    </row>
    <row r="1265" spans="1:5" x14ac:dyDescent="0.2">
      <c r="A1265" s="25" t="s">
        <v>1262</v>
      </c>
      <c r="B1265" s="28">
        <v>4088.88</v>
      </c>
      <c r="C1265" s="28">
        <v>311282611.50999999</v>
      </c>
      <c r="D1265" s="22"/>
      <c r="E1265" s="22"/>
    </row>
    <row r="1266" spans="1:5" x14ac:dyDescent="0.2">
      <c r="A1266" s="25" t="s">
        <v>1263</v>
      </c>
      <c r="B1266" s="28">
        <v>4089.12</v>
      </c>
      <c r="C1266" s="28">
        <v>308551592.06</v>
      </c>
      <c r="D1266" s="22"/>
      <c r="E1266" s="22"/>
    </row>
    <row r="1267" spans="1:5" x14ac:dyDescent="0.2">
      <c r="A1267" s="25" t="s">
        <v>1264</v>
      </c>
      <c r="B1267" s="28">
        <v>4051.12</v>
      </c>
      <c r="C1267" s="28">
        <v>307504255.38</v>
      </c>
      <c r="D1267" s="22"/>
      <c r="E1267" s="22"/>
    </row>
    <row r="1268" spans="1:5" x14ac:dyDescent="0.2">
      <c r="A1268" s="25" t="s">
        <v>1265</v>
      </c>
      <c r="B1268" s="28">
        <v>4076.68</v>
      </c>
      <c r="C1268" s="28">
        <v>312323810.32999998</v>
      </c>
      <c r="D1268" s="22"/>
      <c r="E1268" s="22"/>
    </row>
    <row r="1269" spans="1:5" x14ac:dyDescent="0.2">
      <c r="A1269" s="25" t="s">
        <v>1266</v>
      </c>
      <c r="B1269" s="28">
        <v>4045.69</v>
      </c>
      <c r="C1269" s="28">
        <v>311928254.00999999</v>
      </c>
      <c r="D1269" s="22"/>
      <c r="E1269" s="22"/>
    </row>
    <row r="1270" spans="1:5" x14ac:dyDescent="0.2">
      <c r="A1270" s="25" t="s">
        <v>1267</v>
      </c>
      <c r="B1270" s="28">
        <v>4068.56</v>
      </c>
      <c r="C1270" s="28">
        <v>313318585.97000003</v>
      </c>
      <c r="D1270" s="22"/>
      <c r="E1270" s="22"/>
    </row>
    <row r="1271" spans="1:5" x14ac:dyDescent="0.2">
      <c r="A1271" s="25" t="s">
        <v>1268</v>
      </c>
      <c r="B1271" s="28">
        <v>4047.16</v>
      </c>
      <c r="C1271" s="28">
        <v>314577782.85000002</v>
      </c>
      <c r="D1271" s="22"/>
      <c r="E1271" s="22"/>
    </row>
    <row r="1272" spans="1:5" x14ac:dyDescent="0.2">
      <c r="A1272" s="25" t="s">
        <v>1269</v>
      </c>
      <c r="B1272" s="28">
        <v>4031.4</v>
      </c>
      <c r="C1272" s="28">
        <v>313301930.54000002</v>
      </c>
      <c r="D1272" s="22"/>
      <c r="E1272" s="22"/>
    </row>
    <row r="1273" spans="1:5" x14ac:dyDescent="0.2">
      <c r="A1273" s="25" t="s">
        <v>1270</v>
      </c>
      <c r="B1273" s="28">
        <v>4064.68</v>
      </c>
      <c r="C1273" s="28">
        <v>315204157.29000002</v>
      </c>
      <c r="D1273" s="22"/>
      <c r="E1273" s="22"/>
    </row>
    <row r="1274" spans="1:5" x14ac:dyDescent="0.2">
      <c r="A1274" s="25" t="s">
        <v>1271</v>
      </c>
      <c r="B1274" s="28">
        <v>4133.93</v>
      </c>
      <c r="C1274" s="28">
        <v>317184284.06</v>
      </c>
      <c r="D1274" s="22"/>
      <c r="E1274" s="22"/>
    </row>
    <row r="1275" spans="1:5" x14ac:dyDescent="0.2">
      <c r="A1275" s="25" t="s">
        <v>1272</v>
      </c>
      <c r="B1275" s="28">
        <v>4119.8999999999996</v>
      </c>
      <c r="C1275" s="28">
        <v>315758278.64999998</v>
      </c>
      <c r="D1275" s="22"/>
      <c r="E1275" s="22"/>
    </row>
    <row r="1276" spans="1:5" x14ac:dyDescent="0.2">
      <c r="A1276" s="25" t="s">
        <v>1273</v>
      </c>
      <c r="B1276" s="28">
        <v>4094.13</v>
      </c>
      <c r="C1276" s="28">
        <v>314590118.18000001</v>
      </c>
      <c r="D1276" s="22"/>
      <c r="E1276" s="22"/>
    </row>
    <row r="1277" spans="1:5" x14ac:dyDescent="0.2">
      <c r="A1277" s="25" t="s">
        <v>1274</v>
      </c>
      <c r="B1277" s="28">
        <v>4179.75</v>
      </c>
      <c r="C1277" s="28">
        <v>321312116.88999999</v>
      </c>
      <c r="D1277" s="22"/>
      <c r="E1277" s="22"/>
    </row>
    <row r="1278" spans="1:5" x14ac:dyDescent="0.2">
      <c r="A1278" s="25" t="s">
        <v>1275</v>
      </c>
      <c r="B1278" s="28">
        <v>4127.1899999999996</v>
      </c>
      <c r="C1278" s="28">
        <v>315181220.18000001</v>
      </c>
      <c r="D1278" s="22"/>
      <c r="E1278" s="22"/>
    </row>
    <row r="1279" spans="1:5" x14ac:dyDescent="0.2">
      <c r="A1279" s="25" t="s">
        <v>1276</v>
      </c>
      <c r="B1279" s="28">
        <v>4090</v>
      </c>
      <c r="C1279" s="28">
        <v>311890199.82999998</v>
      </c>
      <c r="D1279" s="22"/>
      <c r="E1279" s="22"/>
    </row>
    <row r="1280" spans="1:5" x14ac:dyDescent="0.2">
      <c r="A1280" s="25" t="s">
        <v>1277</v>
      </c>
      <c r="B1280" s="28">
        <v>4054.02</v>
      </c>
      <c r="C1280" s="28">
        <v>308973159.47000003</v>
      </c>
      <c r="D1280" s="22"/>
      <c r="E1280" s="22"/>
    </row>
    <row r="1281" spans="1:5" x14ac:dyDescent="0.2">
      <c r="A1281" s="25" t="s">
        <v>1278</v>
      </c>
      <c r="B1281" s="28">
        <v>4145.01</v>
      </c>
      <c r="C1281" s="28">
        <v>311815402.57999998</v>
      </c>
      <c r="D1281" s="22"/>
      <c r="E1281" s="22"/>
    </row>
    <row r="1282" spans="1:5" x14ac:dyDescent="0.2">
      <c r="A1282" s="25" t="s">
        <v>1279</v>
      </c>
      <c r="B1282" s="28">
        <v>4157.95</v>
      </c>
      <c r="C1282" s="28">
        <v>311902447.57999998</v>
      </c>
      <c r="D1282" s="22"/>
      <c r="E1282" s="22"/>
    </row>
    <row r="1283" spans="1:5" x14ac:dyDescent="0.2">
      <c r="A1283" s="25" t="s">
        <v>1280</v>
      </c>
      <c r="B1283" s="28">
        <v>4126.01</v>
      </c>
      <c r="C1283" s="28">
        <v>309580109.52999997</v>
      </c>
      <c r="D1283" s="22"/>
      <c r="E1283" s="22"/>
    </row>
    <row r="1284" spans="1:5" x14ac:dyDescent="0.2">
      <c r="A1284" s="25" t="s">
        <v>1281</v>
      </c>
      <c r="B1284" s="28">
        <v>4139.28</v>
      </c>
      <c r="C1284" s="28">
        <v>308318732.99000001</v>
      </c>
      <c r="D1284" s="22"/>
      <c r="E1284" s="22"/>
    </row>
    <row r="1285" spans="1:5" x14ac:dyDescent="0.2">
      <c r="A1285" s="25" t="s">
        <v>1282</v>
      </c>
      <c r="B1285" s="28">
        <v>4068.01</v>
      </c>
      <c r="C1285" s="28">
        <v>303073370.51999998</v>
      </c>
      <c r="D1285" s="22"/>
      <c r="E1285" s="22"/>
    </row>
    <row r="1286" spans="1:5" x14ac:dyDescent="0.2">
      <c r="A1286" s="25" t="s">
        <v>1283</v>
      </c>
      <c r="B1286" s="28">
        <v>4052.79</v>
      </c>
      <c r="C1286" s="28">
        <v>300816712.44</v>
      </c>
      <c r="D1286" s="22"/>
      <c r="E1286" s="22"/>
    </row>
    <row r="1287" spans="1:5" x14ac:dyDescent="0.2">
      <c r="A1287" s="25" t="s">
        <v>1284</v>
      </c>
      <c r="B1287" s="28">
        <v>4046.85</v>
      </c>
      <c r="C1287" s="28">
        <v>301140213.69999999</v>
      </c>
      <c r="D1287" s="22"/>
      <c r="E1287" s="22"/>
    </row>
    <row r="1288" spans="1:5" x14ac:dyDescent="0.2">
      <c r="A1288" s="25" t="s">
        <v>1285</v>
      </c>
      <c r="B1288" s="28">
        <v>4007.7</v>
      </c>
      <c r="C1288" s="28">
        <v>296966138.30000001</v>
      </c>
      <c r="D1288" s="22"/>
      <c r="E1288" s="22"/>
    </row>
    <row r="1289" spans="1:5" x14ac:dyDescent="0.2">
      <c r="A1289" s="25" t="s">
        <v>1286</v>
      </c>
      <c r="B1289" s="28">
        <v>3978.37</v>
      </c>
      <c r="C1289" s="28">
        <v>290021298.88</v>
      </c>
      <c r="D1289" s="22"/>
      <c r="E1289" s="22"/>
    </row>
    <row r="1290" spans="1:5" x14ac:dyDescent="0.2">
      <c r="A1290" s="25" t="s">
        <v>1287</v>
      </c>
      <c r="B1290" s="28">
        <v>4021.58</v>
      </c>
      <c r="C1290" s="28">
        <v>293198655.19999999</v>
      </c>
      <c r="D1290" s="22"/>
      <c r="E1290" s="22"/>
    </row>
    <row r="1291" spans="1:5" x14ac:dyDescent="0.2">
      <c r="A1291" s="25" t="s">
        <v>1288</v>
      </c>
      <c r="B1291" s="28">
        <v>4027.21</v>
      </c>
      <c r="C1291" s="28">
        <v>284844661.38</v>
      </c>
      <c r="D1291" s="22"/>
      <c r="E1291" s="22"/>
    </row>
    <row r="1292" spans="1:5" x14ac:dyDescent="0.2">
      <c r="A1292" s="25" t="s">
        <v>1289</v>
      </c>
      <c r="B1292" s="28">
        <v>3931.68</v>
      </c>
      <c r="C1292" s="28">
        <v>287612192.58999997</v>
      </c>
      <c r="D1292" s="22"/>
      <c r="E1292" s="22"/>
    </row>
    <row r="1293" spans="1:5" x14ac:dyDescent="0.2">
      <c r="A1293" s="25" t="s">
        <v>1290</v>
      </c>
      <c r="B1293" s="28">
        <v>3905.14</v>
      </c>
      <c r="C1293" s="28">
        <v>284670219.29000002</v>
      </c>
      <c r="D1293" s="22"/>
      <c r="E1293" s="22"/>
    </row>
    <row r="1294" spans="1:5" x14ac:dyDescent="0.2">
      <c r="A1294" s="25" t="s">
        <v>1291</v>
      </c>
      <c r="B1294" s="28">
        <v>3905.59</v>
      </c>
      <c r="C1294" s="28">
        <v>284860596</v>
      </c>
      <c r="D1294" s="22"/>
      <c r="E1294" s="22"/>
    </row>
    <row r="1295" spans="1:5" x14ac:dyDescent="0.2">
      <c r="A1295" s="25" t="s">
        <v>1292</v>
      </c>
      <c r="B1295" s="28">
        <v>3904.92</v>
      </c>
      <c r="C1295" s="28">
        <v>284109192.38999999</v>
      </c>
      <c r="D1295" s="22"/>
      <c r="E1295" s="22"/>
    </row>
    <row r="1296" spans="1:5" x14ac:dyDescent="0.2">
      <c r="A1296" s="25" t="s">
        <v>1293</v>
      </c>
      <c r="B1296" s="28">
        <v>3895.48</v>
      </c>
      <c r="C1296" s="28">
        <v>281162527.97000003</v>
      </c>
      <c r="D1296" s="22"/>
      <c r="E1296" s="22"/>
    </row>
    <row r="1297" spans="1:5" x14ac:dyDescent="0.2">
      <c r="A1297" s="25" t="s">
        <v>1294</v>
      </c>
      <c r="B1297" s="28">
        <v>3856.51</v>
      </c>
      <c r="C1297" s="28">
        <v>278702338.93000001</v>
      </c>
      <c r="D1297" s="22"/>
      <c r="E1297" s="22"/>
    </row>
    <row r="1298" spans="1:5" x14ac:dyDescent="0.2">
      <c r="A1298" s="25" t="s">
        <v>1295</v>
      </c>
      <c r="B1298" s="28">
        <v>3840.93</v>
      </c>
      <c r="C1298" s="28">
        <v>277948443.75999999</v>
      </c>
      <c r="D1298" s="22"/>
      <c r="E1298" s="22"/>
    </row>
    <row r="1299" spans="1:5" x14ac:dyDescent="0.2">
      <c r="A1299" s="25" t="s">
        <v>1296</v>
      </c>
      <c r="B1299" s="28">
        <v>3779.67</v>
      </c>
      <c r="C1299" s="28">
        <v>273205731.82999998</v>
      </c>
      <c r="D1299" s="22"/>
      <c r="E1299" s="22"/>
    </row>
    <row r="1300" spans="1:5" x14ac:dyDescent="0.2">
      <c r="A1300" s="25" t="s">
        <v>1297</v>
      </c>
      <c r="B1300" s="28">
        <v>3825.7</v>
      </c>
      <c r="C1300" s="28">
        <v>277013054.39999998</v>
      </c>
      <c r="D1300" s="22"/>
      <c r="E1300" s="22"/>
    </row>
    <row r="1301" spans="1:5" x14ac:dyDescent="0.2">
      <c r="A1301" s="25" t="s">
        <v>1298</v>
      </c>
      <c r="B1301" s="28">
        <v>3808.23</v>
      </c>
      <c r="C1301" s="28">
        <v>272755837.99000001</v>
      </c>
      <c r="D1301" s="22"/>
      <c r="E1301" s="22"/>
    </row>
    <row r="1302" spans="1:5" x14ac:dyDescent="0.2">
      <c r="A1302" s="25" t="s">
        <v>1299</v>
      </c>
      <c r="B1302" s="28">
        <v>3747.56</v>
      </c>
      <c r="C1302" s="28">
        <v>268389046.69999999</v>
      </c>
      <c r="D1302" s="22"/>
      <c r="E1302" s="22"/>
    </row>
    <row r="1303" spans="1:5" x14ac:dyDescent="0.2">
      <c r="A1303" s="25" t="s">
        <v>1300</v>
      </c>
      <c r="B1303" s="28">
        <v>3734.29</v>
      </c>
      <c r="C1303" s="28">
        <v>268242068.33000001</v>
      </c>
      <c r="D1303" s="22"/>
      <c r="E1303" s="22"/>
    </row>
    <row r="1304" spans="1:5" x14ac:dyDescent="0.2">
      <c r="A1304" s="25" t="s">
        <v>1301</v>
      </c>
      <c r="B1304" s="28">
        <v>3505.85</v>
      </c>
      <c r="C1304" s="28">
        <v>252200459.59999999</v>
      </c>
      <c r="D1304" s="22"/>
      <c r="E1304" s="22"/>
    </row>
    <row r="1305" spans="1:5" x14ac:dyDescent="0.2">
      <c r="A1305" s="25" t="s">
        <v>1302</v>
      </c>
      <c r="B1305" s="28">
        <v>3431.05</v>
      </c>
      <c r="C1305" s="28">
        <v>247998816.00999999</v>
      </c>
      <c r="D1305" s="22"/>
      <c r="E1305" s="22"/>
    </row>
    <row r="1306" spans="1:5" x14ac:dyDescent="0.2">
      <c r="A1306" s="25" t="s">
        <v>1303</v>
      </c>
      <c r="B1306" s="28">
        <v>3441.54</v>
      </c>
      <c r="C1306" s="28">
        <v>249029614.47</v>
      </c>
      <c r="D1306" s="22"/>
      <c r="E1306" s="22"/>
    </row>
    <row r="1307" spans="1:5" x14ac:dyDescent="0.2">
      <c r="A1307" s="25" t="s">
        <v>1304</v>
      </c>
      <c r="B1307" s="28">
        <v>3454.5</v>
      </c>
      <c r="C1307" s="28">
        <v>251833543.18000001</v>
      </c>
      <c r="D1307" s="22"/>
      <c r="E1307" s="22"/>
    </row>
    <row r="1308" spans="1:5" x14ac:dyDescent="0.2">
      <c r="A1308" s="25" t="s">
        <v>1305</v>
      </c>
      <c r="B1308" s="28">
        <v>3475.73</v>
      </c>
      <c r="C1308" s="28">
        <v>254107113.53999999</v>
      </c>
      <c r="D1308" s="22"/>
      <c r="E1308" s="22"/>
    </row>
    <row r="1309" spans="1:5" x14ac:dyDescent="0.2">
      <c r="A1309" s="25" t="s">
        <v>1306</v>
      </c>
      <c r="B1309" s="28">
        <v>3465.03</v>
      </c>
      <c r="C1309" s="28">
        <v>254224613</v>
      </c>
      <c r="D1309" s="22"/>
      <c r="E1309" s="22"/>
    </row>
    <row r="1310" spans="1:5" x14ac:dyDescent="0.2">
      <c r="A1310" s="25" t="s">
        <v>1307</v>
      </c>
      <c r="B1310" s="28">
        <v>3497.01</v>
      </c>
      <c r="C1310" s="28">
        <v>256585477.02000001</v>
      </c>
      <c r="D1310" s="22"/>
      <c r="E1310" s="22"/>
    </row>
    <row r="1311" spans="1:5" x14ac:dyDescent="0.2">
      <c r="A1311" s="25" t="s">
        <v>1308</v>
      </c>
      <c r="B1311" s="28">
        <v>3562.57</v>
      </c>
      <c r="C1311" s="28">
        <v>261771996.19</v>
      </c>
      <c r="D1311" s="22"/>
      <c r="E1311" s="22"/>
    </row>
    <row r="1312" spans="1:5" x14ac:dyDescent="0.2">
      <c r="A1312" s="25" t="s">
        <v>1309</v>
      </c>
      <c r="B1312" s="28">
        <v>3528.14</v>
      </c>
      <c r="C1312" s="28">
        <v>259532859.50999999</v>
      </c>
      <c r="D1312" s="22"/>
      <c r="E1312" s="22"/>
    </row>
    <row r="1313" spans="1:5" x14ac:dyDescent="0.2">
      <c r="A1313" s="25" t="s">
        <v>1310</v>
      </c>
      <c r="B1313" s="28">
        <v>3532.47</v>
      </c>
      <c r="C1313" s="28">
        <v>260284673.87</v>
      </c>
      <c r="D1313" s="22"/>
      <c r="E1313" s="22"/>
    </row>
    <row r="1314" spans="1:5" x14ac:dyDescent="0.2">
      <c r="A1314" s="25" t="s">
        <v>1311</v>
      </c>
      <c r="B1314" s="28">
        <v>3587</v>
      </c>
      <c r="C1314" s="28">
        <v>264825474.94999999</v>
      </c>
      <c r="D1314" s="22"/>
      <c r="E1314" s="22"/>
    </row>
    <row r="1315" spans="1:5" x14ac:dyDescent="0.2">
      <c r="A1315" s="25" t="s">
        <v>1312</v>
      </c>
      <c r="B1315" s="28">
        <v>3569.36</v>
      </c>
      <c r="C1315" s="28">
        <v>264193678.40000001</v>
      </c>
      <c r="D1315" s="22"/>
      <c r="E1315" s="22"/>
    </row>
    <row r="1316" spans="1:5" x14ac:dyDescent="0.2">
      <c r="A1316" s="25" t="s">
        <v>1313</v>
      </c>
      <c r="B1316" s="28">
        <v>3594.81</v>
      </c>
      <c r="C1316" s="28">
        <v>267714759.08000001</v>
      </c>
      <c r="D1316" s="22"/>
      <c r="E1316" s="22"/>
    </row>
    <row r="1317" spans="1:5" x14ac:dyDescent="0.2">
      <c r="A1317" s="25" t="s">
        <v>1314</v>
      </c>
      <c r="B1317" s="28">
        <v>3610.77</v>
      </c>
      <c r="C1317" s="28">
        <v>269075052.31999999</v>
      </c>
      <c r="D1317" s="22"/>
      <c r="E1317" s="22"/>
    </row>
    <row r="1318" spans="1:5" x14ac:dyDescent="0.2">
      <c r="A1318" s="25" t="s">
        <v>1315</v>
      </c>
      <c r="B1318" s="28">
        <v>3735.86</v>
      </c>
      <c r="C1318" s="28">
        <v>278600183.80000001</v>
      </c>
      <c r="D1318" s="22"/>
      <c r="E1318" s="22"/>
    </row>
    <row r="1319" spans="1:5" x14ac:dyDescent="0.2">
      <c r="A1319" s="25" t="s">
        <v>1316</v>
      </c>
      <c r="B1319" s="28">
        <v>3773.46</v>
      </c>
      <c r="C1319" s="28">
        <v>281616453.85000002</v>
      </c>
      <c r="D1319" s="22"/>
      <c r="E1319" s="22"/>
    </row>
    <row r="1320" spans="1:5" x14ac:dyDescent="0.2">
      <c r="A1320" s="25" t="s">
        <v>1317</v>
      </c>
      <c r="B1320" s="28">
        <v>3920</v>
      </c>
      <c r="C1320" s="28">
        <v>292360380.44</v>
      </c>
      <c r="D1320" s="22"/>
      <c r="E1320" s="22"/>
    </row>
    <row r="1321" spans="1:5" x14ac:dyDescent="0.2">
      <c r="A1321" s="25" t="s">
        <v>1318</v>
      </c>
      <c r="B1321" s="28">
        <v>3947.84</v>
      </c>
      <c r="C1321" s="28">
        <v>295475538.74000001</v>
      </c>
      <c r="D1321" s="22"/>
      <c r="E1321" s="22"/>
    </row>
    <row r="1322" spans="1:5" x14ac:dyDescent="0.2">
      <c r="A1322" s="25" t="s">
        <v>1319</v>
      </c>
      <c r="B1322" s="28">
        <v>4011.25</v>
      </c>
      <c r="C1322" s="28">
        <v>300037315.51999998</v>
      </c>
      <c r="D1322" s="22"/>
      <c r="E1322" s="22"/>
    </row>
    <row r="1323" spans="1:5" x14ac:dyDescent="0.2">
      <c r="A1323" s="25" t="s">
        <v>1320</v>
      </c>
      <c r="B1323" s="28">
        <v>4058.62</v>
      </c>
      <c r="C1323" s="28">
        <v>303176999.63999999</v>
      </c>
      <c r="D1323" s="22"/>
      <c r="E1323" s="22"/>
    </row>
    <row r="1324" spans="1:5" x14ac:dyDescent="0.2">
      <c r="A1324" s="25" t="s">
        <v>1321</v>
      </c>
      <c r="B1324" s="28">
        <v>4040.3</v>
      </c>
      <c r="C1324" s="28">
        <v>300002356.63</v>
      </c>
      <c r="D1324" s="22"/>
      <c r="E1324" s="22"/>
    </row>
    <row r="1325" spans="1:5" x14ac:dyDescent="0.2">
      <c r="A1325" s="25" t="s">
        <v>1322</v>
      </c>
      <c r="B1325" s="28">
        <v>4021.14</v>
      </c>
      <c r="C1325" s="28">
        <v>297897432.52999997</v>
      </c>
      <c r="D1325" s="22"/>
      <c r="E1325" s="22"/>
    </row>
    <row r="1326" spans="1:5" x14ac:dyDescent="0.2">
      <c r="A1326" s="25" t="s">
        <v>1323</v>
      </c>
      <c r="B1326" s="28">
        <v>3941.27</v>
      </c>
      <c r="C1326" s="28">
        <v>291587569.86000001</v>
      </c>
      <c r="D1326" s="22"/>
      <c r="E1326" s="22"/>
    </row>
    <row r="1327" spans="1:5" x14ac:dyDescent="0.2">
      <c r="A1327" s="25" t="s">
        <v>1324</v>
      </c>
      <c r="B1327" s="28">
        <v>3899.87</v>
      </c>
      <c r="C1327" s="28">
        <v>288660378.95999998</v>
      </c>
      <c r="D1327" s="22"/>
      <c r="E1327" s="22"/>
    </row>
    <row r="1328" spans="1:5" x14ac:dyDescent="0.2">
      <c r="A1328" s="25" t="s">
        <v>1325</v>
      </c>
      <c r="B1328" s="28">
        <v>3853.19</v>
      </c>
      <c r="C1328" s="28">
        <v>285236476.94</v>
      </c>
      <c r="D1328" s="22"/>
      <c r="E1328" s="22"/>
    </row>
    <row r="1329" spans="1:5" x14ac:dyDescent="0.2">
      <c r="A1329" s="25" t="s">
        <v>1326</v>
      </c>
      <c r="B1329" s="28">
        <v>3709.27</v>
      </c>
      <c r="C1329" s="28">
        <v>273688536.69</v>
      </c>
      <c r="D1329" s="22"/>
      <c r="E1329" s="22"/>
    </row>
    <row r="1330" spans="1:5" x14ac:dyDescent="0.2">
      <c r="A1330" s="25" t="s">
        <v>1327</v>
      </c>
      <c r="B1330" s="28">
        <v>3793.33</v>
      </c>
      <c r="C1330" s="28">
        <v>280351842.70999998</v>
      </c>
      <c r="D1330" s="22"/>
      <c r="E1330" s="22"/>
    </row>
    <row r="1331" spans="1:5" x14ac:dyDescent="0.2">
      <c r="A1331" s="25" t="s">
        <v>1328</v>
      </c>
      <c r="B1331" s="28">
        <v>3787.2</v>
      </c>
      <c r="C1331" s="28">
        <v>280022173.86000001</v>
      </c>
      <c r="D1331" s="22"/>
      <c r="E1331" s="22"/>
    </row>
    <row r="1332" spans="1:5" x14ac:dyDescent="0.2">
      <c r="A1332" s="25" t="s">
        <v>1329</v>
      </c>
      <c r="B1332" s="28">
        <v>3781.31</v>
      </c>
      <c r="C1332" s="28">
        <v>281157869.67000002</v>
      </c>
      <c r="D1332" s="22"/>
      <c r="E1332" s="22"/>
    </row>
    <row r="1333" spans="1:5" x14ac:dyDescent="0.2">
      <c r="A1333" s="25" t="s">
        <v>1330</v>
      </c>
      <c r="B1333" s="28">
        <v>3798.24</v>
      </c>
      <c r="C1333" s="28">
        <v>273956969.94999999</v>
      </c>
      <c r="D1333" s="22"/>
      <c r="E1333" s="22"/>
    </row>
    <row r="1334" spans="1:5" x14ac:dyDescent="0.2">
      <c r="A1334" s="25" t="s">
        <v>1331</v>
      </c>
      <c r="B1334" s="28">
        <v>3927.51</v>
      </c>
      <c r="C1334" s="28">
        <v>282984571.74000001</v>
      </c>
      <c r="D1334" s="22"/>
      <c r="E1334" s="22"/>
    </row>
    <row r="1335" spans="1:5" x14ac:dyDescent="0.2">
      <c r="A1335" s="25" t="s">
        <v>1332</v>
      </c>
      <c r="B1335" s="28">
        <v>3994.68</v>
      </c>
      <c r="C1335" s="28">
        <v>287813537.19999999</v>
      </c>
      <c r="D1335" s="22"/>
      <c r="E1335" s="22"/>
    </row>
    <row r="1336" spans="1:5" x14ac:dyDescent="0.2">
      <c r="A1336" s="25" t="s">
        <v>1333</v>
      </c>
      <c r="B1336" s="28">
        <v>4097.16</v>
      </c>
      <c r="C1336" s="28">
        <v>294831605.73000002</v>
      </c>
      <c r="D1336" s="22"/>
      <c r="E1336" s="22"/>
    </row>
    <row r="1337" spans="1:5" x14ac:dyDescent="0.2">
      <c r="A1337" s="25" t="s">
        <v>1334</v>
      </c>
      <c r="B1337" s="28">
        <v>4146.1099999999997</v>
      </c>
      <c r="C1337" s="28">
        <v>297979098.68000001</v>
      </c>
      <c r="D1337" s="22"/>
      <c r="E1337" s="22"/>
    </row>
    <row r="1338" spans="1:5" x14ac:dyDescent="0.2">
      <c r="A1338" s="25" t="s">
        <v>1335</v>
      </c>
      <c r="B1338" s="28">
        <v>4203.0600000000004</v>
      </c>
      <c r="C1338" s="28">
        <v>302697778.83999997</v>
      </c>
      <c r="D1338" s="22"/>
      <c r="E1338" s="22"/>
    </row>
    <row r="1339" spans="1:5" x14ac:dyDescent="0.2">
      <c r="A1339" s="25" t="s">
        <v>1336</v>
      </c>
      <c r="B1339" s="28">
        <v>4139.58</v>
      </c>
      <c r="C1339" s="28">
        <v>297657175.29000002</v>
      </c>
      <c r="D1339" s="22"/>
      <c r="E1339" s="22"/>
    </row>
    <row r="1340" spans="1:5" x14ac:dyDescent="0.2">
      <c r="A1340" s="25" t="s">
        <v>1337</v>
      </c>
      <c r="B1340" s="28">
        <v>4111.4399999999996</v>
      </c>
      <c r="C1340" s="28">
        <v>294401105.11000001</v>
      </c>
      <c r="D1340" s="22"/>
      <c r="E1340" s="22"/>
    </row>
    <row r="1341" spans="1:5" x14ac:dyDescent="0.2">
      <c r="A1341" s="25" t="s">
        <v>1338</v>
      </c>
      <c r="B1341" s="28">
        <v>4218.2</v>
      </c>
      <c r="C1341" s="28">
        <v>300922105.93000001</v>
      </c>
      <c r="D1341" s="22"/>
      <c r="E1341" s="22"/>
    </row>
    <row r="1342" spans="1:5" x14ac:dyDescent="0.2">
      <c r="A1342" s="25" t="s">
        <v>1339</v>
      </c>
      <c r="B1342" s="28">
        <v>4356.43</v>
      </c>
      <c r="C1342" s="28">
        <v>307970507.43000001</v>
      </c>
      <c r="D1342" s="22"/>
      <c r="E1342" s="22"/>
    </row>
    <row r="1343" spans="1:5" x14ac:dyDescent="0.2">
      <c r="A1343" s="25" t="s">
        <v>1340</v>
      </c>
      <c r="B1343" s="28">
        <v>4298.8</v>
      </c>
      <c r="C1343" s="28">
        <v>303958008.61000001</v>
      </c>
      <c r="D1343" s="22"/>
      <c r="E1343" s="22"/>
    </row>
    <row r="1344" spans="1:5" x14ac:dyDescent="0.2">
      <c r="A1344" s="25" t="s">
        <v>1341</v>
      </c>
      <c r="B1344" s="28">
        <v>4213.63</v>
      </c>
      <c r="C1344" s="28">
        <v>295277704.20999998</v>
      </c>
      <c r="D1344" s="22"/>
      <c r="E1344" s="22"/>
    </row>
    <row r="1345" spans="1:5" x14ac:dyDescent="0.2">
      <c r="A1345" s="25" t="s">
        <v>1342</v>
      </c>
      <c r="B1345" s="28">
        <v>4214.97</v>
      </c>
      <c r="C1345" s="28">
        <v>293778654.82999998</v>
      </c>
      <c r="D1345" s="22"/>
      <c r="E1345" s="22"/>
    </row>
    <row r="1346" spans="1:5" x14ac:dyDescent="0.2">
      <c r="A1346" s="25" t="s">
        <v>1343</v>
      </c>
      <c r="B1346" s="28">
        <v>4211.3</v>
      </c>
      <c r="C1346" s="28">
        <v>293699293.38</v>
      </c>
      <c r="D1346" s="22"/>
      <c r="E1346" s="22"/>
    </row>
    <row r="1347" spans="1:5" x14ac:dyDescent="0.2">
      <c r="A1347" s="25" t="s">
        <v>1344</v>
      </c>
      <c r="B1347" s="28">
        <v>4375.04</v>
      </c>
      <c r="C1347" s="28">
        <v>303961163.24000001</v>
      </c>
      <c r="D1347" s="22"/>
      <c r="E1347" s="22"/>
    </row>
    <row r="1348" spans="1:5" x14ac:dyDescent="0.2">
      <c r="A1348" s="25" t="s">
        <v>1345</v>
      </c>
      <c r="B1348" s="28">
        <v>4393.17</v>
      </c>
      <c r="C1348" s="28">
        <v>304020606.5</v>
      </c>
      <c r="D1348" s="22"/>
      <c r="E1348" s="22"/>
    </row>
    <row r="1349" spans="1:5" x14ac:dyDescent="0.2">
      <c r="A1349" s="25" t="s">
        <v>1346</v>
      </c>
      <c r="B1349" s="28">
        <v>4462.29</v>
      </c>
      <c r="C1349" s="28">
        <v>307297264.55000001</v>
      </c>
      <c r="D1349" s="22"/>
      <c r="E1349" s="22"/>
    </row>
    <row r="1350" spans="1:5" x14ac:dyDescent="0.2">
      <c r="A1350" s="25" t="s">
        <v>1347</v>
      </c>
      <c r="B1350" s="28">
        <v>4371.1499999999996</v>
      </c>
      <c r="C1350" s="28">
        <v>301956572.39999998</v>
      </c>
      <c r="D1350" s="22"/>
      <c r="E1350" s="22"/>
    </row>
    <row r="1351" spans="1:5" x14ac:dyDescent="0.2">
      <c r="A1351" s="25" t="s">
        <v>1348</v>
      </c>
      <c r="B1351" s="28">
        <v>4317.43</v>
      </c>
      <c r="C1351" s="28">
        <v>297403385.10000002</v>
      </c>
      <c r="D1351" s="22"/>
      <c r="E1351" s="22"/>
    </row>
    <row r="1352" spans="1:5" x14ac:dyDescent="0.2">
      <c r="A1352" s="25" t="s">
        <v>1349</v>
      </c>
      <c r="B1352" s="28">
        <v>4288.7299999999996</v>
      </c>
      <c r="C1352" s="28">
        <v>295299541.14999998</v>
      </c>
      <c r="D1352" s="22"/>
      <c r="E1352" s="22"/>
    </row>
    <row r="1353" spans="1:5" x14ac:dyDescent="0.2">
      <c r="A1353" s="25" t="s">
        <v>1350</v>
      </c>
      <c r="B1353" s="28">
        <v>4113.8900000000003</v>
      </c>
      <c r="C1353" s="28">
        <v>283273663.35000002</v>
      </c>
      <c r="D1353" s="22"/>
      <c r="E1353" s="22"/>
    </row>
    <row r="1354" spans="1:5" x14ac:dyDescent="0.2">
      <c r="A1354" s="25" t="s">
        <v>1351</v>
      </c>
      <c r="B1354" s="28">
        <v>4042.07</v>
      </c>
      <c r="C1354" s="28">
        <v>275496447.33999997</v>
      </c>
      <c r="D1354" s="22"/>
      <c r="E1354" s="22"/>
    </row>
    <row r="1355" spans="1:5" x14ac:dyDescent="0.2">
      <c r="A1355" s="25" t="s">
        <v>1352</v>
      </c>
      <c r="B1355" s="28">
        <v>4087.85</v>
      </c>
      <c r="C1355" s="28">
        <v>278468783.64999998</v>
      </c>
      <c r="D1355" s="22"/>
      <c r="E1355" s="22"/>
    </row>
    <row r="1356" spans="1:5" x14ac:dyDescent="0.2">
      <c r="A1356" s="25" t="s">
        <v>1353</v>
      </c>
      <c r="B1356" s="28">
        <v>4029.51</v>
      </c>
      <c r="C1356" s="28">
        <v>274218758.19999999</v>
      </c>
      <c r="D1356" s="22"/>
      <c r="E1356" s="22"/>
    </row>
    <row r="1357" spans="1:5" x14ac:dyDescent="0.2">
      <c r="A1357" s="25" t="s">
        <v>1354</v>
      </c>
      <c r="B1357" s="28">
        <v>4128.45</v>
      </c>
      <c r="C1357" s="28">
        <v>277507151.95999998</v>
      </c>
      <c r="D1357" s="22"/>
      <c r="E1357" s="22"/>
    </row>
    <row r="1358" spans="1:5" x14ac:dyDescent="0.2">
      <c r="A1358" s="25" t="s">
        <v>1355</v>
      </c>
      <c r="B1358" s="28">
        <v>4095.52</v>
      </c>
      <c r="C1358" s="28">
        <v>274476265.43000001</v>
      </c>
      <c r="D1358" s="22"/>
      <c r="E1358" s="22"/>
    </row>
    <row r="1359" spans="1:5" x14ac:dyDescent="0.2">
      <c r="A1359" s="25" t="s">
        <v>1356</v>
      </c>
      <c r="B1359" s="28">
        <v>4020.81</v>
      </c>
      <c r="C1359" s="28">
        <v>267927047.11000001</v>
      </c>
      <c r="D1359" s="22"/>
      <c r="E1359" s="22"/>
    </row>
    <row r="1360" spans="1:5" x14ac:dyDescent="0.2">
      <c r="A1360" s="25" t="s">
        <v>1357</v>
      </c>
      <c r="B1360" s="28">
        <v>3999.41</v>
      </c>
      <c r="C1360" s="28">
        <v>257486354.09999999</v>
      </c>
      <c r="D1360" s="22"/>
      <c r="E1360" s="22"/>
    </row>
    <row r="1361" spans="1:5" x14ac:dyDescent="0.2">
      <c r="A1361" s="25" t="s">
        <v>1358</v>
      </c>
      <c r="B1361" s="28">
        <v>3942.92</v>
      </c>
      <c r="C1361" s="28">
        <v>253469719.06</v>
      </c>
      <c r="D1361" s="22"/>
      <c r="E1361" s="22"/>
    </row>
    <row r="1362" spans="1:5" x14ac:dyDescent="0.2">
      <c r="A1362" s="25" t="s">
        <v>1359</v>
      </c>
      <c r="B1362" s="28">
        <v>3928.11</v>
      </c>
      <c r="C1362" s="28">
        <v>252213801.88</v>
      </c>
      <c r="D1362" s="22"/>
      <c r="E1362" s="22"/>
    </row>
    <row r="1363" spans="1:5" x14ac:dyDescent="0.2">
      <c r="A1363" s="25" t="s">
        <v>1360</v>
      </c>
      <c r="B1363" s="28">
        <v>3857.16</v>
      </c>
      <c r="C1363" s="28">
        <v>248008400.22999999</v>
      </c>
      <c r="D1363" s="22"/>
      <c r="E1363" s="22"/>
    </row>
    <row r="1364" spans="1:5" x14ac:dyDescent="0.2">
      <c r="A1364" s="25" t="s">
        <v>1361</v>
      </c>
      <c r="B1364" s="28">
        <v>3667.74</v>
      </c>
      <c r="C1364" s="28">
        <v>236272301.25</v>
      </c>
      <c r="D1364" s="22"/>
      <c r="E1364" s="22"/>
    </row>
    <row r="1365" spans="1:5" x14ac:dyDescent="0.2">
      <c r="A1365" s="25" t="s">
        <v>1362</v>
      </c>
      <c r="B1365" s="28">
        <v>3529.05</v>
      </c>
      <c r="C1365" s="28">
        <v>229172264.83000001</v>
      </c>
      <c r="D1365" s="22"/>
      <c r="E1365" s="22"/>
    </row>
    <row r="1366" spans="1:5" x14ac:dyDescent="0.2">
      <c r="A1366" s="25" t="s">
        <v>1363</v>
      </c>
      <c r="B1366" s="28">
        <v>3580.88</v>
      </c>
      <c r="C1366" s="28">
        <v>232677372.44</v>
      </c>
      <c r="D1366" s="22"/>
      <c r="E1366" s="22"/>
    </row>
    <row r="1367" spans="1:5" x14ac:dyDescent="0.2">
      <c r="A1367" s="25" t="s">
        <v>1364</v>
      </c>
      <c r="B1367" s="28">
        <v>3756.81</v>
      </c>
      <c r="C1367" s="28">
        <v>243811919.87</v>
      </c>
      <c r="D1367" s="22"/>
      <c r="E1367" s="22"/>
    </row>
    <row r="1368" spans="1:5" x14ac:dyDescent="0.2">
      <c r="A1368" s="25" t="s">
        <v>1365</v>
      </c>
      <c r="B1368" s="28">
        <v>3925.26</v>
      </c>
      <c r="C1368" s="28">
        <v>255091556.81999999</v>
      </c>
      <c r="D1368" s="22"/>
      <c r="E1368" s="22"/>
    </row>
    <row r="1369" spans="1:5" x14ac:dyDescent="0.2">
      <c r="A1369" s="25" t="s">
        <v>1366</v>
      </c>
      <c r="B1369" s="28">
        <v>4051.28</v>
      </c>
      <c r="C1369" s="28">
        <v>265541913.03999999</v>
      </c>
      <c r="D1369" s="22"/>
      <c r="E1369" s="22"/>
    </row>
    <row r="1370" spans="1:5" x14ac:dyDescent="0.2">
      <c r="A1370" s="25" t="s">
        <v>1367</v>
      </c>
      <c r="B1370" s="28">
        <v>4097.68</v>
      </c>
      <c r="C1370" s="28">
        <v>268368074.44</v>
      </c>
      <c r="D1370" s="22"/>
      <c r="E1370" s="22"/>
    </row>
    <row r="1371" spans="1:5" x14ac:dyDescent="0.2">
      <c r="A1371" s="25" t="s">
        <v>1368</v>
      </c>
      <c r="B1371" s="28">
        <v>4094.18</v>
      </c>
      <c r="C1371" s="28">
        <v>265770823.34</v>
      </c>
      <c r="D1371" s="22"/>
      <c r="E1371" s="22"/>
    </row>
    <row r="1372" spans="1:5" x14ac:dyDescent="0.2">
      <c r="A1372" s="25" t="s">
        <v>1369</v>
      </c>
      <c r="B1372" s="28">
        <v>3973.71</v>
      </c>
      <c r="C1372" s="28">
        <v>264774534.88999999</v>
      </c>
      <c r="D1372" s="22"/>
      <c r="E1372" s="22"/>
    </row>
    <row r="1373" spans="1:5" x14ac:dyDescent="0.2">
      <c r="A1373" s="25" t="s">
        <v>1370</v>
      </c>
      <c r="B1373" s="28">
        <v>4059.39</v>
      </c>
      <c r="C1373" s="28">
        <v>271424286.02999997</v>
      </c>
      <c r="D1373" s="22"/>
      <c r="E1373" s="22"/>
    </row>
    <row r="1374" spans="1:5" x14ac:dyDescent="0.2">
      <c r="A1374" s="25" t="s">
        <v>1371</v>
      </c>
      <c r="B1374" s="28">
        <v>4408.59</v>
      </c>
      <c r="C1374" s="28">
        <v>295082386.56</v>
      </c>
      <c r="D1374" s="22"/>
      <c r="E1374" s="22"/>
    </row>
    <row r="1375" spans="1:5" x14ac:dyDescent="0.2">
      <c r="A1375" s="25" t="s">
        <v>1372</v>
      </c>
      <c r="B1375" s="28">
        <v>4697.2</v>
      </c>
      <c r="C1375" s="28">
        <v>313390178.75999999</v>
      </c>
      <c r="D1375" s="22"/>
      <c r="E1375" s="22"/>
    </row>
    <row r="1376" spans="1:5" x14ac:dyDescent="0.2">
      <c r="A1376" s="25" t="s">
        <v>1373</v>
      </c>
      <c r="B1376" s="28">
        <v>4703.45</v>
      </c>
      <c r="C1376" s="28">
        <v>313399601.97000003</v>
      </c>
      <c r="D1376" s="22"/>
      <c r="E1376" s="22"/>
    </row>
    <row r="1377" spans="1:5" x14ac:dyDescent="0.2">
      <c r="A1377" s="25" t="s">
        <v>1374</v>
      </c>
      <c r="B1377" s="28">
        <v>4653.18</v>
      </c>
      <c r="C1377" s="28">
        <v>311439110.38999999</v>
      </c>
      <c r="D1377" s="22"/>
      <c r="E1377" s="22"/>
    </row>
    <row r="1378" spans="1:5" x14ac:dyDescent="0.2">
      <c r="A1378" s="25" t="s">
        <v>1375</v>
      </c>
      <c r="B1378" s="28">
        <v>4754.53</v>
      </c>
      <c r="C1378" s="28">
        <v>318033458.52999997</v>
      </c>
      <c r="D1378" s="22"/>
      <c r="E1378" s="22"/>
    </row>
    <row r="1379" spans="1:5" x14ac:dyDescent="0.2">
      <c r="A1379" s="25" t="s">
        <v>1376</v>
      </c>
      <c r="B1379" s="28">
        <v>4793.25</v>
      </c>
      <c r="C1379" s="28">
        <v>320645319.16000003</v>
      </c>
      <c r="D1379" s="22"/>
      <c r="E1379" s="22"/>
    </row>
    <row r="1380" spans="1:5" x14ac:dyDescent="0.2">
      <c r="A1380" s="25" t="s">
        <v>1377</v>
      </c>
      <c r="B1380" s="28">
        <v>4718.67</v>
      </c>
      <c r="C1380" s="28">
        <v>315496213.29000002</v>
      </c>
      <c r="D1380" s="22"/>
      <c r="E1380" s="22"/>
    </row>
    <row r="1381" spans="1:5" x14ac:dyDescent="0.2">
      <c r="A1381" s="25" t="s">
        <v>1378</v>
      </c>
      <c r="B1381" s="28">
        <v>4701.04</v>
      </c>
      <c r="C1381" s="28">
        <v>312510789.81</v>
      </c>
      <c r="D1381" s="22"/>
      <c r="E1381" s="22"/>
    </row>
    <row r="1382" spans="1:5" x14ac:dyDescent="0.2">
      <c r="A1382" s="25" t="s">
        <v>1379</v>
      </c>
      <c r="B1382" s="28">
        <v>4655.43</v>
      </c>
      <c r="C1382" s="28">
        <v>308161464.76999998</v>
      </c>
      <c r="D1382" s="22"/>
      <c r="E1382" s="22"/>
    </row>
    <row r="1383" spans="1:5" x14ac:dyDescent="0.2">
      <c r="A1383" s="25" t="s">
        <v>1380</v>
      </c>
      <c r="B1383" s="28">
        <v>4806.6899999999996</v>
      </c>
      <c r="C1383" s="28">
        <v>317242973.73000002</v>
      </c>
      <c r="D1383" s="22"/>
      <c r="E1383" s="22"/>
    </row>
    <row r="1384" spans="1:5" x14ac:dyDescent="0.2">
      <c r="A1384" s="25" t="s">
        <v>1381</v>
      </c>
      <c r="B1384" s="28">
        <v>4866.95</v>
      </c>
      <c r="C1384" s="28">
        <v>319234633.50999999</v>
      </c>
      <c r="D1384" s="22"/>
      <c r="E1384" s="22"/>
    </row>
    <row r="1385" spans="1:5" x14ac:dyDescent="0.2">
      <c r="A1385" s="25" t="s">
        <v>1382</v>
      </c>
      <c r="B1385" s="28">
        <v>4831.17</v>
      </c>
      <c r="C1385" s="28">
        <v>316367675.81999999</v>
      </c>
      <c r="D1385" s="22"/>
      <c r="E1385" s="22"/>
    </row>
    <row r="1386" spans="1:5" x14ac:dyDescent="0.2">
      <c r="A1386" s="25" t="s">
        <v>1383</v>
      </c>
      <c r="B1386" s="28">
        <v>4726.66</v>
      </c>
      <c r="C1386" s="28">
        <v>309694480.89999998</v>
      </c>
      <c r="D1386" s="22"/>
      <c r="E1386" s="22"/>
    </row>
    <row r="1387" spans="1:5" x14ac:dyDescent="0.2">
      <c r="A1387" s="25" t="s">
        <v>1384</v>
      </c>
      <c r="B1387" s="28">
        <v>4729.37</v>
      </c>
      <c r="C1387" s="28">
        <v>310201130.56999999</v>
      </c>
      <c r="D1387" s="22"/>
      <c r="E1387" s="22"/>
    </row>
    <row r="1388" spans="1:5" x14ac:dyDescent="0.2">
      <c r="A1388" s="25" t="s">
        <v>1385</v>
      </c>
      <c r="B1388" s="28">
        <v>4796.76</v>
      </c>
      <c r="C1388" s="28">
        <v>312416158.26999998</v>
      </c>
      <c r="D1388" s="22"/>
      <c r="E1388" s="22"/>
    </row>
    <row r="1389" spans="1:5" x14ac:dyDescent="0.2">
      <c r="A1389" s="25" t="s">
        <v>1386</v>
      </c>
      <c r="B1389" s="28">
        <v>4855.8599999999997</v>
      </c>
      <c r="C1389" s="28">
        <v>311290144.99000001</v>
      </c>
      <c r="D1389" s="22"/>
      <c r="E1389" s="22"/>
    </row>
    <row r="1390" spans="1:5" x14ac:dyDescent="0.2">
      <c r="A1390" s="25" t="s">
        <v>1387</v>
      </c>
      <c r="B1390" s="28">
        <v>4841.6000000000004</v>
      </c>
      <c r="C1390" s="28">
        <v>309750897.19</v>
      </c>
      <c r="D1390" s="22"/>
      <c r="E1390" s="22"/>
    </row>
    <row r="1391" spans="1:5" x14ac:dyDescent="0.2">
      <c r="A1391" s="25" t="s">
        <v>1388</v>
      </c>
      <c r="B1391" s="28">
        <v>4723.53</v>
      </c>
      <c r="C1391" s="28">
        <v>300330203.19</v>
      </c>
      <c r="D1391" s="22"/>
      <c r="E1391" s="22"/>
    </row>
    <row r="1392" spans="1:5" x14ac:dyDescent="0.2">
      <c r="A1392" s="25" t="s">
        <v>1389</v>
      </c>
      <c r="B1392" s="28">
        <v>4686.7700000000004</v>
      </c>
      <c r="C1392" s="28">
        <v>296813710.51999998</v>
      </c>
      <c r="D1392" s="22"/>
      <c r="E1392" s="22"/>
    </row>
    <row r="1393" spans="1:5" x14ac:dyDescent="0.2">
      <c r="A1393" s="25" t="s">
        <v>1390</v>
      </c>
      <c r="B1393" s="28">
        <v>4553.46</v>
      </c>
      <c r="C1393" s="28">
        <v>287868091.18000001</v>
      </c>
      <c r="D1393" s="22"/>
      <c r="E1393" s="22"/>
    </row>
    <row r="1394" spans="1:5" x14ac:dyDescent="0.2">
      <c r="A1394" s="25" t="s">
        <v>1391</v>
      </c>
      <c r="B1394" s="28">
        <v>4600.21</v>
      </c>
      <c r="C1394" s="28">
        <v>290047002.52999997</v>
      </c>
      <c r="D1394" s="22"/>
      <c r="E1394" s="22"/>
    </row>
    <row r="1395" spans="1:5" x14ac:dyDescent="0.2">
      <c r="A1395" s="25" t="s">
        <v>1392</v>
      </c>
      <c r="B1395" s="28">
        <v>4598.6899999999996</v>
      </c>
      <c r="C1395" s="28">
        <v>287003653.56999999</v>
      </c>
      <c r="D1395" s="22"/>
      <c r="E1395" s="22"/>
    </row>
    <row r="1396" spans="1:5" x14ac:dyDescent="0.2">
      <c r="A1396" s="25" t="s">
        <v>1393</v>
      </c>
      <c r="B1396" s="28">
        <v>4634.62</v>
      </c>
      <c r="C1396" s="28">
        <v>288769811.32999998</v>
      </c>
      <c r="D1396" s="22"/>
      <c r="E1396" s="22"/>
    </row>
    <row r="1397" spans="1:5" x14ac:dyDescent="0.2">
      <c r="A1397" s="25" t="s">
        <v>1394</v>
      </c>
      <c r="B1397" s="28">
        <v>4619.42</v>
      </c>
      <c r="C1397" s="28">
        <v>287880919.99000001</v>
      </c>
      <c r="D1397" s="22"/>
      <c r="E1397" s="22"/>
    </row>
    <row r="1398" spans="1:5" x14ac:dyDescent="0.2">
      <c r="A1398" s="25" t="s">
        <v>1395</v>
      </c>
      <c r="B1398" s="28">
        <v>4522.55</v>
      </c>
      <c r="C1398" s="28">
        <v>281909985.12</v>
      </c>
      <c r="D1398" s="22"/>
      <c r="E1398" s="22"/>
    </row>
    <row r="1399" spans="1:5" x14ac:dyDescent="0.2">
      <c r="A1399" s="25" t="s">
        <v>1396</v>
      </c>
      <c r="B1399" s="28">
        <v>4691.79</v>
      </c>
      <c r="C1399" s="28">
        <v>287803313.76999998</v>
      </c>
      <c r="D1399" s="22"/>
      <c r="E1399" s="22"/>
    </row>
    <row r="1400" spans="1:5" x14ac:dyDescent="0.2">
      <c r="A1400" s="25" t="s">
        <v>1397</v>
      </c>
      <c r="B1400" s="28">
        <v>4791.0200000000004</v>
      </c>
      <c r="C1400" s="28">
        <v>307336062.38</v>
      </c>
      <c r="D1400" s="22"/>
      <c r="E1400" s="22"/>
    </row>
    <row r="1401" spans="1:5" x14ac:dyDescent="0.2">
      <c r="A1401" s="25" t="s">
        <v>1398</v>
      </c>
      <c r="B1401" s="28">
        <v>4742.63</v>
      </c>
      <c r="C1401" s="28">
        <v>300592904.55000001</v>
      </c>
      <c r="D1401" s="22"/>
      <c r="E1401" s="22"/>
    </row>
    <row r="1402" spans="1:5" x14ac:dyDescent="0.2">
      <c r="A1402" s="25" t="s">
        <v>1399</v>
      </c>
      <c r="B1402" s="28">
        <v>4819.66</v>
      </c>
      <c r="C1402" s="28">
        <v>299588798.76999998</v>
      </c>
      <c r="D1402" s="22"/>
      <c r="E1402" s="22"/>
    </row>
    <row r="1403" spans="1:5" x14ac:dyDescent="0.2">
      <c r="A1403" s="25" t="s">
        <v>1400</v>
      </c>
      <c r="B1403" s="28">
        <v>4706.8599999999997</v>
      </c>
      <c r="C1403" s="28">
        <v>277051209.66000003</v>
      </c>
      <c r="D1403" s="22"/>
      <c r="E1403" s="22"/>
    </row>
    <row r="1404" spans="1:5" x14ac:dyDescent="0.2">
      <c r="A1404" s="25" t="s">
        <v>1401</v>
      </c>
      <c r="B1404" s="28">
        <v>4578.82</v>
      </c>
      <c r="C1404" s="28">
        <v>267116501.63</v>
      </c>
      <c r="D1404" s="22"/>
      <c r="E1404" s="22"/>
    </row>
    <row r="1405" spans="1:5" x14ac:dyDescent="0.2">
      <c r="A1405" s="25" t="s">
        <v>1402</v>
      </c>
      <c r="B1405" s="28">
        <v>4766.3599999999997</v>
      </c>
      <c r="C1405" s="28">
        <v>277602533.94</v>
      </c>
      <c r="D1405" s="22"/>
      <c r="E1405" s="22"/>
    </row>
    <row r="1406" spans="1:5" x14ac:dyDescent="0.2">
      <c r="A1406" s="25" t="s">
        <v>1403</v>
      </c>
      <c r="B1406" s="28">
        <v>4627.93</v>
      </c>
      <c r="C1406" s="28">
        <v>270114468.85000002</v>
      </c>
      <c r="D1406" s="22"/>
      <c r="E1406" s="22"/>
    </row>
    <row r="1407" spans="1:5" x14ac:dyDescent="0.2">
      <c r="A1407" s="25" t="s">
        <v>1404</v>
      </c>
      <c r="B1407" s="28">
        <v>4866.55</v>
      </c>
      <c r="C1407" s="28">
        <v>283803736.54000002</v>
      </c>
      <c r="D1407" s="22"/>
      <c r="E1407" s="22"/>
    </row>
    <row r="1408" spans="1:5" x14ac:dyDescent="0.2">
      <c r="A1408" s="25" t="s">
        <v>1405</v>
      </c>
      <c r="B1408" s="28">
        <v>5066.54</v>
      </c>
      <c r="C1408" s="28">
        <v>289050089.24000001</v>
      </c>
      <c r="D1408" s="22"/>
      <c r="E1408" s="22"/>
    </row>
    <row r="1409" spans="1:5" x14ac:dyDescent="0.2">
      <c r="A1409" s="25" t="s">
        <v>1406</v>
      </c>
      <c r="B1409" s="28">
        <v>5355.13</v>
      </c>
      <c r="C1409" s="28">
        <v>305091516.67000002</v>
      </c>
      <c r="D1409" s="22"/>
      <c r="E1409" s="22"/>
    </row>
    <row r="1410" spans="1:5" x14ac:dyDescent="0.2">
      <c r="A1410" s="25" t="s">
        <v>1407</v>
      </c>
      <c r="B1410" s="28">
        <v>5525.93</v>
      </c>
      <c r="C1410" s="28">
        <v>313953008.68000001</v>
      </c>
      <c r="D1410" s="22"/>
      <c r="E1410" s="22"/>
    </row>
    <row r="1411" spans="1:5" x14ac:dyDescent="0.2">
      <c r="A1411" s="25" t="s">
        <v>1408</v>
      </c>
      <c r="B1411" s="28">
        <v>5640.59</v>
      </c>
      <c r="C1411" s="28">
        <v>319259023.52999997</v>
      </c>
      <c r="D1411" s="22"/>
      <c r="E1411" s="22"/>
    </row>
    <row r="1412" spans="1:5" x14ac:dyDescent="0.2">
      <c r="A1412" s="25" t="s">
        <v>1409</v>
      </c>
      <c r="B1412" s="28">
        <v>5676.52</v>
      </c>
      <c r="C1412" s="28">
        <v>330843323.36000001</v>
      </c>
      <c r="D1412" s="22"/>
      <c r="E1412" s="22"/>
    </row>
    <row r="1413" spans="1:5" x14ac:dyDescent="0.2">
      <c r="A1413" s="25" t="s">
        <v>1410</v>
      </c>
      <c r="B1413" s="28">
        <v>5610.3</v>
      </c>
      <c r="C1413" s="28">
        <v>326238909.58999997</v>
      </c>
      <c r="D1413" s="22"/>
      <c r="E1413" s="22"/>
    </row>
    <row r="1414" spans="1:5" x14ac:dyDescent="0.2">
      <c r="A1414" s="25" t="s">
        <v>1411</v>
      </c>
      <c r="B1414" s="28">
        <v>5639.27</v>
      </c>
      <c r="C1414" s="28">
        <v>329185700.80000001</v>
      </c>
      <c r="D1414" s="22"/>
      <c r="E1414" s="22"/>
    </row>
    <row r="1415" spans="1:5" x14ac:dyDescent="0.2">
      <c r="A1415" s="25" t="s">
        <v>1412</v>
      </c>
      <c r="B1415" s="28">
        <v>5665.85</v>
      </c>
      <c r="C1415" s="28">
        <v>330624309.70999998</v>
      </c>
      <c r="D1415" s="22"/>
      <c r="E1415" s="22"/>
    </row>
    <row r="1416" spans="1:5" x14ac:dyDescent="0.2">
      <c r="A1416" s="25" t="s">
        <v>1413</v>
      </c>
      <c r="B1416" s="28">
        <v>5679.73</v>
      </c>
      <c r="C1416" s="28">
        <v>329498194.25999999</v>
      </c>
      <c r="D1416" s="22"/>
      <c r="E1416" s="22"/>
    </row>
    <row r="1417" spans="1:5" x14ac:dyDescent="0.2">
      <c r="A1417" s="25" t="s">
        <v>1414</v>
      </c>
      <c r="B1417" s="28">
        <v>5662.47</v>
      </c>
      <c r="C1417" s="28">
        <v>329357737.95999998</v>
      </c>
      <c r="D1417" s="22"/>
      <c r="E1417" s="22"/>
    </row>
    <row r="1418" spans="1:5" x14ac:dyDescent="0.2">
      <c r="A1418" s="25" t="s">
        <v>1415</v>
      </c>
      <c r="B1418" s="28">
        <v>5689.25</v>
      </c>
      <c r="C1418" s="28">
        <v>328749629.89999998</v>
      </c>
      <c r="D1418" s="22"/>
      <c r="E1418" s="22"/>
    </row>
    <row r="1419" spans="1:5" x14ac:dyDescent="0.2">
      <c r="A1419" s="25" t="s">
        <v>1416</v>
      </c>
      <c r="B1419" s="28">
        <v>5641.41</v>
      </c>
      <c r="C1419" s="28">
        <v>325294713.91000003</v>
      </c>
      <c r="D1419" s="22"/>
      <c r="E1419" s="22"/>
    </row>
    <row r="1420" spans="1:5" x14ac:dyDescent="0.2">
      <c r="A1420" s="25" t="s">
        <v>1417</v>
      </c>
      <c r="B1420" s="28">
        <v>5670.44</v>
      </c>
      <c r="C1420" s="28">
        <v>325094220.50999999</v>
      </c>
      <c r="D1420" s="22"/>
      <c r="E1420" s="22"/>
    </row>
    <row r="1421" spans="1:5" x14ac:dyDescent="0.2">
      <c r="A1421" s="25" t="s">
        <v>1418</v>
      </c>
      <c r="B1421" s="28">
        <v>5657.98</v>
      </c>
      <c r="C1421" s="28">
        <v>323294937.77999997</v>
      </c>
      <c r="D1421" s="22"/>
      <c r="E1421" s="22"/>
    </row>
    <row r="1422" spans="1:5" x14ac:dyDescent="0.2">
      <c r="A1422" s="25" t="s">
        <v>1419</v>
      </c>
      <c r="B1422" s="28">
        <v>5666.28</v>
      </c>
      <c r="C1422" s="28">
        <v>322730649.41000003</v>
      </c>
      <c r="D1422" s="22"/>
      <c r="E1422" s="22"/>
    </row>
    <row r="1423" spans="1:5" x14ac:dyDescent="0.2">
      <c r="A1423" s="25" t="s">
        <v>1420</v>
      </c>
      <c r="B1423" s="28">
        <v>5677.07</v>
      </c>
      <c r="C1423" s="28">
        <v>321209578.51999998</v>
      </c>
      <c r="D1423" s="22"/>
      <c r="E1423" s="22"/>
    </row>
    <row r="1424" spans="1:5" x14ac:dyDescent="0.2">
      <c r="A1424" s="25" t="s">
        <v>1421</v>
      </c>
      <c r="B1424" s="28">
        <v>5692.95</v>
      </c>
      <c r="C1424" s="28">
        <v>320756043.77999997</v>
      </c>
      <c r="D1424" s="22"/>
      <c r="E1424" s="22"/>
    </row>
    <row r="1425" spans="1:5" x14ac:dyDescent="0.2">
      <c r="A1425" s="25" t="s">
        <v>1422</v>
      </c>
      <c r="B1425" s="28">
        <v>5677.98</v>
      </c>
      <c r="C1425" s="28">
        <v>317812015.63</v>
      </c>
      <c r="D1425" s="22"/>
      <c r="E1425" s="22"/>
    </row>
    <row r="1426" spans="1:5" x14ac:dyDescent="0.2">
      <c r="A1426" s="25" t="s">
        <v>1423</v>
      </c>
      <c r="B1426" s="28">
        <v>5634.39</v>
      </c>
      <c r="C1426" s="28">
        <v>313815665.63</v>
      </c>
      <c r="D1426" s="22"/>
      <c r="E1426" s="22"/>
    </row>
    <row r="1427" spans="1:5" x14ac:dyDescent="0.2">
      <c r="A1427" s="25" t="s">
        <v>1424</v>
      </c>
      <c r="B1427" s="28">
        <v>5657.62</v>
      </c>
      <c r="C1427" s="28">
        <v>313265527.16000003</v>
      </c>
      <c r="D1427" s="22"/>
      <c r="E1427" s="22"/>
    </row>
    <row r="1428" spans="1:5" x14ac:dyDescent="0.2">
      <c r="A1428" s="25" t="s">
        <v>1425</v>
      </c>
      <c r="B1428" s="28">
        <v>5719.01</v>
      </c>
      <c r="C1428" s="28">
        <v>312120205.24000001</v>
      </c>
      <c r="D1428" s="22"/>
      <c r="E1428" s="22"/>
    </row>
    <row r="1429" spans="1:5" x14ac:dyDescent="0.2">
      <c r="A1429" s="25" t="s">
        <v>1426</v>
      </c>
      <c r="B1429" s="28">
        <v>5745.97</v>
      </c>
      <c r="C1429" s="28">
        <v>310363161</v>
      </c>
      <c r="D1429" s="22"/>
      <c r="E1429" s="22"/>
    </row>
    <row r="1430" spans="1:5" x14ac:dyDescent="0.2">
      <c r="A1430" s="25" t="s">
        <v>1427</v>
      </c>
      <c r="B1430" s="28">
        <v>5685.48</v>
      </c>
      <c r="C1430" s="28">
        <v>306809755.81</v>
      </c>
      <c r="D1430" s="22"/>
      <c r="E1430" s="22"/>
    </row>
    <row r="1431" spans="1:5" x14ac:dyDescent="0.2">
      <c r="A1431" s="25" t="s">
        <v>1428</v>
      </c>
      <c r="B1431" s="28">
        <v>5688.95</v>
      </c>
      <c r="C1431" s="28">
        <v>306074733.24000001</v>
      </c>
      <c r="D1431" s="22"/>
      <c r="E1431" s="22"/>
    </row>
    <row r="1432" spans="1:5" x14ac:dyDescent="0.2">
      <c r="A1432" s="25" t="s">
        <v>1429</v>
      </c>
      <c r="B1432" s="28">
        <v>5673.93</v>
      </c>
      <c r="C1432" s="28">
        <v>303245940.42000002</v>
      </c>
      <c r="D1432" s="22"/>
      <c r="E1432" s="22"/>
    </row>
    <row r="1433" spans="1:5" x14ac:dyDescent="0.2">
      <c r="A1433" s="25" t="s">
        <v>1430</v>
      </c>
      <c r="B1433" s="28">
        <v>5629.41</v>
      </c>
      <c r="C1433" s="28">
        <v>300885341.13999999</v>
      </c>
      <c r="D1433" s="22"/>
      <c r="E1433" s="22"/>
    </row>
    <row r="1434" spans="1:5" x14ac:dyDescent="0.2">
      <c r="A1434" s="25" t="s">
        <v>1431</v>
      </c>
      <c r="B1434" s="28">
        <v>5585.97</v>
      </c>
      <c r="C1434" s="28">
        <v>296435969.56999999</v>
      </c>
      <c r="D1434" s="22"/>
      <c r="E1434" s="22"/>
    </row>
    <row r="1435" spans="1:5" x14ac:dyDescent="0.2">
      <c r="A1435" s="25" t="s">
        <v>1432</v>
      </c>
      <c r="B1435" s="28">
        <v>5611</v>
      </c>
      <c r="C1435" s="28">
        <v>295252642.30000001</v>
      </c>
      <c r="D1435" s="22"/>
      <c r="E1435" s="22"/>
    </row>
    <row r="1436" spans="1:5" x14ac:dyDescent="0.2">
      <c r="A1436" s="25" t="s">
        <v>1433</v>
      </c>
      <c r="B1436" s="28">
        <v>5579.47</v>
      </c>
      <c r="C1436" s="28">
        <v>293370446.93000001</v>
      </c>
      <c r="D1436" s="22"/>
      <c r="E1436" s="22"/>
    </row>
    <row r="1437" spans="1:5" x14ac:dyDescent="0.2">
      <c r="A1437" s="25" t="s">
        <v>1434</v>
      </c>
      <c r="B1437" s="28">
        <v>5535.95</v>
      </c>
      <c r="C1437" s="28">
        <v>289976162.50999999</v>
      </c>
      <c r="D1437" s="22"/>
      <c r="E1437" s="22"/>
    </row>
    <row r="1438" spans="1:5" x14ac:dyDescent="0.2">
      <c r="A1438" s="25" t="s">
        <v>1435</v>
      </c>
      <c r="B1438" s="28">
        <v>5572.18</v>
      </c>
      <c r="C1438" s="28">
        <v>289683874.19999999</v>
      </c>
      <c r="D1438" s="22"/>
      <c r="E1438" s="22"/>
    </row>
    <row r="1439" spans="1:5" x14ac:dyDescent="0.2">
      <c r="A1439" s="25" t="s">
        <v>1436</v>
      </c>
      <c r="B1439" s="28">
        <v>5549.81</v>
      </c>
      <c r="C1439" s="28">
        <v>286565668.5</v>
      </c>
      <c r="D1439" s="22"/>
      <c r="E1439" s="22"/>
    </row>
    <row r="1440" spans="1:5" x14ac:dyDescent="0.2">
      <c r="A1440" s="25" t="s">
        <v>1437</v>
      </c>
      <c r="B1440" s="28">
        <v>5569.39</v>
      </c>
      <c r="C1440" s="28">
        <v>285441619.72000003</v>
      </c>
      <c r="D1440" s="22"/>
      <c r="E1440" s="22"/>
    </row>
    <row r="1441" spans="1:5" x14ac:dyDescent="0.2">
      <c r="A1441" s="25" t="s">
        <v>1438</v>
      </c>
      <c r="B1441" s="28">
        <v>5583.23</v>
      </c>
      <c r="C1441" s="28">
        <v>283268084.60000002</v>
      </c>
      <c r="D1441" s="22"/>
      <c r="E1441" s="22"/>
    </row>
    <row r="1442" spans="1:5" x14ac:dyDescent="0.2">
      <c r="A1442" s="25" t="s">
        <v>1439</v>
      </c>
      <c r="B1442" s="28">
        <v>5576.59</v>
      </c>
      <c r="C1442" s="28">
        <v>280393683.06999999</v>
      </c>
      <c r="D1442" s="22"/>
      <c r="E1442" s="22"/>
    </row>
    <row r="1443" spans="1:5" x14ac:dyDescent="0.2">
      <c r="A1443" s="25" t="s">
        <v>1440</v>
      </c>
      <c r="B1443" s="28">
        <v>5637.73</v>
      </c>
      <c r="C1443" s="28">
        <v>281205457.69</v>
      </c>
      <c r="D1443" s="22"/>
      <c r="E1443" s="22"/>
    </row>
    <row r="1444" spans="1:5" x14ac:dyDescent="0.2">
      <c r="A1444" s="25" t="s">
        <v>1441</v>
      </c>
      <c r="B1444" s="28">
        <v>5661.85</v>
      </c>
      <c r="C1444" s="28">
        <v>283499852.26999998</v>
      </c>
      <c r="D1444" s="22"/>
      <c r="E1444" s="22"/>
    </row>
    <row r="1445" spans="1:5" x14ac:dyDescent="0.2">
      <c r="A1445" s="25" t="s">
        <v>1442</v>
      </c>
      <c r="B1445" s="28">
        <v>5715.14</v>
      </c>
      <c r="C1445" s="28">
        <v>279565192.75</v>
      </c>
      <c r="D1445" s="22"/>
      <c r="E1445" s="22"/>
    </row>
    <row r="1446" spans="1:5" x14ac:dyDescent="0.2">
      <c r="A1446" s="25" t="s">
        <v>1443</v>
      </c>
      <c r="B1446" s="28">
        <v>5716.61</v>
      </c>
      <c r="C1446" s="28">
        <v>277882463.38</v>
      </c>
      <c r="D1446" s="22"/>
      <c r="E1446" s="22"/>
    </row>
    <row r="1447" spans="1:5" x14ac:dyDescent="0.2">
      <c r="A1447" s="25" t="s">
        <v>1444</v>
      </c>
      <c r="B1447" s="28">
        <v>5731.55</v>
      </c>
      <c r="C1447" s="28">
        <v>277209846.26999998</v>
      </c>
      <c r="D1447" s="22"/>
      <c r="E1447" s="22"/>
    </row>
    <row r="1448" spans="1:5" x14ac:dyDescent="0.2">
      <c r="A1448" s="25" t="s">
        <v>1445</v>
      </c>
      <c r="B1448" s="28">
        <v>5697.97</v>
      </c>
      <c r="C1448" s="28">
        <v>272697521.16000003</v>
      </c>
      <c r="D1448" s="22"/>
      <c r="E1448" s="22"/>
    </row>
    <row r="1449" spans="1:5" x14ac:dyDescent="0.2">
      <c r="A1449" s="25" t="s">
        <v>1446</v>
      </c>
      <c r="B1449" s="28">
        <v>5655.52</v>
      </c>
      <c r="C1449" s="28">
        <v>265590448.46000001</v>
      </c>
      <c r="D1449" s="22"/>
      <c r="E1449" s="22"/>
    </row>
    <row r="1450" spans="1:5" x14ac:dyDescent="0.2">
      <c r="A1450" s="25" t="s">
        <v>1447</v>
      </c>
      <c r="B1450" s="28">
        <v>5643.46</v>
      </c>
      <c r="C1450" s="28">
        <v>262749129.90000001</v>
      </c>
      <c r="D1450" s="22"/>
      <c r="E1450" s="22"/>
    </row>
    <row r="1451" spans="1:5" x14ac:dyDescent="0.2">
      <c r="A1451" s="25" t="s">
        <v>1448</v>
      </c>
      <c r="B1451" s="28">
        <v>5625</v>
      </c>
      <c r="C1451" s="28">
        <v>255060397.59999999</v>
      </c>
      <c r="D1451" s="22"/>
      <c r="E1451" s="22"/>
    </row>
    <row r="1452" spans="1:5" x14ac:dyDescent="0.2">
      <c r="A1452" s="25" t="s">
        <v>1449</v>
      </c>
      <c r="B1452" s="28">
        <v>5670.84</v>
      </c>
      <c r="C1452" s="28">
        <v>255223874.83000001</v>
      </c>
      <c r="D1452" s="22"/>
      <c r="E1452" s="22"/>
    </row>
    <row r="1453" spans="1:5" x14ac:dyDescent="0.2">
      <c r="A1453" s="25" t="s">
        <v>1450</v>
      </c>
      <c r="B1453" s="28">
        <v>5655.64</v>
      </c>
      <c r="C1453" s="28">
        <v>252336629.97</v>
      </c>
      <c r="D1453" s="22"/>
      <c r="E1453" s="22"/>
    </row>
    <row r="1454" spans="1:5" x14ac:dyDescent="0.2">
      <c r="A1454" s="25" t="s">
        <v>1451</v>
      </c>
      <c r="B1454" s="28">
        <v>5687.65</v>
      </c>
      <c r="C1454" s="28">
        <v>251976379.53999999</v>
      </c>
      <c r="D1454" s="22"/>
      <c r="E1454" s="22"/>
    </row>
    <row r="1455" spans="1:5" x14ac:dyDescent="0.2">
      <c r="A1455" s="25" t="s">
        <v>1452</v>
      </c>
      <c r="B1455" s="28">
        <v>5729.28</v>
      </c>
      <c r="C1455" s="28">
        <v>250822046.19999999</v>
      </c>
      <c r="D1455" s="22"/>
      <c r="E1455" s="22"/>
    </row>
    <row r="1456" spans="1:5" x14ac:dyDescent="0.2">
      <c r="A1456" s="25" t="s">
        <v>1453</v>
      </c>
      <c r="B1456" s="28">
        <v>5680.96</v>
      </c>
      <c r="C1456" s="28">
        <v>245598633.05000001</v>
      </c>
      <c r="D1456" s="22"/>
      <c r="E1456" s="22"/>
    </row>
    <row r="1457" spans="1:5" x14ac:dyDescent="0.2">
      <c r="A1457" s="25" t="s">
        <v>1454</v>
      </c>
      <c r="B1457" s="28">
        <v>5635.75</v>
      </c>
      <c r="C1457" s="28">
        <v>235352420.34</v>
      </c>
      <c r="D1457" s="22"/>
      <c r="E1457" s="22"/>
    </row>
    <row r="1458" spans="1:5" x14ac:dyDescent="0.2">
      <c r="A1458" s="25" t="s">
        <v>1455</v>
      </c>
      <c r="B1458" s="28">
        <v>5566.7</v>
      </c>
      <c r="C1458" s="28">
        <v>228479771.53</v>
      </c>
      <c r="D1458" s="22"/>
      <c r="E1458" s="22"/>
    </row>
    <row r="1459" spans="1:5" x14ac:dyDescent="0.2">
      <c r="A1459" s="25" t="s">
        <v>1456</v>
      </c>
      <c r="B1459" s="28">
        <v>5519.98</v>
      </c>
      <c r="C1459" s="28">
        <v>225174758.06</v>
      </c>
      <c r="D1459" s="22"/>
      <c r="E1459" s="22"/>
    </row>
    <row r="1460" spans="1:5" x14ac:dyDescent="0.2">
      <c r="A1460" s="25" t="s">
        <v>1457</v>
      </c>
      <c r="B1460" s="28">
        <v>5487.06</v>
      </c>
      <c r="C1460" s="28">
        <v>221147054.36000001</v>
      </c>
      <c r="D1460" s="22"/>
      <c r="E1460" s="22"/>
    </row>
    <row r="1461" spans="1:5" x14ac:dyDescent="0.2">
      <c r="A1461" s="25" t="s">
        <v>1458</v>
      </c>
      <c r="B1461" s="28">
        <v>5415.12</v>
      </c>
      <c r="C1461" s="28">
        <v>211680263.71000001</v>
      </c>
      <c r="D1461" s="22"/>
      <c r="E1461" s="22"/>
    </row>
    <row r="1462" spans="1:5" x14ac:dyDescent="0.2">
      <c r="A1462" s="25" t="s">
        <v>1459</v>
      </c>
      <c r="B1462" s="28">
        <v>5580.51</v>
      </c>
      <c r="C1462" s="28">
        <v>216570266.28999999</v>
      </c>
      <c r="D1462" s="22"/>
      <c r="E1462" s="22"/>
    </row>
    <row r="1463" spans="1:5" x14ac:dyDescent="0.2">
      <c r="A1463" s="25" t="s">
        <v>1460</v>
      </c>
      <c r="B1463" s="28">
        <v>5551.23</v>
      </c>
      <c r="C1463" s="28">
        <v>214789115.93000001</v>
      </c>
      <c r="D1463" s="22"/>
      <c r="E1463" s="22"/>
    </row>
    <row r="1464" spans="1:5" x14ac:dyDescent="0.2">
      <c r="A1464" s="25" t="s">
        <v>1461</v>
      </c>
      <c r="B1464" s="28">
        <v>5489.2</v>
      </c>
      <c r="C1464" s="28">
        <v>213234039.28999999</v>
      </c>
      <c r="D1464" s="22"/>
      <c r="E1464" s="22"/>
    </row>
    <row r="1465" spans="1:5" x14ac:dyDescent="0.2">
      <c r="A1465" s="25" t="s">
        <v>1462</v>
      </c>
      <c r="B1465" s="28">
        <v>5448.2</v>
      </c>
      <c r="C1465" s="28">
        <v>211483617.05000001</v>
      </c>
      <c r="D1465" s="22"/>
      <c r="E1465" s="22"/>
    </row>
    <row r="1466" spans="1:5" x14ac:dyDescent="0.2">
      <c r="A1466" s="25" t="s">
        <v>1463</v>
      </c>
      <c r="B1466" s="28">
        <v>5452.17</v>
      </c>
      <c r="C1466" s="28">
        <v>209084002.93000001</v>
      </c>
      <c r="D1466" s="22"/>
      <c r="E1466" s="22"/>
    </row>
    <row r="1467" spans="1:5" x14ac:dyDescent="0.2">
      <c r="A1467" s="25" t="s">
        <v>1464</v>
      </c>
      <c r="B1467" s="28">
        <v>5500.59</v>
      </c>
      <c r="C1467" s="28">
        <v>210320431.31999999</v>
      </c>
      <c r="D1467" s="22"/>
      <c r="E1467" s="22"/>
    </row>
    <row r="1468" spans="1:5" x14ac:dyDescent="0.2">
      <c r="A1468" s="25" t="s">
        <v>1465</v>
      </c>
      <c r="B1468" s="28">
        <v>5450.04</v>
      </c>
      <c r="C1468" s="28">
        <v>208888850.75999999</v>
      </c>
      <c r="D1468" s="22"/>
      <c r="E1468" s="22"/>
    </row>
    <row r="1469" spans="1:5" x14ac:dyDescent="0.2">
      <c r="A1469" s="25" t="s">
        <v>1466</v>
      </c>
      <c r="B1469" s="28">
        <v>5560.41</v>
      </c>
      <c r="C1469" s="28">
        <v>212053461.15000001</v>
      </c>
      <c r="D1469" s="22"/>
      <c r="E1469" s="22"/>
    </row>
    <row r="1470" spans="1:5" x14ac:dyDescent="0.2">
      <c r="A1470" s="25" t="s">
        <v>1467</v>
      </c>
      <c r="B1470" s="28">
        <v>5569.8</v>
      </c>
      <c r="C1470" s="28">
        <v>212497731.72</v>
      </c>
      <c r="D1470" s="22"/>
      <c r="E1470" s="22"/>
    </row>
    <row r="1471" spans="1:5" x14ac:dyDescent="0.2">
      <c r="A1471" s="25" t="s">
        <v>1468</v>
      </c>
      <c r="B1471" s="28">
        <v>5498.96</v>
      </c>
      <c r="C1471" s="28">
        <v>209447328.11000001</v>
      </c>
      <c r="D1471" s="22"/>
      <c r="E1471" s="22"/>
    </row>
    <row r="1472" spans="1:5" x14ac:dyDescent="0.2">
      <c r="A1472" s="25" t="s">
        <v>1469</v>
      </c>
      <c r="B1472" s="28">
        <v>5454.18</v>
      </c>
      <c r="C1472" s="28">
        <v>211032997.40000001</v>
      </c>
      <c r="D1472" s="22"/>
      <c r="E1472" s="22"/>
    </row>
    <row r="1473" spans="1:5" x14ac:dyDescent="0.2">
      <c r="A1473" s="25" t="s">
        <v>1470</v>
      </c>
      <c r="B1473" s="28">
        <v>5574.22</v>
      </c>
      <c r="C1473" s="28">
        <v>211427703.30000001</v>
      </c>
      <c r="D1473" s="22"/>
      <c r="E1473" s="22"/>
    </row>
    <row r="1474" spans="1:5" x14ac:dyDescent="0.2">
      <c r="A1474" s="25" t="s">
        <v>1471</v>
      </c>
      <c r="B1474" s="28">
        <v>5745.83</v>
      </c>
      <c r="C1474" s="28">
        <v>218339178.03</v>
      </c>
      <c r="D1474" s="22"/>
      <c r="E1474" s="22"/>
    </row>
    <row r="1475" spans="1:5" x14ac:dyDescent="0.2">
      <c r="A1475" s="25" t="s">
        <v>1472</v>
      </c>
      <c r="B1475" s="28">
        <v>5835.11</v>
      </c>
      <c r="C1475" s="28">
        <v>219276446.91999999</v>
      </c>
      <c r="D1475" s="22"/>
      <c r="E1475" s="22"/>
    </row>
    <row r="1476" spans="1:5" x14ac:dyDescent="0.2">
      <c r="A1476" s="25" t="s">
        <v>1473</v>
      </c>
      <c r="B1476" s="28">
        <v>5869.27</v>
      </c>
      <c r="C1476" s="28">
        <v>217746451.97</v>
      </c>
      <c r="D1476" s="22"/>
      <c r="E1476" s="22"/>
    </row>
    <row r="1477" spans="1:5" x14ac:dyDescent="0.2">
      <c r="A1477" s="25" t="s">
        <v>1474</v>
      </c>
      <c r="B1477" s="28">
        <v>5925.03</v>
      </c>
      <c r="C1477" s="28">
        <v>220917828.21000001</v>
      </c>
      <c r="D1477" s="22"/>
      <c r="E1477" s="22"/>
    </row>
    <row r="1478" spans="1:5" x14ac:dyDescent="0.2">
      <c r="A1478" s="25" t="s">
        <v>1475</v>
      </c>
      <c r="B1478" s="28">
        <v>5958.76</v>
      </c>
      <c r="C1478" s="28">
        <v>220108303.56</v>
      </c>
      <c r="D1478" s="22"/>
      <c r="E1478" s="22"/>
    </row>
    <row r="1479" spans="1:5" x14ac:dyDescent="0.2">
      <c r="A1479" s="25" t="s">
        <v>1476</v>
      </c>
      <c r="B1479" s="28">
        <v>6066.55</v>
      </c>
      <c r="C1479" s="28">
        <v>222045143.13</v>
      </c>
      <c r="D1479" s="22"/>
      <c r="E1479" s="22"/>
    </row>
    <row r="1480" spans="1:5" x14ac:dyDescent="0.2">
      <c r="A1480" s="25" t="s">
        <v>1477</v>
      </c>
      <c r="B1480" s="28">
        <v>6045.15</v>
      </c>
      <c r="C1480" s="28">
        <v>218685474.22999999</v>
      </c>
      <c r="D1480" s="22"/>
      <c r="E1480" s="22"/>
    </row>
    <row r="1481" spans="1:5" x14ac:dyDescent="0.2">
      <c r="A1481" s="25" t="s">
        <v>1478</v>
      </c>
      <c r="B1481" s="28">
        <v>6020.63</v>
      </c>
      <c r="C1481" s="28">
        <v>217245638.33000001</v>
      </c>
      <c r="D1481" s="22"/>
      <c r="E1481" s="22"/>
    </row>
    <row r="1482" spans="1:5" x14ac:dyDescent="0.2">
      <c r="A1482" s="25" t="s">
        <v>1479</v>
      </c>
      <c r="B1482" s="28">
        <v>6000.51</v>
      </c>
      <c r="C1482" s="28">
        <v>216793519.15000001</v>
      </c>
      <c r="D1482" s="22"/>
      <c r="E1482" s="22"/>
    </row>
    <row r="1483" spans="1:5" x14ac:dyDescent="0.2">
      <c r="A1483" s="25" t="s">
        <v>1480</v>
      </c>
      <c r="B1483" s="28">
        <v>5900.03</v>
      </c>
      <c r="C1483" s="28">
        <v>211286001.41999999</v>
      </c>
      <c r="D1483" s="22"/>
      <c r="E1483" s="22"/>
    </row>
    <row r="1484" spans="1:5" x14ac:dyDescent="0.2">
      <c r="A1484" s="25" t="s">
        <v>1481</v>
      </c>
      <c r="B1484" s="28">
        <v>5924.01</v>
      </c>
      <c r="C1484" s="28">
        <v>215596379.21000001</v>
      </c>
      <c r="D1484" s="22"/>
      <c r="E1484" s="22"/>
    </row>
    <row r="1485" spans="1:5" x14ac:dyDescent="0.2">
      <c r="A1485" s="25" t="s">
        <v>1482</v>
      </c>
      <c r="B1485" s="28">
        <v>6046.52</v>
      </c>
      <c r="C1485" s="28">
        <v>213859647.56999999</v>
      </c>
      <c r="D1485" s="22"/>
      <c r="E1485" s="22"/>
    </row>
    <row r="1486" spans="1:5" x14ac:dyDescent="0.2">
      <c r="A1486" s="25" t="s">
        <v>1483</v>
      </c>
      <c r="B1486" s="28">
        <v>6046.37</v>
      </c>
      <c r="C1486" s="28">
        <v>210572645.72999999</v>
      </c>
      <c r="D1486" s="22"/>
      <c r="E1486" s="22"/>
    </row>
    <row r="1487" spans="1:5" x14ac:dyDescent="0.2">
      <c r="A1487" s="25" t="s">
        <v>1484</v>
      </c>
      <c r="B1487" s="28">
        <v>6101.92</v>
      </c>
      <c r="C1487" s="28">
        <v>208387636.21000001</v>
      </c>
      <c r="D1487" s="22"/>
      <c r="E1487" s="22"/>
    </row>
    <row r="1488" spans="1:5" x14ac:dyDescent="0.2">
      <c r="A1488" s="25" t="s">
        <v>1485</v>
      </c>
      <c r="B1488" s="28">
        <v>6129.84</v>
      </c>
      <c r="C1488" s="28">
        <v>208084863.65000001</v>
      </c>
      <c r="D1488" s="22"/>
      <c r="E1488" s="22"/>
    </row>
    <row r="1489" spans="1:5" x14ac:dyDescent="0.2">
      <c r="A1489" s="25" t="s">
        <v>1486</v>
      </c>
      <c r="B1489" s="28">
        <v>6249.47</v>
      </c>
      <c r="C1489" s="28">
        <v>206771221.43000001</v>
      </c>
      <c r="D1489" s="22"/>
      <c r="E1489" s="22"/>
    </row>
    <row r="1490" spans="1:5" x14ac:dyDescent="0.2">
      <c r="A1490" s="25" t="s">
        <v>1487</v>
      </c>
      <c r="B1490" s="28">
        <v>6311.55</v>
      </c>
      <c r="C1490" s="28">
        <v>208383566.93000001</v>
      </c>
      <c r="D1490" s="22"/>
      <c r="E1490" s="22"/>
    </row>
    <row r="1491" spans="1:5" x14ac:dyDescent="0.2">
      <c r="A1491" s="25" t="s">
        <v>1488</v>
      </c>
      <c r="B1491" s="28">
        <v>6312.93</v>
      </c>
      <c r="C1491" s="28">
        <v>206262715.36000001</v>
      </c>
      <c r="D1491" s="22"/>
      <c r="E1491" s="22"/>
    </row>
    <row r="1492" spans="1:5" x14ac:dyDescent="0.2">
      <c r="A1492" s="25" t="s">
        <v>1489</v>
      </c>
      <c r="B1492" s="28">
        <v>6346.59</v>
      </c>
      <c r="C1492" s="28">
        <v>203721437.34</v>
      </c>
      <c r="D1492" s="22"/>
      <c r="E1492" s="22"/>
    </row>
    <row r="1493" spans="1:5" x14ac:dyDescent="0.2">
      <c r="A1493" s="25" t="s">
        <v>1490</v>
      </c>
      <c r="B1493" s="28">
        <v>6318.04</v>
      </c>
      <c r="C1493" s="28">
        <v>201506768.28999999</v>
      </c>
      <c r="D1493" s="22"/>
      <c r="E1493" s="22"/>
    </row>
    <row r="1494" spans="1:5" x14ac:dyDescent="0.2">
      <c r="A1494" s="25" t="s">
        <v>1491</v>
      </c>
      <c r="B1494" s="28">
        <v>6346.17</v>
      </c>
      <c r="C1494" s="28">
        <v>198386502.44</v>
      </c>
      <c r="D1494" s="22"/>
      <c r="E1494" s="22"/>
    </row>
    <row r="1495" spans="1:5" x14ac:dyDescent="0.2">
      <c r="A1495" s="25" t="s">
        <v>1492</v>
      </c>
      <c r="B1495" s="28">
        <v>6332.57</v>
      </c>
      <c r="C1495" s="28">
        <v>186702558.99000001</v>
      </c>
      <c r="D1495" s="22"/>
      <c r="E1495" s="22"/>
    </row>
    <row r="1496" spans="1:5" x14ac:dyDescent="0.2">
      <c r="A1496" s="25" t="s">
        <v>1493</v>
      </c>
      <c r="B1496" s="28">
        <v>6272.18</v>
      </c>
      <c r="C1496" s="28">
        <v>183266934.33000001</v>
      </c>
      <c r="D1496" s="22"/>
      <c r="E1496" s="22"/>
    </row>
    <row r="1497" spans="1:5" x14ac:dyDescent="0.2">
      <c r="A1497" s="25" t="s">
        <v>1494</v>
      </c>
      <c r="B1497" s="28">
        <v>6264</v>
      </c>
      <c r="C1497" s="28">
        <v>180607338.83000001</v>
      </c>
      <c r="D1497" s="22"/>
      <c r="E1497" s="22"/>
    </row>
    <row r="1498" spans="1:5" x14ac:dyDescent="0.2">
      <c r="A1498" s="25" t="s">
        <v>1495</v>
      </c>
      <c r="B1498" s="28">
        <v>6216.01</v>
      </c>
      <c r="C1498" s="28">
        <v>169800327.41999999</v>
      </c>
      <c r="D1498" s="22"/>
      <c r="E1498" s="22"/>
    </row>
    <row r="1499" spans="1:5" x14ac:dyDescent="0.2">
      <c r="A1499" s="25" t="s">
        <v>1496</v>
      </c>
      <c r="B1499" s="28">
        <v>6275.37</v>
      </c>
      <c r="C1499" s="28">
        <v>164832606.81</v>
      </c>
      <c r="D1499" s="22"/>
      <c r="E1499" s="22"/>
    </row>
    <row r="1500" spans="1:5" x14ac:dyDescent="0.2">
      <c r="A1500" s="25" t="s">
        <v>1497</v>
      </c>
      <c r="B1500" s="28">
        <v>6245.96</v>
      </c>
      <c r="C1500" s="28">
        <v>158756698.84</v>
      </c>
      <c r="D1500" s="22"/>
      <c r="E1500" s="22"/>
    </row>
    <row r="1501" spans="1:5" x14ac:dyDescent="0.2">
      <c r="A1501" s="25" t="s">
        <v>1498</v>
      </c>
      <c r="B1501" s="28">
        <v>6192.21</v>
      </c>
      <c r="C1501" s="28">
        <v>154979878.59999999</v>
      </c>
      <c r="D1501" s="22"/>
      <c r="E1501" s="22"/>
    </row>
    <row r="1502" spans="1:5" x14ac:dyDescent="0.2">
      <c r="A1502" s="25" t="s">
        <v>1499</v>
      </c>
      <c r="B1502" s="28">
        <v>6116.98</v>
      </c>
      <c r="C1502" s="28">
        <v>150059122.53</v>
      </c>
      <c r="D1502" s="22"/>
      <c r="E1502" s="22"/>
    </row>
    <row r="1503" spans="1:5" x14ac:dyDescent="0.2">
      <c r="A1503" s="25" t="s">
        <v>1500</v>
      </c>
      <c r="B1503" s="28">
        <v>6073.79</v>
      </c>
      <c r="C1503" s="28">
        <v>146836221.27000001</v>
      </c>
      <c r="D1503" s="22"/>
      <c r="E1503" s="22"/>
    </row>
    <row r="1504" spans="1:5" x14ac:dyDescent="0.2">
      <c r="A1504" s="25" t="s">
        <v>1530</v>
      </c>
      <c r="B1504" s="28">
        <v>6105.97</v>
      </c>
      <c r="C1504" s="28">
        <v>143257271.34</v>
      </c>
      <c r="D1504" s="22"/>
      <c r="E1504" s="22"/>
    </row>
    <row r="1505" spans="1:5" x14ac:dyDescent="0.2">
      <c r="A1505" s="25" t="s">
        <v>1531</v>
      </c>
      <c r="B1505" s="28">
        <v>6083.01</v>
      </c>
      <c r="C1505" s="28">
        <v>139989284.38</v>
      </c>
      <c r="D1505" s="22"/>
      <c r="E1505" s="22"/>
    </row>
    <row r="1506" spans="1:5" x14ac:dyDescent="0.2">
      <c r="A1506" s="25" t="s">
        <v>1532</v>
      </c>
      <c r="B1506" s="28">
        <v>6007.73</v>
      </c>
      <c r="C1506" s="28">
        <v>133907821.86</v>
      </c>
      <c r="D1506" s="22"/>
      <c r="E1506" s="22"/>
    </row>
    <row r="1507" spans="1:5" x14ac:dyDescent="0.2">
      <c r="A1507" s="25" t="s">
        <v>1533</v>
      </c>
      <c r="B1507" s="28">
        <v>5997.32</v>
      </c>
      <c r="C1507" s="28">
        <v>130404851.56999999</v>
      </c>
      <c r="D1507" s="22"/>
      <c r="E1507" s="22"/>
    </row>
    <row r="1508" spans="1:5" x14ac:dyDescent="0.2">
      <c r="A1508" s="25" t="s">
        <v>1534</v>
      </c>
      <c r="B1508" s="28">
        <v>5954.08</v>
      </c>
      <c r="C1508" s="28">
        <v>127838078.11</v>
      </c>
      <c r="D1508" s="22"/>
      <c r="E1508" s="22"/>
    </row>
    <row r="1509" spans="1:5" x14ac:dyDescent="0.2">
      <c r="A1509" s="25" t="s">
        <v>1535</v>
      </c>
      <c r="B1509" s="28">
        <v>6154.97</v>
      </c>
      <c r="C1509" s="28">
        <v>126176939.62</v>
      </c>
      <c r="D1509" s="22"/>
      <c r="E1509" s="22"/>
    </row>
    <row r="1510" spans="1:5" x14ac:dyDescent="0.2">
      <c r="A1510" s="25" t="s">
        <v>1536</v>
      </c>
      <c r="B1510" s="28">
        <v>6112.38</v>
      </c>
      <c r="C1510" s="28">
        <v>121398575.41</v>
      </c>
      <c r="D1510" s="22"/>
      <c r="E1510" s="22"/>
    </row>
    <row r="1511" spans="1:5" x14ac:dyDescent="0.2">
      <c r="A1511" s="25" t="s">
        <v>1537</v>
      </c>
      <c r="B1511" s="28">
        <v>6198.6</v>
      </c>
      <c r="C1511" s="28">
        <v>121523926.39</v>
      </c>
      <c r="D1511" s="22"/>
      <c r="E1511" s="22"/>
    </row>
    <row r="1512" spans="1:5" x14ac:dyDescent="0.2">
      <c r="A1512" s="25" t="s">
        <v>1538</v>
      </c>
      <c r="B1512" s="28">
        <v>6330.7</v>
      </c>
      <c r="C1512" s="28">
        <v>121853641.09999999</v>
      </c>
      <c r="D1512" s="22"/>
      <c r="E1512" s="22"/>
    </row>
    <row r="1513" spans="1:5" x14ac:dyDescent="0.2">
      <c r="A1513" s="25" t="s">
        <v>1539</v>
      </c>
      <c r="B1513" s="28">
        <v>6375.69</v>
      </c>
      <c r="C1513" s="28">
        <v>117633890.3</v>
      </c>
      <c r="D1513" s="22"/>
      <c r="E1513" s="22"/>
    </row>
    <row r="1514" spans="1:5" x14ac:dyDescent="0.2">
      <c r="A1514" s="25" t="s">
        <v>1540</v>
      </c>
      <c r="B1514" s="28">
        <v>6362.31</v>
      </c>
      <c r="C1514" s="28">
        <v>114225374.33</v>
      </c>
      <c r="D1514" s="22"/>
      <c r="E1514" s="22"/>
    </row>
    <row r="1515" spans="1:5" x14ac:dyDescent="0.2">
      <c r="A1515" s="25" t="s">
        <v>1541</v>
      </c>
      <c r="B1515" s="28">
        <v>6403.51</v>
      </c>
      <c r="C1515" s="28">
        <v>111517368.04000001</v>
      </c>
      <c r="D1515" s="22"/>
      <c r="E1515" s="22"/>
    </row>
    <row r="1516" spans="1:5" x14ac:dyDescent="0.2">
      <c r="A1516" s="25" t="s">
        <v>1542</v>
      </c>
      <c r="B1516" s="28">
        <v>6377.61</v>
      </c>
      <c r="C1516" s="28">
        <v>104594663.43000001</v>
      </c>
      <c r="D1516" s="22"/>
      <c r="E1516" s="22"/>
    </row>
    <row r="1517" spans="1:5" x14ac:dyDescent="0.2">
      <c r="A1517" s="25" t="s">
        <v>1543</v>
      </c>
      <c r="B1517" s="28">
        <v>6430.28</v>
      </c>
      <c r="C1517" s="28">
        <v>99985486.239999995</v>
      </c>
      <c r="D1517" s="22"/>
      <c r="E1517" s="22"/>
    </row>
    <row r="1518" spans="1:5" x14ac:dyDescent="0.2">
      <c r="A1518" s="25" t="s">
        <v>1544</v>
      </c>
      <c r="B1518" s="28">
        <v>6440.49</v>
      </c>
      <c r="C1518" s="28">
        <v>94569056.280000001</v>
      </c>
      <c r="D1518" s="22"/>
      <c r="E1518" s="22"/>
    </row>
    <row r="1519" spans="1:5" x14ac:dyDescent="0.2">
      <c r="A1519" s="25" t="s">
        <v>1545</v>
      </c>
      <c r="B1519" s="28">
        <v>6287.81</v>
      </c>
      <c r="C1519" s="28">
        <v>88681321.329999998</v>
      </c>
      <c r="D1519" s="22"/>
      <c r="E1519" s="22"/>
    </row>
    <row r="1520" spans="1:5" x14ac:dyDescent="0.2">
      <c r="A1520" s="25" t="s">
        <v>1546</v>
      </c>
      <c r="B1520" s="28">
        <v>6184.04</v>
      </c>
      <c r="C1520" s="28">
        <v>83790737.920000002</v>
      </c>
      <c r="D1520" s="22"/>
      <c r="E1520" s="22"/>
    </row>
    <row r="1521" spans="1:5" x14ac:dyDescent="0.2">
      <c r="A1521" s="25" t="s">
        <v>1547</v>
      </c>
      <c r="B1521" s="28">
        <v>6318.51</v>
      </c>
      <c r="C1521" s="28">
        <v>79006539.599999994</v>
      </c>
      <c r="D1521" s="22"/>
      <c r="E1521" s="22"/>
    </row>
    <row r="1522" spans="1:5" x14ac:dyDescent="0.2">
      <c r="A1522" s="25" t="s">
        <v>1548</v>
      </c>
      <c r="B1522" s="28">
        <v>6409.13</v>
      </c>
      <c r="C1522" s="28">
        <v>76036435.560000002</v>
      </c>
      <c r="D1522" s="22"/>
      <c r="E1522" s="22"/>
    </row>
    <row r="1523" spans="1:5" x14ac:dyDescent="0.2">
      <c r="A1523" s="25" t="s">
        <v>1549</v>
      </c>
      <c r="B1523" s="28">
        <v>6365.03</v>
      </c>
      <c r="C1523" s="28">
        <v>67196775.379999995</v>
      </c>
      <c r="D1523" s="22"/>
      <c r="E1523" s="22"/>
    </row>
    <row r="1524" spans="1:5" x14ac:dyDescent="0.2">
      <c r="A1524" s="25" t="s">
        <v>1550</v>
      </c>
      <c r="B1524" s="28">
        <v>6409.39</v>
      </c>
      <c r="C1524" s="28">
        <v>63510207.109999999</v>
      </c>
      <c r="D1524" s="22"/>
      <c r="E1524" s="22"/>
    </row>
    <row r="1525" spans="1:5" x14ac:dyDescent="0.2">
      <c r="A1525" s="25" t="s">
        <v>1551</v>
      </c>
      <c r="B1525" s="28">
        <v>6370.63</v>
      </c>
      <c r="C1525" s="28">
        <v>57824211.520000003</v>
      </c>
      <c r="D1525" s="22"/>
      <c r="E1525" s="22"/>
    </row>
    <row r="1526" spans="1:5" x14ac:dyDescent="0.2">
      <c r="A1526" s="25" t="s">
        <v>1552</v>
      </c>
      <c r="B1526" s="28">
        <v>6408.07</v>
      </c>
      <c r="C1526" s="28">
        <v>52879256.909999996</v>
      </c>
      <c r="D1526" s="22"/>
      <c r="E1526" s="22"/>
    </row>
    <row r="1527" spans="1:5" x14ac:dyDescent="0.2">
      <c r="A1527" s="25" t="s">
        <v>1553</v>
      </c>
      <c r="B1527" s="28">
        <v>6384.96</v>
      </c>
      <c r="C1527" s="28">
        <v>48883313.789999999</v>
      </c>
      <c r="D1527" s="22"/>
      <c r="E1527" s="22"/>
    </row>
    <row r="1528" spans="1:5" x14ac:dyDescent="0.2">
      <c r="A1528" s="25" t="s">
        <v>1554</v>
      </c>
      <c r="B1528" s="28">
        <v>6350.98</v>
      </c>
      <c r="C1528" s="28">
        <v>40266045.259999998</v>
      </c>
      <c r="D1528" s="22"/>
      <c r="E1528" s="22"/>
    </row>
    <row r="1529" spans="1:5" x14ac:dyDescent="0.2">
      <c r="A1529" s="25" t="s">
        <v>1555</v>
      </c>
      <c r="B1529" s="28">
        <v>6335.75</v>
      </c>
      <c r="C1529" s="28">
        <v>29697487.68</v>
      </c>
      <c r="D1529" s="22"/>
      <c r="E1529" s="22"/>
    </row>
    <row r="1530" spans="1:5" x14ac:dyDescent="0.2">
      <c r="A1530" s="25" t="s">
        <v>1556</v>
      </c>
      <c r="B1530" s="28">
        <v>6459.91</v>
      </c>
      <c r="C1530" s="28">
        <v>28456928.890000001</v>
      </c>
      <c r="D1530" s="22"/>
      <c r="E1530" s="22"/>
    </row>
    <row r="1531" spans="1:5" x14ac:dyDescent="0.2">
      <c r="A1531" s="25" t="s">
        <v>1557</v>
      </c>
      <c r="B1531" s="28">
        <v>6496.33</v>
      </c>
      <c r="C1531" s="28">
        <v>27324865.27</v>
      </c>
      <c r="D1531" s="22"/>
      <c r="E1531" s="22"/>
    </row>
    <row r="1532" spans="1:5" x14ac:dyDescent="0.2">
      <c r="A1532" s="25" t="s">
        <v>1558</v>
      </c>
      <c r="B1532" s="28">
        <v>6503.64</v>
      </c>
      <c r="C1532" s="28">
        <v>26012693.859999999</v>
      </c>
      <c r="D1532" s="22"/>
      <c r="E1532" s="22"/>
    </row>
    <row r="1533" spans="1:5" x14ac:dyDescent="0.2">
      <c r="A1533" s="25" t="s">
        <v>1559</v>
      </c>
      <c r="B1533" s="28">
        <v>6509.01</v>
      </c>
      <c r="C1533" s="28">
        <v>25114821.760000002</v>
      </c>
      <c r="D1533" s="22"/>
      <c r="E1533" s="22"/>
    </row>
    <row r="1534" spans="1:5" x14ac:dyDescent="0.2">
      <c r="A1534" s="25" t="s">
        <v>1560</v>
      </c>
      <c r="B1534" s="28">
        <v>6509.05</v>
      </c>
      <c r="C1534" s="28">
        <v>23302293.609999999</v>
      </c>
      <c r="D1534" s="22"/>
      <c r="E1534" s="22"/>
    </row>
    <row r="1535" spans="1:5" x14ac:dyDescent="0.2">
      <c r="A1535" s="25" t="s">
        <v>1561</v>
      </c>
      <c r="B1535" s="28">
        <v>6514.93</v>
      </c>
      <c r="C1535" s="28">
        <v>20471548.98</v>
      </c>
      <c r="D1535" s="22"/>
      <c r="E1535" s="22"/>
    </row>
    <row r="1536" spans="1:5" x14ac:dyDescent="0.2">
      <c r="A1536" s="25" t="s">
        <v>1562</v>
      </c>
      <c r="B1536" s="28">
        <v>6504.57</v>
      </c>
      <c r="C1536" s="28">
        <v>19198474.699999999</v>
      </c>
      <c r="D1536" s="22"/>
      <c r="E1536" s="22"/>
    </row>
    <row r="1537" spans="1:5" x14ac:dyDescent="0.2">
      <c r="A1537" s="25" t="s">
        <v>1563</v>
      </c>
      <c r="B1537" s="28">
        <v>6496.14</v>
      </c>
      <c r="C1537" s="28">
        <v>17908409.59</v>
      </c>
      <c r="D1537" s="22"/>
      <c r="E1537" s="22"/>
    </row>
    <row r="1538" spans="1:5" x14ac:dyDescent="0.2">
      <c r="A1538" s="25" t="s">
        <v>1564</v>
      </c>
      <c r="B1538" s="28">
        <v>6505.95</v>
      </c>
      <c r="C1538" s="28">
        <v>16287526.02</v>
      </c>
      <c r="D1538" s="22"/>
      <c r="E1538" s="22"/>
    </row>
    <row r="1539" spans="1:5" x14ac:dyDescent="0.2">
      <c r="A1539" s="25" t="s">
        <v>1565</v>
      </c>
      <c r="B1539" s="28">
        <v>6503.78</v>
      </c>
      <c r="C1539" s="28">
        <v>15998189.949999999</v>
      </c>
      <c r="D1539" s="22"/>
      <c r="E1539" s="22"/>
    </row>
    <row r="1540" spans="1:5" x14ac:dyDescent="0.2">
      <c r="A1540" s="25" t="s">
        <v>1566</v>
      </c>
      <c r="B1540" s="28">
        <v>6497.8</v>
      </c>
      <c r="C1540" s="28">
        <v>15037004.65</v>
      </c>
      <c r="D1540" s="22"/>
      <c r="E1540" s="22"/>
    </row>
    <row r="1541" spans="1:5" x14ac:dyDescent="0.2">
      <c r="A1541" s="25" t="s">
        <v>1567</v>
      </c>
      <c r="B1541" s="28">
        <v>6489.04</v>
      </c>
      <c r="C1541" s="28">
        <v>14616752.82</v>
      </c>
      <c r="D1541" s="22"/>
      <c r="E1541" s="22"/>
    </row>
    <row r="1542" spans="1:5" x14ac:dyDescent="0.2">
      <c r="A1542" s="25" t="s">
        <v>1568</v>
      </c>
      <c r="B1542" s="28">
        <v>6481.65</v>
      </c>
      <c r="C1542" s="28">
        <v>12707445</v>
      </c>
      <c r="D1542" s="22"/>
      <c r="E1542" s="22"/>
    </row>
    <row r="1543" spans="1:5" x14ac:dyDescent="0.2">
      <c r="A1543" s="25" t="s">
        <v>1569</v>
      </c>
      <c r="B1543" s="28">
        <v>6487.74</v>
      </c>
      <c r="C1543" s="28">
        <v>12459393.6</v>
      </c>
      <c r="D1543" s="22"/>
      <c r="E1543" s="22"/>
    </row>
    <row r="1544" spans="1:5" x14ac:dyDescent="0.2">
      <c r="A1544" s="25" t="s">
        <v>1570</v>
      </c>
      <c r="B1544" s="28">
        <v>6485.32</v>
      </c>
      <c r="C1544" s="28">
        <v>11838771.09</v>
      </c>
      <c r="D1544" s="22"/>
      <c r="E1544" s="22"/>
    </row>
    <row r="1545" spans="1:5" x14ac:dyDescent="0.2">
      <c r="A1545" s="25" t="s">
        <v>1571</v>
      </c>
      <c r="B1545" s="28">
        <v>6495.85</v>
      </c>
      <c r="C1545" s="28">
        <v>10929951.880000001</v>
      </c>
      <c r="D1545" s="22"/>
      <c r="E1545" s="22"/>
    </row>
    <row r="1546" spans="1:5" x14ac:dyDescent="0.2">
      <c r="A1546" s="25" t="s">
        <v>1572</v>
      </c>
      <c r="B1546" s="28">
        <v>6499.67</v>
      </c>
      <c r="C1546" s="28">
        <v>10021475.27</v>
      </c>
      <c r="D1546" s="22"/>
      <c r="E1546" s="22"/>
    </row>
    <row r="1547" spans="1:5" x14ac:dyDescent="0.2">
      <c r="A1547" s="25" t="s">
        <v>1573</v>
      </c>
      <c r="B1547" s="28">
        <v>6495.43</v>
      </c>
      <c r="C1547" s="28">
        <v>10014934.51</v>
      </c>
      <c r="D1547" s="22"/>
      <c r="E1547" s="22"/>
    </row>
    <row r="1548" spans="1:5" x14ac:dyDescent="0.2">
      <c r="A1548" s="25" t="s">
        <v>1574</v>
      </c>
      <c r="B1548" s="28">
        <v>6476.71</v>
      </c>
      <c r="C1548" s="28">
        <v>9524475.3100000005</v>
      </c>
      <c r="D1548" s="22"/>
      <c r="E1548" s="22"/>
    </row>
    <row r="1549" spans="1:5" x14ac:dyDescent="0.2">
      <c r="A1549" s="25" t="s">
        <v>1575</v>
      </c>
      <c r="B1549" s="28">
        <v>6488.49</v>
      </c>
      <c r="C1549" s="28">
        <v>16326749.9</v>
      </c>
      <c r="D1549" s="22"/>
      <c r="E1549" s="22"/>
    </row>
    <row r="1550" spans="1:5" x14ac:dyDescent="0.2">
      <c r="A1550" s="25" t="s">
        <v>1576</v>
      </c>
      <c r="B1550" s="28">
        <v>6478.35</v>
      </c>
      <c r="C1550" s="28">
        <v>16129427.9</v>
      </c>
      <c r="D1550" s="22"/>
      <c r="E1550" s="22"/>
    </row>
    <row r="1551" spans="1:5" x14ac:dyDescent="0.2">
      <c r="A1551" s="25" t="s">
        <v>1577</v>
      </c>
      <c r="B1551" s="28">
        <v>6459.42</v>
      </c>
      <c r="C1551" s="28">
        <v>16082289.08</v>
      </c>
      <c r="D1551" s="22"/>
      <c r="E1551" s="22"/>
    </row>
    <row r="1552" spans="1:5" x14ac:dyDescent="0.2">
      <c r="A1552" s="25" t="s">
        <v>1578</v>
      </c>
      <c r="B1552" s="28">
        <v>6453.02</v>
      </c>
      <c r="C1552" s="28">
        <v>15976356.470000001</v>
      </c>
      <c r="D1552" s="22"/>
      <c r="E1552" s="22"/>
    </row>
    <row r="1553" spans="1:5" x14ac:dyDescent="0.2">
      <c r="A1553" s="25" t="s">
        <v>1579</v>
      </c>
      <c r="B1553" s="28">
        <v>6452.89</v>
      </c>
      <c r="C1553" s="28">
        <v>13576033.52</v>
      </c>
      <c r="D1553" s="22"/>
      <c r="E1553" s="22"/>
    </row>
    <row r="1554" spans="1:5" x14ac:dyDescent="0.2">
      <c r="A1554" s="25" t="s">
        <v>1580</v>
      </c>
      <c r="B1554" s="28">
        <v>6456.81</v>
      </c>
      <c r="C1554" s="28">
        <v>13606166.91</v>
      </c>
      <c r="D1554" s="22"/>
      <c r="E1554" s="22"/>
    </row>
    <row r="1555" spans="1:5" x14ac:dyDescent="0.2">
      <c r="A1555" s="25" t="s">
        <v>1581</v>
      </c>
      <c r="B1555" s="28">
        <v>6442.69</v>
      </c>
      <c r="C1555" s="28">
        <v>13650642.93</v>
      </c>
      <c r="D1555" s="22"/>
      <c r="E1555" s="22"/>
    </row>
    <row r="1556" spans="1:5" x14ac:dyDescent="0.2">
      <c r="A1556" s="25" t="s">
        <v>1582</v>
      </c>
      <c r="B1556" s="28">
        <v>6442.73</v>
      </c>
      <c r="C1556" s="28">
        <v>13635737.289999999</v>
      </c>
      <c r="D1556" s="22"/>
      <c r="E1556" s="22"/>
    </row>
    <row r="1557" spans="1:5" x14ac:dyDescent="0.2">
      <c r="A1557" s="25" t="s">
        <v>1583</v>
      </c>
      <c r="B1557" s="28">
        <v>6460.18</v>
      </c>
      <c r="C1557" s="28">
        <v>14238067.390000001</v>
      </c>
      <c r="D1557" s="22"/>
      <c r="E1557" s="22"/>
    </row>
    <row r="1558" spans="1:5" x14ac:dyDescent="0.2">
      <c r="A1558" s="25" t="s">
        <v>1584</v>
      </c>
      <c r="B1558" s="28">
        <v>6464.51</v>
      </c>
      <c r="C1558" s="28">
        <v>14172603.66</v>
      </c>
      <c r="D1558" s="22"/>
      <c r="E1558" s="22"/>
    </row>
    <row r="1559" spans="1:5" x14ac:dyDescent="0.2">
      <c r="A1559" s="25" t="s">
        <v>1585</v>
      </c>
      <c r="B1559" s="28">
        <v>6469.56</v>
      </c>
      <c r="C1559" s="28">
        <v>14183671.140000001</v>
      </c>
      <c r="D1559" s="22"/>
      <c r="E1559" s="22"/>
    </row>
    <row r="1560" spans="1:5" x14ac:dyDescent="0.2">
      <c r="A1560" s="25" t="s">
        <v>1586</v>
      </c>
      <c r="B1560" s="28">
        <v>6446.93</v>
      </c>
      <c r="C1560" s="28">
        <v>14134059.029999999</v>
      </c>
      <c r="D1560" s="22"/>
      <c r="E1560" s="22"/>
    </row>
    <row r="1561" spans="1:5" x14ac:dyDescent="0.2">
      <c r="A1561" s="25" t="s">
        <v>1587</v>
      </c>
      <c r="B1561" s="28">
        <v>6434.98</v>
      </c>
      <c r="C1561" s="28">
        <v>14107866.17</v>
      </c>
      <c r="D1561" s="22"/>
      <c r="E1561" s="22"/>
    </row>
    <row r="1562" spans="1:5" x14ac:dyDescent="0.2">
      <c r="A1562" s="25" t="s">
        <v>1588</v>
      </c>
      <c r="B1562" s="28">
        <v>6443.66</v>
      </c>
      <c r="C1562" s="28">
        <v>14126902.189999999</v>
      </c>
      <c r="D1562" s="22"/>
      <c r="E1562" s="22"/>
    </row>
    <row r="1563" spans="1:5" x14ac:dyDescent="0.2">
      <c r="A1563" s="25" t="s">
        <v>1589</v>
      </c>
      <c r="B1563" s="28">
        <v>6440.37</v>
      </c>
      <c r="C1563" s="28">
        <v>14104684.869999999</v>
      </c>
      <c r="D1563" s="22"/>
      <c r="E1563" s="22"/>
    </row>
    <row r="1564" spans="1:5" x14ac:dyDescent="0.2">
      <c r="A1564" s="25" t="s">
        <v>1590</v>
      </c>
      <c r="B1564" s="28">
        <v>6452.58</v>
      </c>
      <c r="C1564" s="28">
        <v>14131413.130000001</v>
      </c>
      <c r="D1564" s="22"/>
      <c r="E1564" s="22"/>
    </row>
    <row r="1565" spans="1:5" x14ac:dyDescent="0.2">
      <c r="A1565" s="25" t="s">
        <v>1591</v>
      </c>
      <c r="B1565" s="28">
        <v>6446.37</v>
      </c>
      <c r="C1565" s="28">
        <v>14884170.5</v>
      </c>
      <c r="D1565" s="22"/>
      <c r="E1565" s="22"/>
    </row>
    <row r="1566" spans="1:5" x14ac:dyDescent="0.2">
      <c r="A1566" s="25" t="s">
        <v>1592</v>
      </c>
      <c r="B1566" s="28">
        <v>6462.44</v>
      </c>
      <c r="C1566" s="28">
        <v>14897283.869999999</v>
      </c>
      <c r="D1566" s="22"/>
      <c r="E1566" s="22"/>
    </row>
    <row r="1567" spans="1:5" x14ac:dyDescent="0.2">
      <c r="A1567" s="25" t="s">
        <v>1593</v>
      </c>
      <c r="B1567" s="28">
        <v>6424.86</v>
      </c>
      <c r="C1567" s="28">
        <v>14886246.34</v>
      </c>
      <c r="D1567" s="22"/>
      <c r="E1567" s="22"/>
    </row>
    <row r="1568" spans="1:5" x14ac:dyDescent="0.2">
      <c r="A1568" s="25" t="s">
        <v>1594</v>
      </c>
      <c r="B1568" s="28">
        <v>6415.39</v>
      </c>
      <c r="C1568" s="28">
        <v>14864316.76</v>
      </c>
      <c r="D1568" s="22"/>
      <c r="E1568" s="22"/>
    </row>
    <row r="1569" spans="1:5" x14ac:dyDescent="0.2">
      <c r="A1569" s="25" t="s">
        <v>1595</v>
      </c>
      <c r="B1569" s="28">
        <v>6431.38</v>
      </c>
      <c r="C1569" s="28">
        <v>14981435.140000001</v>
      </c>
      <c r="D1569" s="22"/>
      <c r="E1569" s="22"/>
    </row>
    <row r="1570" spans="1:5" x14ac:dyDescent="0.2">
      <c r="A1570" s="25" t="s">
        <v>1596</v>
      </c>
      <c r="B1570" s="28">
        <v>6466.88</v>
      </c>
      <c r="C1570" s="28">
        <v>15064125.9</v>
      </c>
      <c r="D1570" s="22"/>
      <c r="E1570" s="22"/>
    </row>
    <row r="1571" spans="1:5" x14ac:dyDescent="0.2">
      <c r="A1571" s="25" t="s">
        <v>1597</v>
      </c>
      <c r="B1571" s="28">
        <v>6437.45</v>
      </c>
      <c r="C1571" s="28">
        <v>14995581.15</v>
      </c>
      <c r="D1571" s="22"/>
      <c r="E1571" s="22"/>
    </row>
    <row r="1572" spans="1:5" x14ac:dyDescent="0.2">
      <c r="A1572" s="25" t="s">
        <v>1598</v>
      </c>
      <c r="B1572" s="28">
        <v>6415.71</v>
      </c>
      <c r="C1572" s="28">
        <v>14919923.49</v>
      </c>
      <c r="D1572" s="22"/>
      <c r="E1572" s="22"/>
    </row>
    <row r="1573" spans="1:5" x14ac:dyDescent="0.2">
      <c r="A1573" s="25" t="s">
        <v>1599</v>
      </c>
      <c r="B1573" s="28">
        <v>6371.95</v>
      </c>
      <c r="C1573" s="28">
        <v>14818170.310000001</v>
      </c>
      <c r="D1573" s="22"/>
      <c r="E1573" s="22"/>
    </row>
    <row r="1574" spans="1:5" x14ac:dyDescent="0.2">
      <c r="A1574" s="25" t="s">
        <v>1600</v>
      </c>
      <c r="B1574" s="28">
        <v>6321.16</v>
      </c>
      <c r="C1574" s="28">
        <v>14700047.74</v>
      </c>
      <c r="D1574" s="22"/>
      <c r="E1574" s="22"/>
    </row>
    <row r="1575" spans="1:5" x14ac:dyDescent="0.2">
      <c r="A1575" s="25" t="s">
        <v>1601</v>
      </c>
      <c r="B1575" s="28">
        <v>6273.73</v>
      </c>
      <c r="C1575" s="28">
        <v>14589760.73</v>
      </c>
      <c r="D1575" s="22"/>
      <c r="E1575" s="22"/>
    </row>
    <row r="1576" spans="1:5" x14ac:dyDescent="0.2">
      <c r="A1576" s="25" t="s">
        <v>1602</v>
      </c>
      <c r="B1576" s="28">
        <v>6284.44</v>
      </c>
      <c r="C1576" s="28">
        <v>15072704.15</v>
      </c>
      <c r="D1576" s="22"/>
      <c r="E1576" s="22"/>
    </row>
    <row r="1577" spans="1:5" x14ac:dyDescent="0.2">
      <c r="A1577" s="25" t="s">
        <v>1603</v>
      </c>
      <c r="B1577" s="28">
        <v>6288.19</v>
      </c>
      <c r="C1577" s="28">
        <v>15081701.18</v>
      </c>
      <c r="D1577" s="22"/>
      <c r="E1577" s="22"/>
    </row>
    <row r="1578" spans="1:5" x14ac:dyDescent="0.2">
      <c r="A1578" s="25" t="s">
        <v>1604</v>
      </c>
      <c r="B1578" s="28">
        <v>6299.21</v>
      </c>
      <c r="C1578" s="28">
        <v>15123478.08</v>
      </c>
      <c r="D1578" s="22"/>
      <c r="E1578" s="22"/>
    </row>
    <row r="1579" spans="1:5" x14ac:dyDescent="0.2">
      <c r="A1579" s="25" t="s">
        <v>1605</v>
      </c>
      <c r="B1579" s="28">
        <v>6251.86</v>
      </c>
      <c r="C1579" s="28">
        <v>15009809.9</v>
      </c>
      <c r="D1579" s="22"/>
      <c r="E1579" s="22"/>
    </row>
    <row r="1580" spans="1:5" x14ac:dyDescent="0.2">
      <c r="A1580" s="25" t="s">
        <v>1606</v>
      </c>
      <c r="B1580" s="28">
        <v>6236.93</v>
      </c>
      <c r="C1580" s="28">
        <v>14973957.880000001</v>
      </c>
      <c r="D1580" s="22"/>
      <c r="E1580" s="22"/>
    </row>
    <row r="1581" spans="1:5" x14ac:dyDescent="0.2">
      <c r="A1581" s="25" t="s">
        <v>1607</v>
      </c>
      <c r="B1581" s="28">
        <v>6276.08</v>
      </c>
      <c r="C1581" s="28">
        <v>15052951.83</v>
      </c>
      <c r="D1581" s="22"/>
      <c r="E1581" s="22"/>
    </row>
    <row r="1582" spans="1:5" x14ac:dyDescent="0.2">
      <c r="A1582" s="25" t="s">
        <v>1608</v>
      </c>
      <c r="B1582" s="28">
        <v>6251.76</v>
      </c>
      <c r="C1582" s="28">
        <v>17240162.510000002</v>
      </c>
      <c r="D1582" s="22"/>
      <c r="E1582" s="22"/>
    </row>
    <row r="1583" spans="1:5" x14ac:dyDescent="0.2">
      <c r="A1583" s="25" t="s">
        <v>1609</v>
      </c>
      <c r="B1583" s="28">
        <v>6248.05</v>
      </c>
      <c r="C1583" s="28">
        <v>17229941.440000001</v>
      </c>
      <c r="D1583" s="22"/>
      <c r="E1583" s="22"/>
    </row>
    <row r="1584" spans="1:5" x14ac:dyDescent="0.2">
      <c r="A1584" s="25" t="s">
        <v>1610</v>
      </c>
      <c r="B1584" s="28">
        <v>6215.88</v>
      </c>
      <c r="C1584" s="28">
        <v>17187629.329999998</v>
      </c>
      <c r="D1584" s="22"/>
      <c r="E1584" s="22"/>
    </row>
    <row r="1585" spans="1:5" x14ac:dyDescent="0.2">
      <c r="A1585" s="25" t="s">
        <v>1611</v>
      </c>
      <c r="B1585" s="28">
        <v>6229.53</v>
      </c>
      <c r="C1585" s="28">
        <v>17225387.190000001</v>
      </c>
      <c r="D1585" s="22"/>
      <c r="E1585" s="22"/>
    </row>
    <row r="1586" spans="1:5" x14ac:dyDescent="0.2">
      <c r="A1586" s="25" t="s">
        <v>1612</v>
      </c>
      <c r="B1586" s="28">
        <v>6271.69</v>
      </c>
      <c r="C1586" s="28">
        <v>17326956.960000001</v>
      </c>
      <c r="D1586" s="22"/>
      <c r="E1586" s="22"/>
    </row>
    <row r="1587" spans="1:5" x14ac:dyDescent="0.2">
      <c r="A1587" s="25" t="s">
        <v>1613</v>
      </c>
      <c r="B1587" s="28">
        <v>6252.74</v>
      </c>
      <c r="C1587" s="28">
        <v>20322016.129999999</v>
      </c>
      <c r="D1587" s="22"/>
      <c r="E1587" s="22"/>
    </row>
    <row r="1588" spans="1:5" x14ac:dyDescent="0.2">
      <c r="A1588" s="25" t="s">
        <v>1614</v>
      </c>
      <c r="B1588" s="28">
        <v>6257.93</v>
      </c>
      <c r="C1588" s="28">
        <v>20338893.59</v>
      </c>
      <c r="D1588" s="22"/>
      <c r="E1588" s="22"/>
    </row>
    <row r="1589" spans="1:5" x14ac:dyDescent="0.2">
      <c r="A1589" s="25" t="s">
        <v>1615</v>
      </c>
      <c r="B1589" s="28">
        <v>6302.97</v>
      </c>
      <c r="C1589" s="28">
        <v>20476255.739999998</v>
      </c>
      <c r="D1589" s="22"/>
      <c r="E1589" s="22"/>
    </row>
    <row r="1590" spans="1:5" x14ac:dyDescent="0.2">
      <c r="A1590" s="25" t="s">
        <v>1616</v>
      </c>
      <c r="B1590" s="28">
        <v>6323.13</v>
      </c>
      <c r="C1590" s="28">
        <v>20491773.399999999</v>
      </c>
      <c r="D1590" s="22"/>
      <c r="E1590" s="22"/>
    </row>
    <row r="1591" spans="1:5" x14ac:dyDescent="0.2">
      <c r="A1591" s="25" t="s">
        <v>1617</v>
      </c>
      <c r="B1591" s="28">
        <v>6338.65</v>
      </c>
      <c r="C1591" s="28">
        <v>20542067.379999999</v>
      </c>
      <c r="D1591" s="22"/>
      <c r="E1591" s="22"/>
    </row>
    <row r="1592" spans="1:5" x14ac:dyDescent="0.2">
      <c r="A1592" s="25" t="s">
        <v>1618</v>
      </c>
      <c r="B1592" s="28">
        <v>6322.72</v>
      </c>
      <c r="C1592" s="28">
        <v>20490436.57</v>
      </c>
      <c r="D1592" s="22"/>
      <c r="E1592" s="22"/>
    </row>
    <row r="1593" spans="1:5" x14ac:dyDescent="0.2">
      <c r="A1593" s="25" t="s">
        <v>1619</v>
      </c>
      <c r="B1593" s="28">
        <v>6278.39</v>
      </c>
      <c r="C1593" s="28">
        <v>20331777.129999999</v>
      </c>
      <c r="D1593" s="22"/>
      <c r="E1593" s="22"/>
    </row>
    <row r="1594" spans="1:5" x14ac:dyDescent="0.2">
      <c r="A1594" s="25" t="s">
        <v>1620</v>
      </c>
      <c r="B1594" s="28">
        <v>6275.52</v>
      </c>
      <c r="C1594" s="28">
        <v>20322484.149999999</v>
      </c>
      <c r="D1594" s="22"/>
      <c r="E1594" s="22"/>
    </row>
    <row r="1595" spans="1:5" x14ac:dyDescent="0.2">
      <c r="A1595" s="25" t="s">
        <v>1621</v>
      </c>
      <c r="B1595" s="28">
        <v>6277.78</v>
      </c>
      <c r="C1595" s="28">
        <v>20342214.260000002</v>
      </c>
      <c r="D1595" s="22"/>
      <c r="E1595" s="22"/>
    </row>
    <row r="1596" spans="1:5" x14ac:dyDescent="0.2">
      <c r="A1596" s="25" t="s">
        <v>1622</v>
      </c>
      <c r="B1596" s="28">
        <v>6238.49</v>
      </c>
      <c r="C1596" s="28">
        <v>23253034.710000001</v>
      </c>
      <c r="D1596" s="22"/>
      <c r="E1596" s="22"/>
    </row>
    <row r="1597" spans="1:5" x14ac:dyDescent="0.2">
      <c r="A1597" s="25" t="s">
        <v>1623</v>
      </c>
      <c r="B1597" s="28">
        <v>6239.67</v>
      </c>
      <c r="C1597" s="28">
        <v>26394080.260000002</v>
      </c>
      <c r="D1597" s="22"/>
      <c r="E1597" s="22"/>
    </row>
    <row r="1598" spans="1:5" x14ac:dyDescent="0.2">
      <c r="A1598" s="25" t="s">
        <v>1624</v>
      </c>
      <c r="B1598" s="28">
        <v>6240.93</v>
      </c>
      <c r="C1598" s="28">
        <v>26399421.039999999</v>
      </c>
      <c r="D1598" s="22"/>
      <c r="E1598" s="22"/>
    </row>
    <row r="1599" spans="1:5" x14ac:dyDescent="0.2">
      <c r="A1599" s="25" t="s">
        <v>1625</v>
      </c>
      <c r="B1599" s="28">
        <v>6249.67</v>
      </c>
      <c r="C1599" s="28">
        <v>26451626.850000001</v>
      </c>
      <c r="D1599" s="22"/>
      <c r="E1599" s="22"/>
    </row>
    <row r="1600" spans="1:5" x14ac:dyDescent="0.2">
      <c r="A1600" s="25" t="s">
        <v>1626</v>
      </c>
      <c r="B1600" s="28">
        <v>6269.23</v>
      </c>
      <c r="C1600" s="28">
        <v>26549635.16</v>
      </c>
      <c r="D1600" s="22"/>
      <c r="E1600" s="22"/>
    </row>
    <row r="1601" spans="1:5" x14ac:dyDescent="0.2">
      <c r="A1601" s="25" t="s">
        <v>1627</v>
      </c>
      <c r="B1601" s="28">
        <v>6244.76</v>
      </c>
      <c r="C1601" s="28">
        <v>26446008.219999999</v>
      </c>
      <c r="D1601" s="22"/>
      <c r="E1601" s="22"/>
    </row>
    <row r="1602" spans="1:5" x14ac:dyDescent="0.2">
      <c r="A1602" s="25" t="s">
        <v>1628</v>
      </c>
      <c r="B1602" s="28">
        <v>6230.01</v>
      </c>
      <c r="C1602" s="28">
        <v>26383520.27</v>
      </c>
      <c r="D1602" s="22"/>
      <c r="E1602" s="22"/>
    </row>
    <row r="1603" spans="1:5" x14ac:dyDescent="0.2">
      <c r="A1603" s="25" t="s">
        <v>1629</v>
      </c>
      <c r="B1603" s="28">
        <v>6180.47</v>
      </c>
      <c r="C1603" s="28">
        <v>26289772.559999999</v>
      </c>
      <c r="D1603" s="22"/>
      <c r="E1603" s="22"/>
    </row>
    <row r="1604" spans="1:5" x14ac:dyDescent="0.2">
      <c r="A1604" s="25" t="s">
        <v>1630</v>
      </c>
      <c r="B1604" s="28">
        <v>6193.92</v>
      </c>
      <c r="C1604" s="28">
        <v>26346989.449999999</v>
      </c>
      <c r="D1604" s="22"/>
      <c r="E1604" s="22"/>
    </row>
    <row r="1605" spans="1:5" x14ac:dyDescent="0.2">
      <c r="A1605" s="25" t="s">
        <v>1631</v>
      </c>
      <c r="B1605" s="28">
        <v>6181.47</v>
      </c>
      <c r="C1605" s="28">
        <v>26294029.010000002</v>
      </c>
      <c r="D1605" s="22"/>
      <c r="E1605" s="22"/>
    </row>
    <row r="1606" spans="1:5" x14ac:dyDescent="0.2">
      <c r="A1606" s="25" t="s">
        <v>1632</v>
      </c>
      <c r="B1606" s="28">
        <v>6177.09</v>
      </c>
      <c r="C1606" s="28">
        <v>26175390.300000001</v>
      </c>
      <c r="D1606" s="22"/>
      <c r="E1606" s="22"/>
    </row>
    <row r="1607" spans="1:5" x14ac:dyDescent="0.2">
      <c r="A1607" s="25" t="s">
        <v>1633</v>
      </c>
      <c r="B1607" s="28">
        <v>6178.02</v>
      </c>
      <c r="C1607" s="28">
        <v>26699206.5</v>
      </c>
      <c r="D1607" s="22"/>
      <c r="E1607" s="22"/>
    </row>
    <row r="1608" spans="1:5" x14ac:dyDescent="0.2">
      <c r="A1608" s="25" t="s">
        <v>1634</v>
      </c>
      <c r="B1608" s="28">
        <v>6177.17</v>
      </c>
      <c r="C1608" s="28">
        <v>26680509.390000001</v>
      </c>
      <c r="D1608" s="22"/>
      <c r="E1608" s="22"/>
    </row>
    <row r="1609" spans="1:5" x14ac:dyDescent="0.2">
      <c r="A1609" s="25" t="s">
        <v>1635</v>
      </c>
      <c r="B1609" s="28">
        <v>6158.75</v>
      </c>
      <c r="C1609" s="28">
        <v>26561980.210000001</v>
      </c>
      <c r="D1609" s="22"/>
      <c r="E1609" s="22"/>
    </row>
    <row r="1610" spans="1:5" x14ac:dyDescent="0.2">
      <c r="A1610" s="25" t="s">
        <v>1636</v>
      </c>
      <c r="B1610" s="28">
        <v>6164.96</v>
      </c>
      <c r="C1610" s="28">
        <v>26688288.469999999</v>
      </c>
      <c r="D1610" s="22"/>
      <c r="E1610" s="22"/>
    </row>
    <row r="1611" spans="1:5" x14ac:dyDescent="0.2">
      <c r="A1611" s="25" t="s">
        <v>1637</v>
      </c>
      <c r="B1611" s="28">
        <v>6160.77</v>
      </c>
      <c r="C1611" s="28">
        <v>26670126.309999999</v>
      </c>
      <c r="D1611" s="22"/>
      <c r="E1611" s="22"/>
    </row>
    <row r="1612" spans="1:5" x14ac:dyDescent="0.2">
      <c r="A1612" s="25" t="s">
        <v>1638</v>
      </c>
      <c r="B1612" s="28">
        <v>6163.49</v>
      </c>
      <c r="C1612" s="28">
        <v>26681911.609999999</v>
      </c>
      <c r="D1612" s="22"/>
      <c r="E1612" s="22"/>
    </row>
    <row r="1613" spans="1:5" x14ac:dyDescent="0.2">
      <c r="A1613" s="25" t="s">
        <v>1639</v>
      </c>
      <c r="B1613" s="28">
        <v>6164.73</v>
      </c>
      <c r="C1613" s="28">
        <v>26940741.27</v>
      </c>
      <c r="D1613" s="22"/>
      <c r="E1613" s="22"/>
    </row>
    <row r="1614" spans="1:5" x14ac:dyDescent="0.2">
      <c r="A1614" s="25" t="s">
        <v>1640</v>
      </c>
      <c r="B1614" s="28">
        <v>6162.51</v>
      </c>
      <c r="C1614" s="28">
        <v>26946267.350000001</v>
      </c>
      <c r="D1614" s="22"/>
      <c r="E1614" s="22"/>
    </row>
    <row r="1615" spans="1:5" x14ac:dyDescent="0.2">
      <c r="A1615" s="25" t="s">
        <v>1641</v>
      </c>
      <c r="B1615" s="28">
        <v>6161.22</v>
      </c>
      <c r="C1615" s="28">
        <v>26940634.120000001</v>
      </c>
      <c r="D1615" s="22"/>
      <c r="E1615" s="22"/>
    </row>
    <row r="1616" spans="1:5" x14ac:dyDescent="0.2">
      <c r="A1616" s="25" t="s">
        <v>1642</v>
      </c>
      <c r="B1616" s="28">
        <v>6158.09</v>
      </c>
      <c r="C1616" s="28">
        <v>26826953.199999999</v>
      </c>
      <c r="D1616" s="22"/>
      <c r="E1616" s="22"/>
    </row>
    <row r="1617" spans="1:5" x14ac:dyDescent="0.2">
      <c r="A1617" s="25" t="s">
        <v>1643</v>
      </c>
      <c r="B1617" s="28">
        <v>6155.14</v>
      </c>
      <c r="C1617" s="28">
        <v>26814062.420000002</v>
      </c>
      <c r="D1617" s="22"/>
      <c r="E1617" s="22"/>
    </row>
    <row r="1618" spans="1:5" x14ac:dyDescent="0.2">
      <c r="A1618" s="25" t="s">
        <v>1644</v>
      </c>
      <c r="B1618" s="28">
        <v>6151.76</v>
      </c>
      <c r="C1618" s="28">
        <v>26799343.239999998</v>
      </c>
      <c r="D1618" s="22"/>
      <c r="E1618" s="22"/>
    </row>
    <row r="1619" spans="1:5" x14ac:dyDescent="0.2">
      <c r="A1619" s="25" t="s">
        <v>1645</v>
      </c>
      <c r="B1619" s="28">
        <v>6151.61</v>
      </c>
      <c r="C1619" s="28">
        <v>26798695.760000002</v>
      </c>
      <c r="D1619" s="22"/>
      <c r="E1619" s="22"/>
    </row>
    <row r="1620" spans="1:5" x14ac:dyDescent="0.2">
      <c r="A1620" s="25" t="s">
        <v>1646</v>
      </c>
      <c r="B1620" s="28">
        <v>6154.64</v>
      </c>
      <c r="C1620" s="28">
        <v>26791891.219999999</v>
      </c>
      <c r="D1620" s="22"/>
      <c r="E1620" s="22"/>
    </row>
    <row r="1621" spans="1:5" x14ac:dyDescent="0.2">
      <c r="A1621" s="25" t="s">
        <v>1647</v>
      </c>
      <c r="B1621" s="28">
        <v>6154.16</v>
      </c>
      <c r="C1621" s="28">
        <v>26774814.77</v>
      </c>
      <c r="D1621" s="22"/>
      <c r="E1621" s="22"/>
    </row>
    <row r="1622" spans="1:5" x14ac:dyDescent="0.2">
      <c r="A1622" s="25" t="s">
        <v>1648</v>
      </c>
      <c r="B1622" s="28">
        <v>6153.03</v>
      </c>
      <c r="C1622" s="28">
        <v>26754885.829999998</v>
      </c>
      <c r="D1622" s="22"/>
      <c r="E1622" s="22"/>
    </row>
    <row r="1623" spans="1:5" x14ac:dyDescent="0.2">
      <c r="A1623" s="25" t="s">
        <v>1649</v>
      </c>
      <c r="B1623" s="28">
        <v>6152.36</v>
      </c>
      <c r="C1623" s="28">
        <v>26752003.02</v>
      </c>
      <c r="D1623" s="22"/>
      <c r="E1623" s="22"/>
    </row>
    <row r="1624" spans="1:5" x14ac:dyDescent="0.2">
      <c r="A1624" s="25" t="s">
        <v>1650</v>
      </c>
      <c r="B1624" s="28">
        <v>6153.64</v>
      </c>
      <c r="C1624" s="28">
        <v>26757552.16</v>
      </c>
      <c r="D1624" s="22"/>
      <c r="E1624" s="22"/>
    </row>
    <row r="1625" spans="1:5" x14ac:dyDescent="0.2">
      <c r="A1625" s="25" t="s">
        <v>1651</v>
      </c>
      <c r="B1625" s="28">
        <v>6146.75</v>
      </c>
      <c r="C1625" s="28">
        <v>26727571.629999999</v>
      </c>
      <c r="D1625" s="22"/>
      <c r="E1625" s="22"/>
    </row>
    <row r="1626" spans="1:5" x14ac:dyDescent="0.2">
      <c r="A1626" s="25" t="s">
        <v>1652</v>
      </c>
      <c r="B1626" s="28">
        <v>6145.83</v>
      </c>
      <c r="C1626" s="28">
        <v>26723578.16</v>
      </c>
      <c r="D1626" s="22"/>
      <c r="E1626" s="22"/>
    </row>
    <row r="1627" spans="1:5" x14ac:dyDescent="0.2">
      <c r="A1627" s="25" t="s">
        <v>1653</v>
      </c>
      <c r="B1627" s="28">
        <v>6146.05</v>
      </c>
      <c r="C1627" s="28">
        <v>26724563.73</v>
      </c>
      <c r="D1627" s="22"/>
      <c r="E1627" s="22"/>
    </row>
    <row r="1628" spans="1:5" x14ac:dyDescent="0.2">
      <c r="A1628" s="25" t="s">
        <v>1654</v>
      </c>
      <c r="B1628" s="28">
        <v>6145.98</v>
      </c>
      <c r="C1628" s="28">
        <v>26724266.02</v>
      </c>
      <c r="D1628" s="22"/>
      <c r="E1628" s="22"/>
    </row>
    <row r="1629" spans="1:5" x14ac:dyDescent="0.2">
      <c r="A1629" s="25" t="s">
        <v>1655</v>
      </c>
      <c r="B1629" s="28">
        <v>6150.09</v>
      </c>
      <c r="C1629" s="28">
        <v>26742123.420000002</v>
      </c>
      <c r="D1629" s="22"/>
      <c r="E1629" s="22"/>
    </row>
    <row r="1630" spans="1:5" x14ac:dyDescent="0.2">
      <c r="A1630" s="25" t="s">
        <v>1656</v>
      </c>
      <c r="B1630" s="28">
        <v>6153.41</v>
      </c>
      <c r="C1630" s="28">
        <v>25984757.379999999</v>
      </c>
      <c r="D1630" s="22"/>
      <c r="E1630" s="22"/>
    </row>
    <row r="1631" spans="1:5" x14ac:dyDescent="0.2">
      <c r="A1631" s="25" t="s">
        <v>1657</v>
      </c>
      <c r="B1631" s="28">
        <v>6150.78</v>
      </c>
      <c r="C1631" s="28">
        <v>25973630.149999999</v>
      </c>
      <c r="D1631" s="22"/>
      <c r="E1631" s="22"/>
    </row>
    <row r="1632" spans="1:5" x14ac:dyDescent="0.2">
      <c r="A1632" s="25" t="s">
        <v>1658</v>
      </c>
      <c r="B1632" s="28">
        <v>6150.74</v>
      </c>
      <c r="C1632" s="28">
        <v>25973474.77</v>
      </c>
      <c r="D1632" s="22"/>
      <c r="E1632" s="22"/>
    </row>
    <row r="1633" spans="1:5" x14ac:dyDescent="0.2">
      <c r="A1633" s="25" t="s">
        <v>1659</v>
      </c>
      <c r="B1633" s="28">
        <v>6146.05</v>
      </c>
      <c r="C1633" s="28">
        <v>25953662.91</v>
      </c>
      <c r="D1633" s="22"/>
      <c r="E1633" s="22"/>
    </row>
    <row r="1634" spans="1:5" x14ac:dyDescent="0.2">
      <c r="A1634" s="25" t="s">
        <v>1660</v>
      </c>
      <c r="B1634" s="28">
        <v>6143.91</v>
      </c>
      <c r="C1634" s="28">
        <v>25944622.82</v>
      </c>
      <c r="D1634" s="22"/>
      <c r="E1634" s="22"/>
    </row>
    <row r="1635" spans="1:5" x14ac:dyDescent="0.2">
      <c r="A1635" s="25" t="s">
        <v>1661</v>
      </c>
      <c r="B1635" s="28">
        <v>6146.95</v>
      </c>
      <c r="C1635" s="28">
        <v>25966211.57</v>
      </c>
      <c r="D1635" s="22"/>
      <c r="E1635" s="22"/>
    </row>
    <row r="1636" spans="1:5" x14ac:dyDescent="0.2">
      <c r="A1636" s="25" t="s">
        <v>1662</v>
      </c>
      <c r="B1636" s="28">
        <v>6146.02</v>
      </c>
      <c r="C1636" s="28">
        <v>25445086.18</v>
      </c>
      <c r="D1636" s="22"/>
      <c r="E1636" s="22"/>
    </row>
    <row r="1637" spans="1:5" x14ac:dyDescent="0.2">
      <c r="A1637" s="25" t="s">
        <v>1663</v>
      </c>
      <c r="B1637" s="28">
        <v>6134.41</v>
      </c>
      <c r="C1637" s="28">
        <v>25397030.960000001</v>
      </c>
      <c r="D1637" s="22"/>
      <c r="E1637" s="22"/>
    </row>
    <row r="1638" spans="1:5" x14ac:dyDescent="0.2">
      <c r="A1638" s="25" t="s">
        <v>1664</v>
      </c>
      <c r="B1638" s="28">
        <v>6125.68</v>
      </c>
      <c r="C1638" s="28">
        <v>25360884.489999998</v>
      </c>
      <c r="D1638" s="22"/>
      <c r="E1638" s="22"/>
    </row>
    <row r="1639" spans="1:5" x14ac:dyDescent="0.2">
      <c r="A1639" s="25" t="s">
        <v>1665</v>
      </c>
      <c r="B1639" s="28">
        <v>6108.89</v>
      </c>
      <c r="C1639" s="28">
        <v>25276395.600000001</v>
      </c>
      <c r="D1639" s="22"/>
      <c r="E1639" s="22"/>
    </row>
    <row r="1640" spans="1:5" x14ac:dyDescent="0.2">
      <c r="A1640" s="25" t="s">
        <v>1666</v>
      </c>
      <c r="B1640" s="28">
        <v>6125.82</v>
      </c>
      <c r="C1640" s="28">
        <v>25346410.399999999</v>
      </c>
      <c r="D1640" s="22"/>
      <c r="E1640" s="22"/>
    </row>
    <row r="1641" spans="1:5" x14ac:dyDescent="0.2">
      <c r="A1641" s="25" t="s">
        <v>1667</v>
      </c>
      <c r="B1641" s="28">
        <v>6114</v>
      </c>
      <c r="C1641" s="28">
        <v>25297539.390000001</v>
      </c>
      <c r="D1641" s="22"/>
      <c r="E1641" s="22"/>
    </row>
    <row r="1642" spans="1:5" x14ac:dyDescent="0.2">
      <c r="A1642" s="25" t="s">
        <v>1668</v>
      </c>
      <c r="B1642" s="28">
        <v>6091.51</v>
      </c>
      <c r="C1642" s="28">
        <v>25204465.960000001</v>
      </c>
      <c r="D1642" s="22"/>
      <c r="E1642" s="22"/>
    </row>
    <row r="1643" spans="1:5" x14ac:dyDescent="0.2">
      <c r="A1643" s="25" t="s">
        <v>1669</v>
      </c>
      <c r="B1643" s="28">
        <v>6101.45</v>
      </c>
      <c r="C1643" s="28">
        <v>24701598.66</v>
      </c>
      <c r="D1643" s="22"/>
      <c r="E1643" s="22"/>
    </row>
    <row r="1644" spans="1:5" x14ac:dyDescent="0.2">
      <c r="A1644" s="25" t="s">
        <v>1670</v>
      </c>
      <c r="B1644" s="28">
        <v>6096.27</v>
      </c>
      <c r="C1644" s="28">
        <v>24680618.600000001</v>
      </c>
      <c r="D1644" s="22"/>
      <c r="E1644" s="22"/>
    </row>
    <row r="1645" spans="1:5" x14ac:dyDescent="0.2">
      <c r="A1645" s="25" t="s">
        <v>1671</v>
      </c>
      <c r="B1645" s="28">
        <v>6076.98</v>
      </c>
      <c r="C1645" s="28">
        <v>24602510.640000001</v>
      </c>
      <c r="D1645" s="22"/>
      <c r="E1645" s="22"/>
    </row>
    <row r="1646" spans="1:5" x14ac:dyDescent="0.2">
      <c r="A1646" s="25" t="s">
        <v>1672</v>
      </c>
      <c r="B1646" s="28">
        <v>6075.45</v>
      </c>
      <c r="C1646" s="28">
        <v>24596330.140000001</v>
      </c>
      <c r="D1646" s="22"/>
      <c r="E1646" s="22"/>
    </row>
    <row r="1647" spans="1:5" x14ac:dyDescent="0.2">
      <c r="A1647" s="25" t="s">
        <v>1673</v>
      </c>
      <c r="B1647" s="28">
        <v>6099.37</v>
      </c>
      <c r="C1647" s="28">
        <v>24633172.489999998</v>
      </c>
      <c r="D1647" s="22"/>
      <c r="E1647" s="22"/>
    </row>
    <row r="1648" spans="1:5" x14ac:dyDescent="0.2">
      <c r="A1648" s="25" t="s">
        <v>1674</v>
      </c>
      <c r="B1648" s="28">
        <v>6098.15</v>
      </c>
      <c r="C1648" s="28">
        <v>24740282.239999998</v>
      </c>
      <c r="D1648" s="22"/>
      <c r="E1648" s="22"/>
    </row>
    <row r="1649" spans="1:5" x14ac:dyDescent="0.2">
      <c r="A1649" s="25" t="s">
        <v>1675</v>
      </c>
      <c r="B1649" s="28">
        <v>6099.85</v>
      </c>
      <c r="C1649" s="28">
        <v>24747155.219999999</v>
      </c>
      <c r="D1649" s="22"/>
      <c r="E1649" s="22"/>
    </row>
    <row r="1650" spans="1:5" x14ac:dyDescent="0.2">
      <c r="A1650" s="25" t="s">
        <v>1676</v>
      </c>
      <c r="B1650" s="28">
        <v>6099.36</v>
      </c>
      <c r="C1650" s="28">
        <v>24745165.559999999</v>
      </c>
      <c r="D1650" s="22"/>
      <c r="E1650" s="22"/>
    </row>
    <row r="1651" spans="1:5" x14ac:dyDescent="0.2">
      <c r="A1651" s="25" t="s">
        <v>1677</v>
      </c>
      <c r="B1651" s="28">
        <v>6100.96</v>
      </c>
      <c r="C1651" s="28">
        <v>24751661.539999999</v>
      </c>
      <c r="D1651" s="22"/>
      <c r="E1651" s="22"/>
    </row>
    <row r="1652" spans="1:5" x14ac:dyDescent="0.2">
      <c r="A1652" s="25" t="s">
        <v>1678</v>
      </c>
      <c r="B1652" s="28">
        <v>6101</v>
      </c>
      <c r="C1652" s="28">
        <v>24751846.780000001</v>
      </c>
      <c r="D1652" s="22"/>
      <c r="E1652" s="22"/>
    </row>
    <row r="1653" spans="1:5" x14ac:dyDescent="0.2">
      <c r="A1653" s="25" t="s">
        <v>1679</v>
      </c>
      <c r="B1653" s="28">
        <v>6102.36</v>
      </c>
      <c r="C1653" s="28">
        <v>24645241.289999999</v>
      </c>
      <c r="D1653" s="22"/>
      <c r="E1653" s="22"/>
    </row>
    <row r="1654" spans="1:5" x14ac:dyDescent="0.2">
      <c r="A1654" s="25" t="s">
        <v>1680</v>
      </c>
      <c r="B1654" s="28">
        <v>6105.51</v>
      </c>
      <c r="C1654" s="28">
        <v>24695436.260000002</v>
      </c>
      <c r="D1654" s="22"/>
      <c r="E1654" s="22"/>
    </row>
    <row r="1655" spans="1:5" x14ac:dyDescent="0.2">
      <c r="A1655" s="25" t="s">
        <v>1681</v>
      </c>
      <c r="B1655" s="28">
        <v>6107.94</v>
      </c>
      <c r="C1655" s="28">
        <v>24705272.629999999</v>
      </c>
      <c r="D1655" s="22"/>
      <c r="E1655" s="22"/>
    </row>
    <row r="1656" spans="1:5" x14ac:dyDescent="0.2">
      <c r="A1656" s="25" t="s">
        <v>1682</v>
      </c>
      <c r="B1656" s="28">
        <v>6104.77</v>
      </c>
      <c r="C1656" s="28">
        <v>24692451.48</v>
      </c>
      <c r="D1656" s="22"/>
      <c r="E1656" s="22"/>
    </row>
    <row r="1657" spans="1:5" x14ac:dyDescent="0.2">
      <c r="A1657" s="25" t="s">
        <v>1683</v>
      </c>
      <c r="B1657" s="28">
        <v>6105.41</v>
      </c>
      <c r="C1657" s="28">
        <v>24695039.460000001</v>
      </c>
      <c r="D1657" s="22"/>
      <c r="E1657" s="22"/>
    </row>
    <row r="1658" spans="1:5" x14ac:dyDescent="0.2">
      <c r="A1658" s="25" t="s">
        <v>1684</v>
      </c>
      <c r="B1658" s="28">
        <v>6104.65</v>
      </c>
      <c r="C1658" s="28">
        <v>24691955.289999999</v>
      </c>
      <c r="D1658" s="22"/>
      <c r="E1658" s="22"/>
    </row>
    <row r="1659" spans="1:5" x14ac:dyDescent="0.2">
      <c r="A1659" s="25" t="s">
        <v>1685</v>
      </c>
      <c r="B1659" s="28">
        <v>6102.27</v>
      </c>
      <c r="C1659" s="28">
        <v>24637320.059999999</v>
      </c>
      <c r="D1659" s="22"/>
      <c r="E1659" s="22"/>
    </row>
    <row r="1660" spans="1:5" x14ac:dyDescent="0.2">
      <c r="A1660" s="25" t="s">
        <v>1686</v>
      </c>
      <c r="B1660" s="28">
        <v>6107.8</v>
      </c>
      <c r="C1660" s="28">
        <v>24659642.489999998</v>
      </c>
      <c r="D1660" s="22"/>
      <c r="E1660" s="22"/>
    </row>
    <row r="1661" spans="1:5" x14ac:dyDescent="0.2">
      <c r="A1661" s="25" t="s">
        <v>1687</v>
      </c>
      <c r="B1661" s="28">
        <v>6090.84</v>
      </c>
      <c r="C1661" s="28">
        <v>24591190.949999999</v>
      </c>
      <c r="D1661" s="22"/>
      <c r="E1661" s="22"/>
    </row>
    <row r="1662" spans="1:5" x14ac:dyDescent="0.2">
      <c r="A1662" s="25" t="s">
        <v>1688</v>
      </c>
      <c r="B1662" s="28">
        <v>6102.46</v>
      </c>
      <c r="C1662" s="28">
        <v>24638120.609999999</v>
      </c>
      <c r="D1662" s="22"/>
      <c r="E1662" s="22"/>
    </row>
    <row r="1663" spans="1:5" x14ac:dyDescent="0.2">
      <c r="A1663" s="25" t="s">
        <v>1689</v>
      </c>
      <c r="B1663" s="28">
        <v>6093.36</v>
      </c>
      <c r="C1663" s="28">
        <v>24601346.32</v>
      </c>
      <c r="D1663" s="22"/>
      <c r="E1663" s="22"/>
    </row>
    <row r="1664" spans="1:5" x14ac:dyDescent="0.2">
      <c r="A1664" s="25" t="s">
        <v>1690</v>
      </c>
      <c r="B1664" s="28">
        <v>6097.53</v>
      </c>
      <c r="C1664" s="28">
        <v>24618202.879999999</v>
      </c>
      <c r="D1664" s="22"/>
      <c r="E1664" s="22"/>
    </row>
    <row r="1665" spans="1:5" x14ac:dyDescent="0.2">
      <c r="A1665" s="25" t="s">
        <v>1691</v>
      </c>
      <c r="B1665" s="28">
        <v>6088.57</v>
      </c>
      <c r="C1665" s="28">
        <v>24611732.66</v>
      </c>
      <c r="D1665" s="22"/>
      <c r="E1665" s="22"/>
    </row>
    <row r="1666" spans="1:5" x14ac:dyDescent="0.2">
      <c r="A1666" s="25" t="s">
        <v>1692</v>
      </c>
      <c r="B1666" s="28">
        <v>6078.76</v>
      </c>
      <c r="C1666" s="28">
        <v>24587258.969999999</v>
      </c>
      <c r="D1666" s="22"/>
      <c r="E1666" s="22"/>
    </row>
    <row r="1667" spans="1:5" x14ac:dyDescent="0.2">
      <c r="A1667" s="25" t="s">
        <v>1693</v>
      </c>
      <c r="B1667" s="28">
        <v>6064.96</v>
      </c>
      <c r="C1667" s="28">
        <v>24531430.449999999</v>
      </c>
      <c r="D1667" s="22"/>
      <c r="E1667" s="22"/>
    </row>
    <row r="1668" spans="1:5" x14ac:dyDescent="0.2">
      <c r="A1668" s="25" t="s">
        <v>1694</v>
      </c>
      <c r="B1668" s="28">
        <v>6057.52</v>
      </c>
      <c r="C1668" s="28">
        <v>24501346.109999999</v>
      </c>
      <c r="D1668" s="22"/>
      <c r="E1668" s="22"/>
    </row>
    <row r="1669" spans="1:5" x14ac:dyDescent="0.2">
      <c r="A1669" s="25" t="s">
        <v>1695</v>
      </c>
      <c r="B1669" s="28">
        <v>6046.2</v>
      </c>
      <c r="C1669" s="28">
        <v>24455574.809999999</v>
      </c>
      <c r="D1669" s="22"/>
      <c r="E1669" s="22"/>
    </row>
    <row r="1670" spans="1:5" x14ac:dyDescent="0.2">
      <c r="A1670" s="25" t="s">
        <v>1696</v>
      </c>
      <c r="B1670" s="28">
        <v>6047.79</v>
      </c>
      <c r="C1670" s="28">
        <v>24461988.719999999</v>
      </c>
      <c r="D1670" s="22"/>
      <c r="E1670" s="22"/>
    </row>
    <row r="1671" spans="1:5" x14ac:dyDescent="0.2">
      <c r="A1671" s="25" t="s">
        <v>1697</v>
      </c>
      <c r="B1671" s="28">
        <v>6049.17</v>
      </c>
      <c r="C1671" s="28">
        <v>24467556.93</v>
      </c>
      <c r="D1671" s="22"/>
      <c r="E1671" s="22"/>
    </row>
    <row r="1672" spans="1:5" x14ac:dyDescent="0.2">
      <c r="A1672" s="25" t="s">
        <v>1698</v>
      </c>
      <c r="B1672" s="28">
        <v>6062.45</v>
      </c>
      <c r="C1672" s="28">
        <v>24521284.800000001</v>
      </c>
      <c r="D1672" s="22"/>
      <c r="E1672" s="22"/>
    </row>
    <row r="1673" spans="1:5" x14ac:dyDescent="0.2">
      <c r="A1673" s="25" t="s">
        <v>1699</v>
      </c>
      <c r="B1673" s="28">
        <v>6063.89</v>
      </c>
      <c r="C1673" s="28">
        <v>24527125.140000001</v>
      </c>
      <c r="D1673" s="22"/>
      <c r="E1673" s="22"/>
    </row>
    <row r="1674" spans="1:5" x14ac:dyDescent="0.2">
      <c r="A1674" s="25" t="s">
        <v>1700</v>
      </c>
      <c r="B1674" s="28">
        <v>6062.87</v>
      </c>
      <c r="C1674" s="28">
        <v>24513970.289999999</v>
      </c>
      <c r="D1674" s="22"/>
      <c r="E1674" s="22"/>
    </row>
    <row r="1675" spans="1:5" x14ac:dyDescent="0.2">
      <c r="A1675" s="25" t="s">
        <v>1701</v>
      </c>
      <c r="B1675" s="28">
        <v>6064.55</v>
      </c>
      <c r="C1675" s="28">
        <v>24520773.800000001</v>
      </c>
      <c r="D1675" s="22"/>
      <c r="E1675" s="22"/>
    </row>
    <row r="1676" spans="1:5" x14ac:dyDescent="0.2">
      <c r="A1676" s="25" t="s">
        <v>1702</v>
      </c>
      <c r="B1676" s="28">
        <v>6046.53</v>
      </c>
      <c r="C1676" s="28">
        <v>24447912.010000002</v>
      </c>
      <c r="D1676" s="22"/>
      <c r="E1676" s="22"/>
    </row>
    <row r="1677" spans="1:5" x14ac:dyDescent="0.2">
      <c r="A1677" s="25" t="s">
        <v>1703</v>
      </c>
      <c r="B1677" s="28">
        <v>6045.94</v>
      </c>
      <c r="C1677" s="28">
        <v>24445518.850000001</v>
      </c>
      <c r="D1677" s="22"/>
      <c r="E1677" s="22"/>
    </row>
    <row r="1678" spans="1:5" x14ac:dyDescent="0.2">
      <c r="A1678" s="25" t="s">
        <v>1704</v>
      </c>
      <c r="B1678" s="28">
        <v>6061.31</v>
      </c>
      <c r="C1678" s="28">
        <v>24507677.09</v>
      </c>
      <c r="D1678" s="22"/>
      <c r="E1678" s="22"/>
    </row>
    <row r="1679" spans="1:5" x14ac:dyDescent="0.2">
      <c r="A1679" s="25" t="s">
        <v>1705</v>
      </c>
      <c r="B1679" s="28">
        <v>6060.63</v>
      </c>
      <c r="C1679" s="28">
        <v>24504921.100000001</v>
      </c>
      <c r="D1679" s="22"/>
      <c r="E1679" s="22"/>
    </row>
    <row r="1680" spans="1:5" x14ac:dyDescent="0.2">
      <c r="A1680" s="25" t="s">
        <v>1706</v>
      </c>
      <c r="B1680" s="28">
        <v>6059.29</v>
      </c>
      <c r="C1680" s="28">
        <v>24490911.629999999</v>
      </c>
      <c r="D1680" s="22"/>
      <c r="E1680" s="22"/>
    </row>
    <row r="1681" spans="1:5" x14ac:dyDescent="0.2">
      <c r="A1681" s="25" t="s">
        <v>1707</v>
      </c>
      <c r="B1681" s="28">
        <v>6056.98</v>
      </c>
      <c r="C1681" s="28">
        <v>24481588.739999998</v>
      </c>
      <c r="D1681" s="22"/>
      <c r="E1681" s="22"/>
    </row>
    <row r="1682" spans="1:5" x14ac:dyDescent="0.2">
      <c r="A1682" s="25" t="s">
        <v>1708</v>
      </c>
      <c r="B1682" s="28">
        <v>6056.38</v>
      </c>
      <c r="C1682" s="28">
        <v>24479137.989999998</v>
      </c>
      <c r="D1682" s="22"/>
      <c r="E1682" s="22"/>
    </row>
    <row r="1683" spans="1:5" x14ac:dyDescent="0.2">
      <c r="A1683" s="25" t="s">
        <v>1709</v>
      </c>
      <c r="B1683" s="28">
        <v>6033.32</v>
      </c>
      <c r="C1683" s="28">
        <v>24385929.16</v>
      </c>
      <c r="D1683" s="22"/>
      <c r="E1683" s="22"/>
    </row>
    <row r="1684" spans="1:5" x14ac:dyDescent="0.2">
      <c r="A1684" s="25" t="s">
        <v>1710</v>
      </c>
      <c r="B1684" s="28">
        <v>6041.72</v>
      </c>
      <c r="C1684" s="28">
        <v>24419882.43</v>
      </c>
      <c r="D1684" s="22"/>
      <c r="E1684" s="22"/>
    </row>
    <row r="1685" spans="1:5" x14ac:dyDescent="0.2">
      <c r="A1685" s="25" t="s">
        <v>1711</v>
      </c>
      <c r="B1685" s="28">
        <v>6056.94</v>
      </c>
      <c r="C1685" s="28">
        <v>24496066.920000002</v>
      </c>
      <c r="D1685" s="22"/>
      <c r="E1685" s="22"/>
    </row>
    <row r="1686" spans="1:5" x14ac:dyDescent="0.2">
      <c r="A1686" s="25" t="s">
        <v>1712</v>
      </c>
      <c r="B1686" s="28">
        <v>6052.45</v>
      </c>
      <c r="C1686" s="28">
        <v>24477912.449999999</v>
      </c>
      <c r="D1686" s="22"/>
      <c r="E1686" s="22"/>
    </row>
    <row r="1687" spans="1:5" x14ac:dyDescent="0.2">
      <c r="A1687" s="25" t="s">
        <v>1713</v>
      </c>
      <c r="B1687" s="28">
        <v>6051.76</v>
      </c>
      <c r="C1687" s="28">
        <v>24475120.329999998</v>
      </c>
      <c r="D1687" s="22"/>
      <c r="E1687" s="22"/>
    </row>
    <row r="1688" spans="1:5" x14ac:dyDescent="0.2">
      <c r="A1688" s="25" t="s">
        <v>1714</v>
      </c>
      <c r="B1688" s="28">
        <v>6053.4</v>
      </c>
      <c r="C1688" s="28">
        <v>24481753.66</v>
      </c>
      <c r="D1688" s="22"/>
      <c r="E1688" s="22"/>
    </row>
    <row r="1689" spans="1:5" x14ac:dyDescent="0.2">
      <c r="A1689" s="25" t="s">
        <v>1715</v>
      </c>
      <c r="B1689" s="28">
        <v>6054.14</v>
      </c>
      <c r="C1689" s="28">
        <v>24469766.52</v>
      </c>
      <c r="D1689" s="22"/>
      <c r="E1689" s="22"/>
    </row>
    <row r="1690" spans="1:5" x14ac:dyDescent="0.2">
      <c r="A1690" s="25" t="s">
        <v>1716</v>
      </c>
      <c r="B1690" s="28">
        <v>6047.61</v>
      </c>
      <c r="C1690" s="28">
        <v>24443341.260000002</v>
      </c>
      <c r="D1690" s="22"/>
      <c r="E1690" s="22"/>
    </row>
    <row r="1691" spans="1:5" x14ac:dyDescent="0.2">
      <c r="A1691" s="25" t="s">
        <v>1717</v>
      </c>
      <c r="B1691" s="28">
        <v>6039.19</v>
      </c>
      <c r="C1691" s="28">
        <v>24409331.34</v>
      </c>
      <c r="D1691" s="22"/>
      <c r="E1691" s="22"/>
    </row>
    <row r="1692" spans="1:5" x14ac:dyDescent="0.2">
      <c r="A1692" s="25" t="s">
        <v>1718</v>
      </c>
      <c r="B1692" s="28">
        <v>6018.87</v>
      </c>
      <c r="C1692" s="28">
        <v>24327193.5</v>
      </c>
      <c r="D1692" s="22"/>
      <c r="E1692" s="22"/>
    </row>
    <row r="1693" spans="1:5" x14ac:dyDescent="0.2">
      <c r="A1693" s="25" t="s">
        <v>1719</v>
      </c>
      <c r="B1693" s="28">
        <v>6014.91</v>
      </c>
      <c r="C1693" s="28">
        <v>24311186.219999999</v>
      </c>
      <c r="D1693" s="22"/>
      <c r="E1693" s="22"/>
    </row>
    <row r="1694" spans="1:5" x14ac:dyDescent="0.2">
      <c r="A1694" s="25" t="s">
        <v>1720</v>
      </c>
      <c r="B1694" s="28">
        <v>6016.21</v>
      </c>
      <c r="C1694" s="28">
        <v>24316437.629999999</v>
      </c>
      <c r="D1694" s="22"/>
      <c r="E1694" s="22"/>
    </row>
    <row r="1695" spans="1:5" x14ac:dyDescent="0.2">
      <c r="A1695" s="25" t="s">
        <v>1721</v>
      </c>
      <c r="B1695" s="28">
        <v>6011.89</v>
      </c>
      <c r="C1695" s="28">
        <v>23289996.32</v>
      </c>
      <c r="D1695" s="22"/>
      <c r="E1695" s="22"/>
    </row>
    <row r="1696" spans="1:5" x14ac:dyDescent="0.2">
      <c r="A1696" s="25" t="s">
        <v>1722</v>
      </c>
      <c r="B1696" s="28">
        <v>6016.32</v>
      </c>
      <c r="C1696" s="28">
        <v>23277151.420000002</v>
      </c>
      <c r="D1696" s="22"/>
      <c r="E1696" s="22"/>
    </row>
    <row r="1697" spans="1:5" x14ac:dyDescent="0.2">
      <c r="A1697" s="25" t="s">
        <v>1723</v>
      </c>
      <c r="B1697" s="28">
        <v>6014.32</v>
      </c>
      <c r="C1697" s="28">
        <v>23313606.780000001</v>
      </c>
      <c r="D1697" s="22"/>
      <c r="E1697" s="22"/>
    </row>
    <row r="1698" spans="1:5" x14ac:dyDescent="0.2">
      <c r="A1698" s="25" t="s">
        <v>1724</v>
      </c>
      <c r="B1698" s="28">
        <v>6012.18</v>
      </c>
      <c r="C1698" s="28">
        <v>23209038.27</v>
      </c>
      <c r="D1698" s="22"/>
      <c r="E1698" s="22"/>
    </row>
    <row r="1699" spans="1:5" x14ac:dyDescent="0.2">
      <c r="A1699" s="25" t="s">
        <v>1725</v>
      </c>
      <c r="B1699" s="28">
        <v>6017.75</v>
      </c>
      <c r="C1699" s="28">
        <v>23230523.02</v>
      </c>
      <c r="D1699" s="22"/>
      <c r="E1699" s="22"/>
    </row>
    <row r="1700" spans="1:5" x14ac:dyDescent="0.2">
      <c r="A1700" s="25" t="s">
        <v>1726</v>
      </c>
      <c r="B1700" s="28">
        <v>6024.12</v>
      </c>
      <c r="C1700" s="28">
        <v>22883681.73</v>
      </c>
      <c r="D1700" s="22"/>
      <c r="E1700" s="22"/>
    </row>
    <row r="1701" spans="1:5" x14ac:dyDescent="0.2">
      <c r="A1701" s="25" t="s">
        <v>1727</v>
      </c>
      <c r="B1701" s="28">
        <v>6018.74</v>
      </c>
      <c r="C1701" s="28">
        <v>22863235.57</v>
      </c>
      <c r="D1701" s="22"/>
      <c r="E1701" s="22"/>
    </row>
    <row r="1702" spans="1:5" x14ac:dyDescent="0.2">
      <c r="A1702" s="25" t="s">
        <v>1728</v>
      </c>
      <c r="B1702" s="28">
        <v>6009.64</v>
      </c>
      <c r="C1702" s="28">
        <v>22828701.890000001</v>
      </c>
      <c r="D1702" s="22"/>
      <c r="E1702" s="22"/>
    </row>
    <row r="1703" spans="1:5" x14ac:dyDescent="0.2">
      <c r="A1703" s="25" t="s">
        <v>1729</v>
      </c>
      <c r="B1703" s="28">
        <v>6004.98</v>
      </c>
      <c r="C1703" s="28">
        <v>22792998.460000001</v>
      </c>
      <c r="D1703" s="22"/>
      <c r="E1703" s="22"/>
    </row>
    <row r="1704" spans="1:5" x14ac:dyDescent="0.2">
      <c r="A1704" s="25" t="s">
        <v>1730</v>
      </c>
      <c r="B1704" s="28">
        <v>6011.24</v>
      </c>
      <c r="C1704" s="28">
        <v>22816771.34</v>
      </c>
      <c r="D1704" s="22"/>
      <c r="E1704" s="22"/>
    </row>
    <row r="1705" spans="1:5" x14ac:dyDescent="0.2">
      <c r="A1705" s="25" t="s">
        <v>1731</v>
      </c>
      <c r="B1705" s="28">
        <v>6023.87</v>
      </c>
      <c r="C1705" s="28">
        <v>16864693.219999999</v>
      </c>
      <c r="D1705" s="22"/>
      <c r="E1705" s="22"/>
    </row>
    <row r="1706" spans="1:5" x14ac:dyDescent="0.2">
      <c r="A1706" s="25" t="s">
        <v>1732</v>
      </c>
      <c r="B1706" s="28">
        <v>6009.31</v>
      </c>
      <c r="C1706" s="28">
        <v>16823945.219999999</v>
      </c>
      <c r="D1706" s="22"/>
      <c r="E1706" s="22"/>
    </row>
    <row r="1707" spans="1:5" x14ac:dyDescent="0.2">
      <c r="A1707" s="25" t="s">
        <v>1733</v>
      </c>
      <c r="B1707" s="28">
        <v>6032.59</v>
      </c>
      <c r="C1707" s="28">
        <v>16989160.219999999</v>
      </c>
      <c r="D1707" s="22"/>
      <c r="E1707" s="22"/>
    </row>
    <row r="1708" spans="1:5" x14ac:dyDescent="0.2">
      <c r="A1708" s="25" t="s">
        <v>1734</v>
      </c>
      <c r="B1708" s="28">
        <v>6033.89</v>
      </c>
      <c r="C1708" s="28">
        <v>16992817.190000001</v>
      </c>
      <c r="D1708" s="22"/>
      <c r="E1708" s="22"/>
    </row>
    <row r="1709" spans="1:5" x14ac:dyDescent="0.2">
      <c r="A1709" s="25" t="s">
        <v>1735</v>
      </c>
      <c r="B1709" s="28">
        <v>6023.15</v>
      </c>
      <c r="C1709" s="28">
        <v>17051022.18</v>
      </c>
      <c r="D1709" s="22"/>
      <c r="E1709" s="22"/>
    </row>
    <row r="1710" spans="1:5" x14ac:dyDescent="0.2">
      <c r="A1710" s="25" t="s">
        <v>1736</v>
      </c>
      <c r="B1710" s="28">
        <v>6023.38</v>
      </c>
      <c r="C1710" s="28">
        <v>17036666.52</v>
      </c>
      <c r="D1710" s="22"/>
      <c r="E1710" s="22"/>
    </row>
    <row r="1711" spans="1:5" x14ac:dyDescent="0.2">
      <c r="A1711" s="25" t="s">
        <v>1737</v>
      </c>
      <c r="B1711" s="28">
        <v>6038.96</v>
      </c>
      <c r="C1711" s="28">
        <v>17080740.050000001</v>
      </c>
      <c r="D1711" s="22"/>
      <c r="E1711" s="22"/>
    </row>
    <row r="1712" spans="1:5" x14ac:dyDescent="0.2">
      <c r="A1712" s="25" t="s">
        <v>1738</v>
      </c>
      <c r="B1712" s="28">
        <v>6028.5</v>
      </c>
      <c r="C1712" s="28">
        <v>14471163.789999999</v>
      </c>
      <c r="D1712" s="22"/>
      <c r="E1712" s="22"/>
    </row>
    <row r="1713" spans="1:5" x14ac:dyDescent="0.2">
      <c r="A1713" s="25" t="s">
        <v>1739</v>
      </c>
      <c r="B1713" s="28">
        <v>6032.56</v>
      </c>
      <c r="C1713" s="28">
        <v>14480906.99</v>
      </c>
      <c r="D1713" s="22"/>
      <c r="E1713" s="22"/>
    </row>
    <row r="1714" spans="1:5" x14ac:dyDescent="0.2">
      <c r="A1714" s="25" t="s">
        <v>1740</v>
      </c>
      <c r="B1714" s="28">
        <v>6032.38</v>
      </c>
      <c r="C1714" s="28">
        <v>14480466.68</v>
      </c>
      <c r="D1714" s="22"/>
      <c r="E1714" s="22"/>
    </row>
    <row r="1715" spans="1:5" x14ac:dyDescent="0.2">
      <c r="A1715" s="25" t="s">
        <v>1741</v>
      </c>
      <c r="B1715" s="28">
        <v>6031.3</v>
      </c>
      <c r="C1715" s="28">
        <v>14477873.57</v>
      </c>
      <c r="D1715" s="22"/>
      <c r="E1715" s="22"/>
    </row>
    <row r="1716" spans="1:5" x14ac:dyDescent="0.2">
      <c r="A1716" s="25" t="s">
        <v>1742</v>
      </c>
      <c r="B1716" s="28">
        <v>6029.41</v>
      </c>
      <c r="C1716" s="28">
        <v>14373331.66</v>
      </c>
      <c r="D1716" s="22"/>
      <c r="E1716" s="22"/>
    </row>
    <row r="1717" spans="1:5" x14ac:dyDescent="0.2">
      <c r="A1717" s="25" t="s">
        <v>1743</v>
      </c>
      <c r="B1717" s="28">
        <v>6028.52</v>
      </c>
      <c r="C1717" s="28">
        <v>14367231.310000001</v>
      </c>
      <c r="D1717" s="22"/>
      <c r="E1717" s="22"/>
    </row>
    <row r="1718" spans="1:5" x14ac:dyDescent="0.2">
      <c r="A1718" s="25" t="s">
        <v>1744</v>
      </c>
      <c r="B1718" s="28">
        <v>6028.32</v>
      </c>
      <c r="C1718" s="28">
        <v>14409341.77</v>
      </c>
      <c r="D1718" s="22"/>
      <c r="E1718" s="22"/>
    </row>
    <row r="1719" spans="1:5" x14ac:dyDescent="0.2">
      <c r="A1719" s="25" t="s">
        <v>1745</v>
      </c>
      <c r="B1719" s="28">
        <v>6019.24</v>
      </c>
      <c r="C1719" s="28">
        <v>12465900.130000001</v>
      </c>
      <c r="D1719" s="22"/>
      <c r="E1719" s="22"/>
    </row>
    <row r="1720" spans="1:5" x14ac:dyDescent="0.2">
      <c r="A1720" s="25" t="s">
        <v>1746</v>
      </c>
      <c r="B1720" s="28">
        <v>6072.31</v>
      </c>
      <c r="C1720" s="28">
        <v>12555800.710000001</v>
      </c>
      <c r="D1720" s="22"/>
      <c r="E1720" s="22"/>
    </row>
    <row r="1721" spans="1:5" x14ac:dyDescent="0.2">
      <c r="A1721" s="25" t="s">
        <v>1747</v>
      </c>
      <c r="B1721" s="28">
        <v>6083.37</v>
      </c>
      <c r="C1721" s="28">
        <v>12471617.17</v>
      </c>
      <c r="D1721" s="22"/>
      <c r="E1721" s="22"/>
    </row>
    <row r="1722" spans="1:5" x14ac:dyDescent="0.2">
      <c r="A1722" s="25" t="s">
        <v>1748</v>
      </c>
      <c r="B1722" s="28">
        <v>6121.07</v>
      </c>
      <c r="C1722" s="28">
        <v>12783927.75</v>
      </c>
      <c r="D1722" s="22"/>
      <c r="E1722" s="22"/>
    </row>
    <row r="1723" spans="1:5" x14ac:dyDescent="0.2">
      <c r="A1723" s="25" t="s">
        <v>1749</v>
      </c>
      <c r="B1723" s="28">
        <v>6154.84</v>
      </c>
      <c r="C1723" s="28">
        <v>12704451.35</v>
      </c>
      <c r="D1723" s="22"/>
      <c r="E1723" s="22"/>
    </row>
    <row r="1724" spans="1:5" x14ac:dyDescent="0.2">
      <c r="A1724" s="25" t="s">
        <v>1750</v>
      </c>
      <c r="B1724" s="28">
        <v>6154.84</v>
      </c>
      <c r="C1724" s="28">
        <v>12704451.35</v>
      </c>
      <c r="D1724" s="22"/>
      <c r="E1724" s="22"/>
    </row>
    <row r="1725" spans="1:5" x14ac:dyDescent="0.2">
      <c r="A1725" s="25" t="s">
        <v>1751</v>
      </c>
      <c r="B1725" s="28">
        <v>6158.85</v>
      </c>
      <c r="C1725" s="28">
        <v>12811281.43</v>
      </c>
      <c r="D1725" s="22"/>
      <c r="E1725" s="22"/>
    </row>
    <row r="1726" spans="1:5" x14ac:dyDescent="0.2">
      <c r="A1726" s="25" t="s">
        <v>1752</v>
      </c>
      <c r="B1726" s="28">
        <v>6144.27</v>
      </c>
      <c r="C1726" s="28">
        <v>12730941.699999999</v>
      </c>
      <c r="D1726" s="22"/>
      <c r="E1726" s="22"/>
    </row>
    <row r="1727" spans="1:5" x14ac:dyDescent="0.2">
      <c r="A1727" s="25" t="s">
        <v>1753</v>
      </c>
      <c r="B1727" s="28">
        <v>6179.97</v>
      </c>
      <c r="C1727" s="28">
        <v>12804927.34</v>
      </c>
      <c r="D1727" s="22"/>
      <c r="E1727" s="22"/>
    </row>
    <row r="1728" spans="1:5" x14ac:dyDescent="0.2">
      <c r="A1728" s="25" t="s">
        <v>1754</v>
      </c>
      <c r="B1728" s="28">
        <v>6201.8</v>
      </c>
      <c r="C1728" s="28">
        <v>12744397.09</v>
      </c>
      <c r="D1728" s="22"/>
      <c r="E1728" s="22"/>
    </row>
    <row r="1729" spans="1:5" x14ac:dyDescent="0.2">
      <c r="A1729" s="25" t="s">
        <v>1755</v>
      </c>
      <c r="B1729" s="28">
        <v>6172.4</v>
      </c>
      <c r="C1729" s="28">
        <v>12683975.92</v>
      </c>
      <c r="D1729" s="22"/>
      <c r="E1729" s="22"/>
    </row>
    <row r="1730" spans="1:5" x14ac:dyDescent="0.2">
      <c r="A1730" s="25" t="s">
        <v>1756</v>
      </c>
      <c r="B1730" s="28">
        <v>6165.17</v>
      </c>
      <c r="C1730" s="28">
        <v>12684464.17</v>
      </c>
      <c r="D1730" s="22"/>
      <c r="E1730" s="22"/>
    </row>
    <row r="1731" spans="1:5" x14ac:dyDescent="0.2">
      <c r="A1731" s="25" t="s">
        <v>1757</v>
      </c>
      <c r="B1731" s="28">
        <v>6188.77</v>
      </c>
      <c r="C1731" s="28">
        <v>12639872.189999999</v>
      </c>
      <c r="D1731" s="22"/>
      <c r="E1731" s="22"/>
    </row>
    <row r="1732" spans="1:5" x14ac:dyDescent="0.2">
      <c r="A1732" s="25" t="s">
        <v>1758</v>
      </c>
      <c r="B1732" s="28">
        <v>6193.45</v>
      </c>
      <c r="C1732" s="28">
        <v>12534424.51</v>
      </c>
      <c r="D1732" s="22"/>
      <c r="E1732" s="22"/>
    </row>
    <row r="1733" spans="1:5" x14ac:dyDescent="0.2">
      <c r="A1733" s="25" t="s">
        <v>1759</v>
      </c>
      <c r="B1733" s="28">
        <v>6173.19</v>
      </c>
      <c r="C1733" s="28">
        <v>12443415.960000001</v>
      </c>
      <c r="D1733" s="22"/>
      <c r="E1733" s="22"/>
    </row>
    <row r="1734" spans="1:5" x14ac:dyDescent="0.2">
      <c r="A1734" s="25" t="s">
        <v>1760</v>
      </c>
      <c r="B1734" s="28">
        <v>6236.56</v>
      </c>
      <c r="C1734" s="28">
        <v>12571161.539999999</v>
      </c>
      <c r="D1734" s="22"/>
      <c r="E1734" s="22"/>
    </row>
    <row r="1735" spans="1:5" x14ac:dyDescent="0.2">
      <c r="A1735" s="25" t="s">
        <v>1761</v>
      </c>
      <c r="B1735" s="28">
        <v>6256.31</v>
      </c>
      <c r="C1735" s="28">
        <v>12514336.85</v>
      </c>
      <c r="D1735" s="22"/>
      <c r="E1735" s="22"/>
    </row>
    <row r="1736" spans="1:5" x14ac:dyDescent="0.2">
      <c r="A1736" s="25" t="s">
        <v>1762</v>
      </c>
      <c r="B1736" s="28">
        <v>6236.92</v>
      </c>
      <c r="C1736" s="28">
        <v>12475562.529999999</v>
      </c>
      <c r="D1736" s="22"/>
      <c r="E1736" s="22"/>
    </row>
    <row r="1737" spans="1:5" x14ac:dyDescent="0.2">
      <c r="A1737" s="25" t="s">
        <v>1763</v>
      </c>
      <c r="B1737" s="28">
        <v>6208.12</v>
      </c>
      <c r="C1737" s="28">
        <v>12398104.51</v>
      </c>
      <c r="D1737" s="22"/>
      <c r="E1737" s="22"/>
    </row>
    <row r="1738" spans="1:5" x14ac:dyDescent="0.2">
      <c r="A1738" s="25" t="s">
        <v>1764</v>
      </c>
      <c r="B1738" s="28">
        <v>6216.01</v>
      </c>
      <c r="C1738" s="28">
        <v>12398873.68</v>
      </c>
      <c r="D1738" s="22"/>
      <c r="E1738" s="22"/>
    </row>
    <row r="1739" spans="1:5" x14ac:dyDescent="0.2">
      <c r="A1739" s="25" t="s">
        <v>1765</v>
      </c>
      <c r="B1739" s="28">
        <v>6209.13</v>
      </c>
      <c r="C1739" s="28">
        <v>12421201.32</v>
      </c>
      <c r="D1739" s="22"/>
      <c r="E1739" s="22"/>
    </row>
    <row r="1740" spans="1:5" x14ac:dyDescent="0.2">
      <c r="A1740" s="25" t="s">
        <v>1766</v>
      </c>
      <c r="B1740" s="28">
        <v>6179.89</v>
      </c>
      <c r="C1740" s="28">
        <v>12362707.65</v>
      </c>
      <c r="D1740" s="22"/>
      <c r="E1740" s="22"/>
    </row>
    <row r="1741" spans="1:5" x14ac:dyDescent="0.2">
      <c r="A1741" s="25" t="s">
        <v>1767</v>
      </c>
      <c r="B1741" s="28">
        <v>6205.92</v>
      </c>
      <c r="C1741" s="28">
        <v>12475167.35</v>
      </c>
      <c r="D1741" s="22"/>
      <c r="E1741" s="22"/>
    </row>
    <row r="1742" spans="1:5" x14ac:dyDescent="0.2">
      <c r="A1742" s="25" t="s">
        <v>1768</v>
      </c>
      <c r="B1742" s="28">
        <v>6216.82</v>
      </c>
      <c r="C1742" s="28">
        <v>12304508.57</v>
      </c>
      <c r="D1742" s="22"/>
      <c r="E1742" s="22"/>
    </row>
    <row r="1743" spans="1:5" x14ac:dyDescent="0.2">
      <c r="A1743" s="25" t="s">
        <v>1769</v>
      </c>
      <c r="B1743" s="28">
        <v>6195.24</v>
      </c>
      <c r="C1743" s="28">
        <v>12276977.220000001</v>
      </c>
      <c r="D1743" s="22"/>
      <c r="E1743" s="22"/>
    </row>
    <row r="1744" spans="1:5" x14ac:dyDescent="0.2">
      <c r="A1744" s="25" t="s">
        <v>1770</v>
      </c>
      <c r="B1744" s="28">
        <v>6192.75</v>
      </c>
      <c r="C1744" s="28">
        <v>11316530.289999999</v>
      </c>
      <c r="D1744" s="22"/>
      <c r="E1744" s="22"/>
    </row>
    <row r="1745" spans="1:5" x14ac:dyDescent="0.2">
      <c r="A1745" s="25" t="s">
        <v>1771</v>
      </c>
      <c r="B1745" s="28">
        <v>6188.31</v>
      </c>
      <c r="C1745" s="28">
        <v>11308411.380000001</v>
      </c>
      <c r="D1745" s="22"/>
      <c r="E1745" s="22"/>
    </row>
    <row r="1746" spans="1:5" x14ac:dyDescent="0.2">
      <c r="A1746" s="25" t="s">
        <v>1772</v>
      </c>
      <c r="B1746" s="28">
        <v>6169.41</v>
      </c>
      <c r="C1746" s="28">
        <v>11273881.140000001</v>
      </c>
      <c r="D1746" s="22"/>
      <c r="E1746" s="22"/>
    </row>
    <row r="1747" spans="1:5" x14ac:dyDescent="0.2">
      <c r="A1747" s="25" t="s">
        <v>1773</v>
      </c>
      <c r="B1747" s="28">
        <v>6155.44</v>
      </c>
      <c r="C1747" s="28">
        <v>8248352.0300000003</v>
      </c>
      <c r="D1747" s="22"/>
      <c r="E1747" s="22"/>
    </row>
    <row r="1748" spans="1:5" x14ac:dyDescent="0.2">
      <c r="A1748" s="25" t="s">
        <v>1774</v>
      </c>
      <c r="B1748" s="28">
        <v>6137.65</v>
      </c>
      <c r="C1748" s="28">
        <v>8224517.1500000004</v>
      </c>
      <c r="D1748" s="22"/>
      <c r="E1748" s="22"/>
    </row>
    <row r="1749" spans="1:5" x14ac:dyDescent="0.2">
      <c r="A1749" s="25" t="s">
        <v>1775</v>
      </c>
      <c r="B1749" s="28">
        <v>6112.2</v>
      </c>
      <c r="C1749" s="28">
        <v>7940401.4699999997</v>
      </c>
      <c r="D1749" s="22"/>
      <c r="E1749" s="22"/>
    </row>
    <row r="1750" spans="1:5" x14ac:dyDescent="0.2">
      <c r="A1750" s="25" t="s">
        <v>1776</v>
      </c>
      <c r="B1750" s="28">
        <v>6105.47</v>
      </c>
      <c r="C1750" s="28">
        <v>7334413.4500000002</v>
      </c>
      <c r="D1750" s="22"/>
      <c r="E1750" s="22"/>
    </row>
    <row r="1751" spans="1:5" x14ac:dyDescent="0.2">
      <c r="A1751" s="25" t="s">
        <v>1777</v>
      </c>
      <c r="B1751" s="28">
        <v>6107.54</v>
      </c>
      <c r="C1751" s="28">
        <v>7336899.0999999996</v>
      </c>
      <c r="D1751" s="22"/>
      <c r="E1751" s="22"/>
    </row>
    <row r="1752" spans="1:5" x14ac:dyDescent="0.2">
      <c r="A1752" s="25" t="s">
        <v>1778</v>
      </c>
      <c r="B1752" s="28">
        <v>6118.78</v>
      </c>
      <c r="C1752" s="28">
        <v>7235411.6799999997</v>
      </c>
      <c r="D1752" s="22"/>
      <c r="E1752" s="22"/>
    </row>
    <row r="1753" spans="1:5" x14ac:dyDescent="0.2">
      <c r="A1753" s="25" t="s">
        <v>1779</v>
      </c>
      <c r="B1753" s="28">
        <v>6110.57</v>
      </c>
      <c r="C1753" s="28">
        <v>7225703.7800000003</v>
      </c>
      <c r="D1753" s="22"/>
      <c r="E1753" s="22"/>
    </row>
    <row r="1754" spans="1:5" x14ac:dyDescent="0.2">
      <c r="A1754" s="25" t="s">
        <v>1780</v>
      </c>
      <c r="B1754" s="28">
        <v>6129.11</v>
      </c>
      <c r="C1754" s="28">
        <v>4247618.54</v>
      </c>
      <c r="D1754" s="22"/>
      <c r="E1754" s="22"/>
    </row>
    <row r="1755" spans="1:5" x14ac:dyDescent="0.2">
      <c r="A1755" s="25" t="s">
        <v>1781</v>
      </c>
      <c r="B1755" s="28">
        <v>6156.49</v>
      </c>
      <c r="C1755" s="28">
        <v>4867736.7300000004</v>
      </c>
      <c r="D1755" s="22"/>
      <c r="E1755" s="22"/>
    </row>
    <row r="1756" spans="1:5" x14ac:dyDescent="0.2">
      <c r="A1756" s="25" t="s">
        <v>1782</v>
      </c>
      <c r="B1756" s="28">
        <v>6154.94</v>
      </c>
      <c r="C1756" s="28">
        <v>4866508.55</v>
      </c>
      <c r="D1756" s="22"/>
      <c r="E1756" s="22"/>
    </row>
    <row r="1757" spans="1:5" x14ac:dyDescent="0.2">
      <c r="A1757" s="25" t="s">
        <v>1783</v>
      </c>
      <c r="B1757" s="28">
        <v>6129.54</v>
      </c>
      <c r="C1757" s="28">
        <v>4201423.6399999997</v>
      </c>
      <c r="D1757" s="22"/>
      <c r="E1757" s="22"/>
    </row>
    <row r="1758" spans="1:5" x14ac:dyDescent="0.2">
      <c r="A1758" s="25" t="s">
        <v>1784</v>
      </c>
      <c r="B1758" s="28">
        <v>6127.1</v>
      </c>
      <c r="C1758" s="28">
        <v>3599751.57</v>
      </c>
      <c r="D1758" s="22"/>
      <c r="E1758" s="22"/>
    </row>
    <row r="1759" spans="1:5" x14ac:dyDescent="0.2">
      <c r="A1759" s="25" t="s">
        <v>1785</v>
      </c>
      <c r="B1759" s="28">
        <v>6136.66</v>
      </c>
      <c r="C1759" s="28">
        <v>3691284.86</v>
      </c>
      <c r="D1759" s="22"/>
      <c r="E1759" s="22"/>
    </row>
    <row r="1760" spans="1:5" x14ac:dyDescent="0.2">
      <c r="A1760" s="25" t="s">
        <v>1786</v>
      </c>
      <c r="B1760" s="28">
        <v>6119.71</v>
      </c>
      <c r="C1760" s="28">
        <v>3681087.87</v>
      </c>
      <c r="D1760" s="22"/>
      <c r="E1760" s="22"/>
    </row>
    <row r="1761" spans="1:5" x14ac:dyDescent="0.2">
      <c r="A1761" s="25" t="s">
        <v>1787</v>
      </c>
      <c r="B1761" s="28">
        <v>6127.61</v>
      </c>
      <c r="C1761" s="28">
        <v>3440671.81</v>
      </c>
      <c r="D1761" s="22"/>
      <c r="E1761" s="22"/>
    </row>
    <row r="1762" spans="1:5" x14ac:dyDescent="0.2">
      <c r="A1762" s="25" t="s">
        <v>1788</v>
      </c>
      <c r="B1762" s="28">
        <v>6123.51</v>
      </c>
      <c r="C1762" s="28">
        <v>3423373.56</v>
      </c>
      <c r="D1762" s="22"/>
      <c r="E1762" s="22"/>
    </row>
    <row r="1763" spans="1:5" x14ac:dyDescent="0.2">
      <c r="A1763" s="25" t="s">
        <v>1789</v>
      </c>
      <c r="B1763" s="28">
        <v>6124.79</v>
      </c>
      <c r="C1763" s="28">
        <v>3424086.39</v>
      </c>
      <c r="D1763" s="22"/>
      <c r="E1763" s="22"/>
    </row>
    <row r="1764" spans="1:5" x14ac:dyDescent="0.2">
      <c r="A1764" s="25" t="s">
        <v>1790</v>
      </c>
      <c r="B1764" s="28">
        <v>6105.77</v>
      </c>
      <c r="C1764" s="28">
        <v>3413452.02</v>
      </c>
      <c r="D1764" s="22"/>
      <c r="E1764" s="22"/>
    </row>
    <row r="1765" spans="1:5" x14ac:dyDescent="0.2">
      <c r="A1765" s="25" t="s">
        <v>1791</v>
      </c>
      <c r="B1765" s="28">
        <v>6091.41</v>
      </c>
      <c r="C1765" s="28">
        <v>2807676.66</v>
      </c>
      <c r="D1765" s="22"/>
      <c r="E1765" s="22"/>
    </row>
    <row r="1766" spans="1:5" x14ac:dyDescent="0.2">
      <c r="A1766" s="25" t="s">
        <v>1792</v>
      </c>
      <c r="B1766" s="28">
        <v>6082.28</v>
      </c>
      <c r="C1766" s="28">
        <v>3015361.82</v>
      </c>
      <c r="D1766" s="22"/>
      <c r="E1766" s="22"/>
    </row>
    <row r="1767" spans="1:5" x14ac:dyDescent="0.2">
      <c r="A1767" s="25" t="s">
        <v>1793</v>
      </c>
      <c r="B1767" s="28">
        <v>6067.42</v>
      </c>
      <c r="C1767" s="28">
        <v>3007995.2</v>
      </c>
      <c r="D1767" s="22"/>
      <c r="E1767" s="22"/>
    </row>
    <row r="1768" spans="1:5" x14ac:dyDescent="0.2">
      <c r="A1768" s="25" t="s">
        <v>1794</v>
      </c>
      <c r="B1768" s="28">
        <v>6042.74</v>
      </c>
      <c r="C1768" s="28">
        <v>2780759.46</v>
      </c>
      <c r="D1768" s="22"/>
      <c r="E1768" s="22"/>
    </row>
    <row r="1769" spans="1:5" x14ac:dyDescent="0.2">
      <c r="A1769" s="25" t="s">
        <v>1795</v>
      </c>
      <c r="B1769" s="28">
        <v>6030.03</v>
      </c>
      <c r="C1769" s="28">
        <v>2659911.63</v>
      </c>
      <c r="D1769" s="22"/>
      <c r="E1769" s="22"/>
    </row>
    <row r="1770" spans="1:5" x14ac:dyDescent="0.2">
      <c r="A1770" s="25" t="s">
        <v>1796</v>
      </c>
      <c r="B1770" s="28">
        <v>6027.41</v>
      </c>
      <c r="C1770" s="28">
        <v>2578756.59</v>
      </c>
      <c r="D1770" s="22"/>
      <c r="E1770" s="22"/>
    </row>
    <row r="1771" spans="1:5" x14ac:dyDescent="0.2">
      <c r="A1771" s="25" t="s">
        <v>1797</v>
      </c>
      <c r="B1771" s="28">
        <v>6051.71</v>
      </c>
      <c r="C1771" s="28">
        <v>2574151.77</v>
      </c>
      <c r="D1771" s="22"/>
      <c r="E1771" s="22"/>
    </row>
    <row r="1772" spans="1:5" x14ac:dyDescent="0.2">
      <c r="A1772" s="25" t="s">
        <v>1798</v>
      </c>
      <c r="B1772" s="28">
        <v>6059.99</v>
      </c>
      <c r="C1772" s="28">
        <v>4455759.51</v>
      </c>
      <c r="D1772" s="22"/>
      <c r="E1772" s="22"/>
    </row>
    <row r="1773" spans="1:5" x14ac:dyDescent="0.2">
      <c r="A1773" s="25" t="s">
        <v>1799</v>
      </c>
      <c r="B1773" s="28">
        <v>6060.89</v>
      </c>
      <c r="C1773" s="28">
        <v>4441467.72</v>
      </c>
      <c r="D1773" s="22"/>
      <c r="E1773" s="22"/>
    </row>
    <row r="1774" spans="1:5" x14ac:dyDescent="0.2">
      <c r="A1774" s="25" t="s">
        <v>1800</v>
      </c>
      <c r="B1774" s="28">
        <v>6081.32</v>
      </c>
      <c r="C1774" s="28">
        <v>3659442.97</v>
      </c>
      <c r="D1774" s="22"/>
      <c r="E1774" s="22"/>
    </row>
    <row r="1775" spans="1:5" x14ac:dyDescent="0.2">
      <c r="A1775" s="25" t="s">
        <v>1801</v>
      </c>
      <c r="B1775" s="28">
        <v>6065.53</v>
      </c>
      <c r="C1775" s="28">
        <v>3053978.25</v>
      </c>
      <c r="D1775" s="22"/>
      <c r="E1775" s="22"/>
    </row>
    <row r="1776" spans="1:5" x14ac:dyDescent="0.2">
      <c r="A1776" s="25" t="s">
        <v>1802</v>
      </c>
      <c r="B1776" s="28">
        <v>6030.28</v>
      </c>
      <c r="C1776" s="28">
        <v>3006231.59</v>
      </c>
      <c r="D1776" s="22"/>
      <c r="E1776" s="22"/>
    </row>
    <row r="1777" spans="1:5" x14ac:dyDescent="0.2">
      <c r="A1777" s="25" t="s">
        <v>1803</v>
      </c>
      <c r="B1777" s="28">
        <v>6034.83</v>
      </c>
      <c r="C1777" s="28">
        <v>3008501.04</v>
      </c>
      <c r="D1777" s="22"/>
      <c r="E1777" s="22"/>
    </row>
    <row r="1778" spans="1:5" x14ac:dyDescent="0.2">
      <c r="A1778" s="25" t="s">
        <v>1804</v>
      </c>
      <c r="B1778" s="28">
        <v>6055.48</v>
      </c>
      <c r="C1778" s="28">
        <v>2819200.4</v>
      </c>
      <c r="D1778" s="22"/>
      <c r="E1778" s="22"/>
    </row>
    <row r="1779" spans="1:5" x14ac:dyDescent="0.2">
      <c r="A1779" s="25" t="s">
        <v>1805</v>
      </c>
      <c r="B1779" s="28">
        <v>6067.81</v>
      </c>
      <c r="C1779" s="28">
        <v>2774941.43</v>
      </c>
      <c r="D1779" s="22"/>
      <c r="E1779" s="22"/>
    </row>
    <row r="1780" spans="1:5" x14ac:dyDescent="0.2">
      <c r="A1780" s="25" t="s">
        <v>1806</v>
      </c>
      <c r="B1780" s="28">
        <v>6063.66</v>
      </c>
      <c r="C1780" s="28">
        <v>2627091.23</v>
      </c>
      <c r="D1780" s="22"/>
      <c r="E1780" s="22"/>
    </row>
    <row r="1781" spans="1:5" x14ac:dyDescent="0.2">
      <c r="A1781" s="25" t="s">
        <v>1807</v>
      </c>
      <c r="B1781" s="28">
        <v>6075.36</v>
      </c>
      <c r="C1781" s="28">
        <v>2402160.35</v>
      </c>
      <c r="D1781" s="22"/>
      <c r="E1781" s="22"/>
    </row>
    <row r="1782" spans="1:5" x14ac:dyDescent="0.2">
      <c r="A1782" s="25" t="s">
        <v>1808</v>
      </c>
      <c r="B1782" s="28">
        <v>6083.67</v>
      </c>
      <c r="C1782" s="28">
        <v>2362446.63</v>
      </c>
      <c r="D1782" s="22"/>
      <c r="E1782" s="22"/>
    </row>
    <row r="1783" spans="1:5" x14ac:dyDescent="0.2">
      <c r="A1783" s="25" t="s">
        <v>1809</v>
      </c>
      <c r="B1783" s="28">
        <v>6155.8</v>
      </c>
      <c r="C1783" s="28">
        <v>2390456.69</v>
      </c>
      <c r="D1783" s="22"/>
      <c r="E1783" s="22"/>
    </row>
    <row r="1784" spans="1:5" x14ac:dyDescent="0.2">
      <c r="A1784" s="25" t="s">
        <v>1810</v>
      </c>
      <c r="B1784" s="28">
        <v>6199.05</v>
      </c>
      <c r="C1784" s="28">
        <v>2307250.58</v>
      </c>
      <c r="D1784" s="22"/>
      <c r="E1784" s="22"/>
    </row>
    <row r="1785" spans="1:5" x14ac:dyDescent="0.2">
      <c r="A1785" s="25" t="s">
        <v>1811</v>
      </c>
      <c r="B1785" s="28">
        <v>6178.69</v>
      </c>
      <c r="C1785" s="28">
        <v>2299672.0499999998</v>
      </c>
      <c r="D1785" s="22"/>
      <c r="E1785" s="22"/>
    </row>
    <row r="1786" spans="1:5" x14ac:dyDescent="0.2">
      <c r="A1786" s="25" t="s">
        <v>1812</v>
      </c>
      <c r="B1786" s="28">
        <v>6147.66</v>
      </c>
      <c r="C1786" s="28">
        <v>2142744.73</v>
      </c>
      <c r="D1786" s="22"/>
      <c r="E1786" s="22"/>
    </row>
    <row r="1787" spans="1:5" x14ac:dyDescent="0.2">
      <c r="A1787" s="25" t="s">
        <v>1813</v>
      </c>
      <c r="B1787" s="28">
        <v>6144.69</v>
      </c>
      <c r="C1787" s="28">
        <v>1911708.08</v>
      </c>
      <c r="D1787" s="22"/>
      <c r="E1787" s="22"/>
    </row>
    <row r="1788" spans="1:5" x14ac:dyDescent="0.2">
      <c r="A1788" s="25" t="s">
        <v>1814</v>
      </c>
      <c r="B1788" s="28">
        <v>6159.07</v>
      </c>
      <c r="C1788" s="28">
        <v>1916181.97</v>
      </c>
      <c r="D1788" s="22"/>
      <c r="E1788" s="22"/>
    </row>
    <row r="1789" spans="1:5" x14ac:dyDescent="0.2">
      <c r="A1789" s="25" t="s">
        <v>1815</v>
      </c>
      <c r="B1789" s="28">
        <v>6125.74</v>
      </c>
      <c r="C1789" s="28">
        <v>1790813.47</v>
      </c>
      <c r="D1789" s="22"/>
      <c r="E1789" s="22"/>
    </row>
    <row r="1790" spans="1:5" x14ac:dyDescent="0.2">
      <c r="A1790" s="25" t="s">
        <v>1816</v>
      </c>
      <c r="B1790" s="28">
        <v>6137.08</v>
      </c>
      <c r="C1790" s="28">
        <v>1794128.12</v>
      </c>
      <c r="D1790" s="22"/>
      <c r="E1790" s="22"/>
    </row>
    <row r="1791" spans="1:5" x14ac:dyDescent="0.2">
      <c r="A1791" s="25" t="s">
        <v>1817</v>
      </c>
      <c r="B1791" s="28">
        <v>6143.77</v>
      </c>
      <c r="C1791" s="28">
        <v>1796084.59</v>
      </c>
      <c r="D1791" s="22"/>
      <c r="E1791" s="22"/>
    </row>
    <row r="1792" spans="1:5" x14ac:dyDescent="0.2">
      <c r="A1792" s="25" t="s">
        <v>2368</v>
      </c>
      <c r="B1792" s="28">
        <v>6142.73</v>
      </c>
      <c r="C1792" s="28">
        <v>1780779.92</v>
      </c>
      <c r="D1792" s="22"/>
      <c r="E1792" s="22"/>
    </row>
    <row r="1793" spans="1:5" x14ac:dyDescent="0.2">
      <c r="A1793" s="25" t="s">
        <v>1818</v>
      </c>
      <c r="B1793" s="28">
        <v>6142.73</v>
      </c>
      <c r="C1793" s="28">
        <v>1780779.92</v>
      </c>
      <c r="D1793" s="22"/>
      <c r="E1793" s="22"/>
    </row>
    <row r="1794" spans="1:5" x14ac:dyDescent="0.2">
      <c r="A1794" s="25" t="s">
        <v>1819</v>
      </c>
      <c r="B1794" s="28">
        <v>6154.33</v>
      </c>
      <c r="C1794" s="28">
        <v>384142.24</v>
      </c>
      <c r="D1794" s="22"/>
      <c r="E1794" s="22"/>
    </row>
    <row r="1795" spans="1:5" x14ac:dyDescent="0.2">
      <c r="A1795" s="25" t="s">
        <v>1820</v>
      </c>
      <c r="B1795" s="28">
        <v>6184.75</v>
      </c>
      <c r="C1795" s="28">
        <v>386041.08</v>
      </c>
      <c r="D1795" s="22"/>
      <c r="E1795" s="22"/>
    </row>
    <row r="1796" spans="1:5" x14ac:dyDescent="0.2">
      <c r="A1796" s="25" t="s">
        <v>1821</v>
      </c>
      <c r="B1796" s="28">
        <v>6174.83</v>
      </c>
      <c r="C1796" s="28">
        <v>385422.17</v>
      </c>
      <c r="D1796" s="22"/>
      <c r="E1796" s="22"/>
    </row>
    <row r="1797" spans="1:5" x14ac:dyDescent="0.2">
      <c r="A1797" s="25" t="s">
        <v>1822</v>
      </c>
      <c r="B1797" s="28">
        <v>6169.47</v>
      </c>
      <c r="C1797" s="28">
        <v>385087.16</v>
      </c>
      <c r="D1797" s="22"/>
      <c r="E1797" s="22"/>
    </row>
    <row r="1798" spans="1:5" x14ac:dyDescent="0.2">
      <c r="A1798" s="25" t="s">
        <v>1823</v>
      </c>
      <c r="B1798" s="28">
        <v>6156.87</v>
      </c>
      <c r="C1798" s="28">
        <v>384300.63</v>
      </c>
      <c r="D1798" s="22"/>
      <c r="E1798" s="22"/>
    </row>
    <row r="1799" spans="1:5" x14ac:dyDescent="0.2">
      <c r="A1799" s="25" t="s">
        <v>1824</v>
      </c>
      <c r="B1799" s="28">
        <v>6149.85</v>
      </c>
      <c r="C1799" s="28">
        <v>383862.71</v>
      </c>
      <c r="D1799" s="22"/>
      <c r="E1799" s="22"/>
    </row>
    <row r="1800" spans="1:5" x14ac:dyDescent="0.2">
      <c r="A1800" s="25" t="s">
        <v>1825</v>
      </c>
      <c r="B1800" s="28">
        <v>6129.73</v>
      </c>
      <c r="C1800" s="28">
        <v>382606.71</v>
      </c>
      <c r="D1800" s="22"/>
      <c r="E1800" s="22"/>
    </row>
    <row r="1801" spans="1:5" x14ac:dyDescent="0.2">
      <c r="A1801" s="25" t="s">
        <v>1826</v>
      </c>
      <c r="B1801" s="28">
        <v>6139.05</v>
      </c>
      <c r="C1801" s="28">
        <v>383188.88</v>
      </c>
      <c r="D1801" s="22"/>
      <c r="E1801" s="22"/>
    </row>
    <row r="1802" spans="1:5" x14ac:dyDescent="0.2">
      <c r="A1802" s="25" t="s">
        <v>1827</v>
      </c>
      <c r="B1802" s="28">
        <v>6151.68</v>
      </c>
      <c r="C1802" s="28">
        <v>383977.01</v>
      </c>
      <c r="D1802" s="22"/>
      <c r="E1802" s="22"/>
    </row>
    <row r="1803" spans="1:5" x14ac:dyDescent="0.2">
      <c r="A1803" s="25" t="s">
        <v>1828</v>
      </c>
      <c r="B1803" s="28">
        <v>6153.33</v>
      </c>
      <c r="C1803" s="28">
        <v>384080.19</v>
      </c>
      <c r="D1803" s="22"/>
      <c r="E1803" s="22"/>
    </row>
    <row r="1804" spans="1:5" x14ac:dyDescent="0.2">
      <c r="A1804" s="25" t="s">
        <v>1829</v>
      </c>
      <c r="B1804" s="28">
        <v>6153.7</v>
      </c>
      <c r="C1804" s="28">
        <v>384103.12</v>
      </c>
      <c r="D1804" s="22"/>
      <c r="E1804" s="22"/>
    </row>
    <row r="1805" spans="1:5" x14ac:dyDescent="0.2">
      <c r="A1805" s="25" t="s">
        <v>1830</v>
      </c>
      <c r="B1805" s="28">
        <v>6154.53</v>
      </c>
      <c r="C1805" s="28">
        <v>369155</v>
      </c>
      <c r="D1805" s="22"/>
      <c r="E1805" s="22"/>
    </row>
    <row r="1806" spans="1:5" x14ac:dyDescent="0.2">
      <c r="A1806" s="25" t="s">
        <v>1831</v>
      </c>
      <c r="B1806" s="28">
        <v>6146.58</v>
      </c>
      <c r="C1806" s="28">
        <v>368677.89</v>
      </c>
      <c r="D1806" s="22"/>
      <c r="E1806" s="22"/>
    </row>
    <row r="1807" spans="1:5" x14ac:dyDescent="0.2">
      <c r="A1807" s="25" t="s">
        <v>1832</v>
      </c>
      <c r="B1807" s="28">
        <v>6131.04</v>
      </c>
      <c r="C1807" s="28">
        <v>367745.63</v>
      </c>
      <c r="D1807" s="22"/>
      <c r="E1807" s="22"/>
    </row>
    <row r="1808" spans="1:5" x14ac:dyDescent="0.2">
      <c r="A1808" s="25" t="s">
        <v>1833</v>
      </c>
      <c r="B1808" s="28">
        <v>6120.22</v>
      </c>
      <c r="C1808" s="28">
        <v>367097.17</v>
      </c>
      <c r="D1808" s="22"/>
      <c r="E1808" s="22"/>
    </row>
    <row r="1809" spans="1:5" x14ac:dyDescent="0.2">
      <c r="A1809" s="25" t="s">
        <v>1834</v>
      </c>
      <c r="B1809" s="28">
        <v>6136.33</v>
      </c>
      <c r="C1809" s="28">
        <v>368063.19</v>
      </c>
      <c r="D1809" s="22"/>
      <c r="E1809" s="22"/>
    </row>
    <row r="1810" spans="1:5" x14ac:dyDescent="0.2">
      <c r="A1810" s="25" t="s">
        <v>1835</v>
      </c>
      <c r="B1810" s="28">
        <v>6131.71</v>
      </c>
      <c r="C1810" s="28">
        <v>367786.03</v>
      </c>
      <c r="D1810" s="22"/>
      <c r="E1810" s="22"/>
    </row>
    <row r="1811" spans="1:5" x14ac:dyDescent="0.2">
      <c r="A1811" s="25" t="s">
        <v>1836</v>
      </c>
      <c r="B1811" s="28">
        <v>6131.07</v>
      </c>
      <c r="C1811" s="28">
        <v>367747.88</v>
      </c>
      <c r="D1811" s="22"/>
      <c r="E1811" s="22"/>
    </row>
    <row r="1812" spans="1:5" x14ac:dyDescent="0.2">
      <c r="A1812" s="25" t="s">
        <v>1837</v>
      </c>
      <c r="B1812" s="28">
        <v>6126.78</v>
      </c>
      <c r="C1812" s="28">
        <v>367490.1</v>
      </c>
      <c r="D1812" s="22"/>
      <c r="E1812" s="22"/>
    </row>
    <row r="1813" spans="1:5" x14ac:dyDescent="0.2">
      <c r="A1813" s="25" t="s">
        <v>1838</v>
      </c>
      <c r="B1813" s="28">
        <v>6124.17</v>
      </c>
      <c r="C1813" s="28">
        <v>367333.66</v>
      </c>
      <c r="D1813" s="22"/>
      <c r="E1813" s="22"/>
    </row>
    <row r="1814" spans="1:5" x14ac:dyDescent="0.2">
      <c r="A1814" s="25" t="s">
        <v>1839</v>
      </c>
      <c r="B1814" s="28">
        <v>6117.53</v>
      </c>
      <c r="C1814" s="28">
        <v>366935.74</v>
      </c>
      <c r="D1814" s="22"/>
      <c r="E1814" s="22"/>
    </row>
    <row r="1815" spans="1:5" x14ac:dyDescent="0.2">
      <c r="A1815" s="25" t="s">
        <v>1840</v>
      </c>
      <c r="B1815" s="28">
        <v>6125.95</v>
      </c>
      <c r="C1815" s="28">
        <v>367440.37</v>
      </c>
      <c r="D1815" s="22"/>
      <c r="E1815" s="22"/>
    </row>
    <row r="1816" spans="1:5" x14ac:dyDescent="0.2">
      <c r="A1816" s="25" t="s">
        <v>1841</v>
      </c>
      <c r="B1816" s="28">
        <v>6134.37</v>
      </c>
      <c r="C1816" s="28">
        <v>367945.8</v>
      </c>
      <c r="D1816" s="22"/>
      <c r="E1816" s="22"/>
    </row>
    <row r="1817" spans="1:5" x14ac:dyDescent="0.2">
      <c r="A1817" s="25" t="s">
        <v>1842</v>
      </c>
      <c r="B1817" s="28">
        <v>6128.81</v>
      </c>
      <c r="C1817" s="28">
        <v>367611.98</v>
      </c>
      <c r="D1817" s="22"/>
      <c r="E1817" s="22"/>
    </row>
    <row r="1818" spans="1:5" x14ac:dyDescent="0.2">
      <c r="A1818" s="25" t="s">
        <v>1843</v>
      </c>
      <c r="B1818" s="28">
        <v>6127.11</v>
      </c>
      <c r="C1818" s="28">
        <v>367510.03</v>
      </c>
      <c r="D1818" s="22"/>
      <c r="E1818" s="22"/>
    </row>
    <row r="1819" spans="1:5" x14ac:dyDescent="0.2">
      <c r="A1819" s="25" t="s">
        <v>1844</v>
      </c>
      <c r="B1819" s="28">
        <v>6128.83</v>
      </c>
      <c r="C1819" s="28">
        <v>367613.22</v>
      </c>
      <c r="D1819" s="22"/>
      <c r="E1819" s="22"/>
    </row>
    <row r="1820" spans="1:5" x14ac:dyDescent="0.2">
      <c r="A1820" s="25" t="s">
        <v>1845</v>
      </c>
      <c r="B1820" s="28">
        <v>6124.52</v>
      </c>
      <c r="C1820" s="28">
        <v>367354.64</v>
      </c>
      <c r="D1820" s="22"/>
      <c r="E1820" s="22"/>
    </row>
    <row r="1821" spans="1:5" x14ac:dyDescent="0.2">
      <c r="A1821" s="25" t="s">
        <v>1846</v>
      </c>
      <c r="B1821" s="28">
        <v>6123.75</v>
      </c>
      <c r="C1821" s="28">
        <v>367308.77</v>
      </c>
      <c r="D1821" s="22"/>
      <c r="E1821" s="22"/>
    </row>
    <row r="1822" spans="1:5" x14ac:dyDescent="0.2">
      <c r="A1822" s="25" t="s">
        <v>1847</v>
      </c>
      <c r="B1822" s="28">
        <v>6113.71</v>
      </c>
      <c r="C1822" s="28">
        <v>366706.34</v>
      </c>
      <c r="D1822" s="22"/>
      <c r="E1822" s="22"/>
    </row>
    <row r="1823" spans="1:5" x14ac:dyDescent="0.2">
      <c r="A1823" s="25" t="s">
        <v>1848</v>
      </c>
      <c r="B1823" s="28">
        <v>6119.24</v>
      </c>
      <c r="C1823" s="28">
        <v>367038.1</v>
      </c>
      <c r="D1823" s="22"/>
      <c r="E1823" s="22"/>
    </row>
    <row r="1824" spans="1:5" x14ac:dyDescent="0.2">
      <c r="A1824" s="25" t="s">
        <v>1849</v>
      </c>
      <c r="B1824" s="28">
        <v>6121.61</v>
      </c>
      <c r="C1824" s="28">
        <v>367180.2</v>
      </c>
      <c r="D1824" s="22"/>
      <c r="E1824" s="22"/>
    </row>
    <row r="1825" spans="1:5" x14ac:dyDescent="0.2">
      <c r="A1825" s="25" t="s">
        <v>1850</v>
      </c>
      <c r="B1825" s="28">
        <v>6117.44</v>
      </c>
      <c r="C1825" s="28">
        <v>366930.27</v>
      </c>
      <c r="D1825" s="22"/>
      <c r="E1825" s="22"/>
    </row>
    <row r="1826" spans="1:5" x14ac:dyDescent="0.2">
      <c r="A1826" s="25" t="s">
        <v>1851</v>
      </c>
      <c r="B1826" s="28">
        <v>6119.78</v>
      </c>
      <c r="C1826" s="28">
        <v>367070.82</v>
      </c>
      <c r="D1826" s="22"/>
      <c r="E1826" s="22"/>
    </row>
    <row r="1827" spans="1:5" x14ac:dyDescent="0.2">
      <c r="A1827" s="25" t="s">
        <v>1852</v>
      </c>
      <c r="B1827" s="28">
        <v>6116.25</v>
      </c>
      <c r="C1827" s="28">
        <v>366859.07</v>
      </c>
      <c r="D1827" s="22"/>
      <c r="E1827" s="22"/>
    </row>
    <row r="1828" spans="1:5" x14ac:dyDescent="0.2">
      <c r="A1828" s="25" t="s">
        <v>1853</v>
      </c>
      <c r="B1828" s="28">
        <v>6119.67</v>
      </c>
      <c r="C1828" s="28">
        <v>367064.22</v>
      </c>
      <c r="D1828" s="22"/>
      <c r="E1828" s="22"/>
    </row>
    <row r="1829" spans="1:5" x14ac:dyDescent="0.2">
      <c r="A1829" s="25" t="s">
        <v>1854</v>
      </c>
      <c r="B1829" s="28">
        <v>6112.88</v>
      </c>
      <c r="C1829" s="28">
        <v>366656.76</v>
      </c>
      <c r="D1829" s="22"/>
      <c r="E1829" s="22"/>
    </row>
    <row r="1830" spans="1:5" x14ac:dyDescent="0.2">
      <c r="A1830" s="25" t="s">
        <v>1855</v>
      </c>
      <c r="B1830" s="28">
        <v>6099.06</v>
      </c>
      <c r="C1830" s="28">
        <v>365827.72</v>
      </c>
      <c r="D1830" s="22"/>
      <c r="E1830" s="22"/>
    </row>
    <row r="1831" spans="1:5" x14ac:dyDescent="0.2">
      <c r="A1831" s="25" t="s">
        <v>1856</v>
      </c>
      <c r="B1831" s="28">
        <v>6100.9</v>
      </c>
      <c r="C1831" s="28">
        <v>365938.33</v>
      </c>
      <c r="D1831" s="22"/>
      <c r="E1831" s="22"/>
    </row>
    <row r="1832" spans="1:5" x14ac:dyDescent="0.2">
      <c r="A1832" s="25" t="s">
        <v>1857</v>
      </c>
      <c r="B1832" s="28">
        <v>6097.19</v>
      </c>
      <c r="C1832" s="28">
        <v>365715.51</v>
      </c>
      <c r="D1832" s="22"/>
      <c r="E1832" s="22"/>
    </row>
    <row r="1833" spans="1:5" x14ac:dyDescent="0.2">
      <c r="A1833" s="25" t="s">
        <v>1858</v>
      </c>
      <c r="B1833" s="28">
        <v>6095.79</v>
      </c>
      <c r="C1833" s="28">
        <v>365631.4</v>
      </c>
      <c r="D1833" s="22"/>
      <c r="E1833" s="22"/>
    </row>
    <row r="1834" spans="1:5" x14ac:dyDescent="0.2">
      <c r="A1834" s="25" t="s">
        <v>1859</v>
      </c>
      <c r="B1834" s="28">
        <v>6093.95</v>
      </c>
      <c r="C1834" s="28">
        <v>365521.12</v>
      </c>
      <c r="D1834" s="22"/>
      <c r="E1834" s="22"/>
    </row>
    <row r="1835" spans="1:5" x14ac:dyDescent="0.2">
      <c r="A1835" s="25" t="s">
        <v>1860</v>
      </c>
      <c r="B1835" s="28">
        <v>6077.96</v>
      </c>
      <c r="C1835" s="28">
        <v>364562.03</v>
      </c>
      <c r="D1835" s="22"/>
      <c r="E1835" s="22"/>
    </row>
    <row r="1836" spans="1:5" x14ac:dyDescent="0.2">
      <c r="A1836" s="25" t="s">
        <v>1861</v>
      </c>
      <c r="B1836" s="28">
        <v>6072.8</v>
      </c>
      <c r="C1836" s="28">
        <v>364252.82</v>
      </c>
      <c r="D1836" s="22"/>
      <c r="E1836" s="22"/>
    </row>
    <row r="1837" spans="1:5" x14ac:dyDescent="0.2">
      <c r="A1837" s="25" t="s">
        <v>1862</v>
      </c>
      <c r="B1837" s="28">
        <v>6064.85</v>
      </c>
      <c r="C1837" s="28">
        <v>363775.91</v>
      </c>
      <c r="D1837" s="22"/>
      <c r="E1837" s="22"/>
    </row>
    <row r="1838" spans="1:5" x14ac:dyDescent="0.2">
      <c r="A1838" s="25" t="s">
        <v>1863</v>
      </c>
      <c r="B1838" s="28">
        <v>6064.27</v>
      </c>
      <c r="C1838" s="28">
        <v>363740.85</v>
      </c>
      <c r="D1838" s="22"/>
      <c r="E1838" s="22"/>
    </row>
    <row r="1839" spans="1:5" x14ac:dyDescent="0.2">
      <c r="A1839" s="25" t="s">
        <v>1864</v>
      </c>
      <c r="B1839" s="28">
        <v>6059.91</v>
      </c>
      <c r="C1839" s="28">
        <v>363479.68</v>
      </c>
      <c r="D1839" s="22"/>
      <c r="E1839" s="22"/>
    </row>
    <row r="1840" spans="1:5" x14ac:dyDescent="0.2">
      <c r="A1840" s="25" t="s">
        <v>1865</v>
      </c>
      <c r="B1840" s="28">
        <v>6051.2</v>
      </c>
      <c r="C1840" s="28">
        <v>362956.86</v>
      </c>
      <c r="D1840" s="22"/>
      <c r="E1840" s="22"/>
    </row>
    <row r="1841" spans="1:5" x14ac:dyDescent="0.2">
      <c r="A1841" s="25" t="s">
        <v>1866</v>
      </c>
      <c r="B1841" s="28">
        <v>6044.69</v>
      </c>
      <c r="C1841" s="28">
        <v>362566.56</v>
      </c>
      <c r="D1841" s="22"/>
      <c r="E1841" s="22"/>
    </row>
    <row r="1842" spans="1:5" x14ac:dyDescent="0.2">
      <c r="A1842" s="25" t="s">
        <v>1867</v>
      </c>
      <c r="B1842" s="28">
        <v>6027.84</v>
      </c>
      <c r="C1842" s="28">
        <v>361556.03</v>
      </c>
      <c r="D1842" s="22"/>
      <c r="E1842" s="22"/>
    </row>
    <row r="1843" spans="1:5" x14ac:dyDescent="0.2">
      <c r="A1843" s="25" t="s">
        <v>1868</v>
      </c>
      <c r="B1843" s="28">
        <v>6018.4</v>
      </c>
      <c r="C1843" s="28">
        <v>360989.82</v>
      </c>
      <c r="D1843" s="22"/>
      <c r="E1843" s="22"/>
    </row>
    <row r="1844" spans="1:5" x14ac:dyDescent="0.2">
      <c r="A1844" s="25" t="s">
        <v>1869</v>
      </c>
      <c r="B1844" s="28">
        <v>6015.49</v>
      </c>
      <c r="C1844" s="28">
        <v>360815.33</v>
      </c>
      <c r="D1844" s="22"/>
      <c r="E1844" s="22"/>
    </row>
    <row r="1845" spans="1:5" x14ac:dyDescent="0.2">
      <c r="A1845" s="25" t="s">
        <v>1870</v>
      </c>
      <c r="B1845" s="28">
        <v>6029.58</v>
      </c>
      <c r="C1845" s="28">
        <v>361660.26</v>
      </c>
      <c r="D1845" s="22"/>
      <c r="E1845" s="22"/>
    </row>
    <row r="1846" spans="1:5" x14ac:dyDescent="0.2">
      <c r="A1846" s="25" t="s">
        <v>1871</v>
      </c>
      <c r="B1846" s="28">
        <v>6027.02</v>
      </c>
      <c r="C1846" s="28">
        <v>361506.85</v>
      </c>
      <c r="D1846" s="22"/>
      <c r="E1846" s="22"/>
    </row>
    <row r="1847" spans="1:5" x14ac:dyDescent="0.2">
      <c r="A1847" s="25" t="s">
        <v>1872</v>
      </c>
      <c r="B1847" s="28">
        <v>6025.33</v>
      </c>
      <c r="C1847" s="28">
        <v>361405.07</v>
      </c>
      <c r="D1847" s="22"/>
      <c r="E1847" s="22"/>
    </row>
    <row r="1848" spans="1:5" x14ac:dyDescent="0.2">
      <c r="A1848" s="25" t="s">
        <v>1873</v>
      </c>
      <c r="B1848" s="28">
        <v>6018.93</v>
      </c>
      <c r="C1848" s="28">
        <v>361021.32</v>
      </c>
      <c r="D1848" s="22"/>
      <c r="E1848" s="22"/>
    </row>
    <row r="1849" spans="1:5" x14ac:dyDescent="0.2">
      <c r="A1849" s="25" t="s">
        <v>1874</v>
      </c>
      <c r="B1849" s="28">
        <v>6022.36</v>
      </c>
      <c r="C1849" s="28">
        <v>361227.2</v>
      </c>
      <c r="D1849" s="22"/>
      <c r="E1849" s="22"/>
    </row>
    <row r="1850" spans="1:5" x14ac:dyDescent="0.2">
      <c r="A1850" s="25" t="s">
        <v>1875</v>
      </c>
      <c r="B1850" s="28">
        <v>6021.62</v>
      </c>
      <c r="C1850" s="28">
        <v>361182.89</v>
      </c>
      <c r="D1850" s="22"/>
      <c r="E1850" s="22"/>
    </row>
    <row r="1851" spans="1:5" x14ac:dyDescent="0.2">
      <c r="A1851" s="25" t="s">
        <v>1876</v>
      </c>
      <c r="B1851" s="28">
        <v>6019.88</v>
      </c>
      <c r="C1851" s="28">
        <v>361078.47</v>
      </c>
      <c r="D1851" s="22"/>
      <c r="E1851" s="22"/>
    </row>
    <row r="1852" spans="1:5" x14ac:dyDescent="0.2">
      <c r="A1852" s="25" t="s">
        <v>1877</v>
      </c>
      <c r="B1852" s="28">
        <v>6011.87</v>
      </c>
      <c r="C1852" s="28">
        <v>360598.06</v>
      </c>
      <c r="D1852" s="22"/>
      <c r="E1852" s="22"/>
    </row>
    <row r="1853" spans="1:5" x14ac:dyDescent="0.2">
      <c r="A1853" s="25" t="s">
        <v>1878</v>
      </c>
      <c r="B1853" s="28">
        <v>6009.62</v>
      </c>
      <c r="C1853" s="28">
        <v>360463.08</v>
      </c>
      <c r="D1853" s="22"/>
      <c r="E1853" s="22"/>
    </row>
    <row r="1854" spans="1:5" x14ac:dyDescent="0.2">
      <c r="A1854" s="25" t="s">
        <v>1879</v>
      </c>
      <c r="B1854" s="28">
        <v>6009.58</v>
      </c>
      <c r="C1854" s="28">
        <v>360460.59</v>
      </c>
      <c r="D1854" s="22"/>
      <c r="E1854" s="22"/>
    </row>
    <row r="1855" spans="1:5" x14ac:dyDescent="0.2">
      <c r="A1855" s="25" t="s">
        <v>1880</v>
      </c>
      <c r="B1855" s="28">
        <v>6006.84</v>
      </c>
      <c r="C1855" s="28">
        <v>360296.12</v>
      </c>
      <c r="D1855" s="22"/>
      <c r="E1855" s="22"/>
    </row>
    <row r="1856" spans="1:5" x14ac:dyDescent="0.2">
      <c r="A1856" s="25" t="s">
        <v>1881</v>
      </c>
      <c r="B1856" s="28">
        <v>6007.1</v>
      </c>
      <c r="C1856" s="28">
        <v>360312.06</v>
      </c>
      <c r="D1856" s="22"/>
      <c r="E1856" s="22"/>
    </row>
    <row r="1857" spans="1:5" x14ac:dyDescent="0.2">
      <c r="A1857" s="25" t="s">
        <v>1882</v>
      </c>
      <c r="B1857" s="28">
        <v>5991.95</v>
      </c>
      <c r="C1857" s="28">
        <v>359402.88</v>
      </c>
      <c r="D1857" s="22"/>
      <c r="E1857" s="22"/>
    </row>
    <row r="1858" spans="1:5" x14ac:dyDescent="0.2">
      <c r="A1858" s="25" t="s">
        <v>1883</v>
      </c>
      <c r="B1858" s="28">
        <v>5980.39</v>
      </c>
      <c r="C1858" s="28">
        <v>358709.49</v>
      </c>
      <c r="D1858" s="22"/>
      <c r="E1858" s="22"/>
    </row>
    <row r="1859" spans="1:5" x14ac:dyDescent="0.2">
      <c r="A1859" s="25" t="s">
        <v>1884</v>
      </c>
      <c r="B1859" s="28">
        <v>5953.41</v>
      </c>
      <c r="C1859" s="28">
        <v>357091.61</v>
      </c>
      <c r="D1859" s="22"/>
      <c r="E1859" s="22"/>
    </row>
    <row r="1860" spans="1:5" x14ac:dyDescent="0.2">
      <c r="A1860" s="25" t="s">
        <v>1885</v>
      </c>
      <c r="B1860" s="28">
        <v>5939</v>
      </c>
      <c r="C1860" s="28">
        <v>356227.29</v>
      </c>
      <c r="D1860" s="22"/>
      <c r="E1860" s="22"/>
    </row>
    <row r="1861" spans="1:5" x14ac:dyDescent="0.2">
      <c r="A1861" s="25" t="s">
        <v>1886</v>
      </c>
      <c r="B1861" s="28">
        <v>5932.87</v>
      </c>
      <c r="C1861" s="28">
        <v>355859.76</v>
      </c>
      <c r="D1861" s="22"/>
      <c r="E1861" s="22"/>
    </row>
    <row r="1862" spans="1:5" x14ac:dyDescent="0.2">
      <c r="A1862" s="25" t="s">
        <v>1887</v>
      </c>
      <c r="B1862" s="28">
        <v>5927.82</v>
      </c>
      <c r="C1862" s="28">
        <v>355556.78</v>
      </c>
      <c r="D1862" s="22"/>
      <c r="E1862" s="22"/>
    </row>
    <row r="1863" spans="1:5" x14ac:dyDescent="0.2">
      <c r="A1863" s="25" t="s">
        <v>1888</v>
      </c>
      <c r="B1863" s="28">
        <v>5915.36</v>
      </c>
      <c r="C1863" s="28">
        <v>354809.09</v>
      </c>
      <c r="D1863" s="22"/>
      <c r="E1863" s="22"/>
    </row>
    <row r="1864" spans="1:5" x14ac:dyDescent="0.2">
      <c r="A1864" s="25" t="s">
        <v>1889</v>
      </c>
      <c r="B1864" s="28">
        <v>5888.6</v>
      </c>
      <c r="C1864" s="28">
        <v>353204.26</v>
      </c>
      <c r="D1864" s="22"/>
      <c r="E1864" s="22"/>
    </row>
    <row r="1865" spans="1:5" x14ac:dyDescent="0.2">
      <c r="A1865" s="25" t="s">
        <v>1890</v>
      </c>
      <c r="B1865" s="28">
        <v>5886.33</v>
      </c>
      <c r="C1865" s="28">
        <v>353067.99</v>
      </c>
      <c r="D1865" s="22"/>
      <c r="E1865" s="22"/>
    </row>
    <row r="1866" spans="1:5" x14ac:dyDescent="0.2">
      <c r="A1866" s="25" t="s">
        <v>1891</v>
      </c>
      <c r="B1866" s="28">
        <v>5881.29</v>
      </c>
      <c r="C1866" s="28">
        <v>352765.49</v>
      </c>
      <c r="D1866" s="22"/>
      <c r="E1866" s="22"/>
    </row>
    <row r="1867" spans="1:5" x14ac:dyDescent="0.2">
      <c r="A1867" s="25" t="s">
        <v>1892</v>
      </c>
      <c r="B1867" s="28">
        <v>5880.12</v>
      </c>
      <c r="C1867" s="28">
        <v>352695.41</v>
      </c>
      <c r="D1867" s="22"/>
      <c r="E1867" s="22"/>
    </row>
    <row r="1868" spans="1:5" x14ac:dyDescent="0.2">
      <c r="A1868" s="25" t="s">
        <v>1893</v>
      </c>
      <c r="B1868" s="28">
        <v>5872.75</v>
      </c>
      <c r="C1868" s="28">
        <v>352253.67</v>
      </c>
      <c r="D1868" s="22"/>
      <c r="E1868" s="22"/>
    </row>
    <row r="1869" spans="1:5" x14ac:dyDescent="0.2">
      <c r="A1869" s="25" t="s">
        <v>1894</v>
      </c>
      <c r="B1869" s="28">
        <v>5859.49</v>
      </c>
      <c r="C1869" s="28">
        <v>351457.8</v>
      </c>
      <c r="D1869" s="22"/>
      <c r="E1869" s="22"/>
    </row>
    <row r="1870" spans="1:5" x14ac:dyDescent="0.2">
      <c r="A1870" s="25" t="s">
        <v>1895</v>
      </c>
      <c r="B1870" s="28">
        <v>5859.94</v>
      </c>
      <c r="C1870" s="28">
        <v>351485.35</v>
      </c>
      <c r="D1870" s="22"/>
      <c r="E1870" s="22"/>
    </row>
    <row r="1871" spans="1:5" x14ac:dyDescent="0.2">
      <c r="A1871" s="25" t="s">
        <v>1896</v>
      </c>
      <c r="B1871" s="28">
        <v>5852.04</v>
      </c>
      <c r="C1871" s="28">
        <v>351011.31</v>
      </c>
      <c r="D1871" s="22"/>
      <c r="E1871" s="22"/>
    </row>
    <row r="1872" spans="1:5" x14ac:dyDescent="0.2">
      <c r="A1872" s="25" t="s">
        <v>1897</v>
      </c>
      <c r="B1872" s="28">
        <v>5848.6</v>
      </c>
      <c r="C1872" s="28">
        <v>350805.07</v>
      </c>
      <c r="D1872" s="22"/>
      <c r="E1872" s="22"/>
    </row>
    <row r="1873" spans="1:5" x14ac:dyDescent="0.2">
      <c r="A1873" s="25" t="s">
        <v>1898</v>
      </c>
      <c r="B1873" s="28">
        <v>5843.97</v>
      </c>
      <c r="C1873" s="28">
        <v>350526.94</v>
      </c>
      <c r="D1873" s="22"/>
      <c r="E1873" s="22"/>
    </row>
    <row r="1874" spans="1:5" x14ac:dyDescent="0.2">
      <c r="A1874" s="25" t="s">
        <v>1899</v>
      </c>
      <c r="B1874" s="28">
        <v>5836.11</v>
      </c>
      <c r="C1874" s="28">
        <v>350055.44</v>
      </c>
      <c r="D1874" s="22"/>
      <c r="E1874" s="22"/>
    </row>
    <row r="1875" spans="1:5" x14ac:dyDescent="0.2">
      <c r="A1875" s="25" t="s">
        <v>1900</v>
      </c>
      <c r="B1875" s="28">
        <v>5829.95</v>
      </c>
      <c r="C1875" s="28">
        <v>349686.34</v>
      </c>
      <c r="D1875" s="22"/>
      <c r="E1875" s="22"/>
    </row>
    <row r="1876" spans="1:5" x14ac:dyDescent="0.2">
      <c r="A1876" s="25" t="s">
        <v>1901</v>
      </c>
      <c r="B1876" s="28">
        <v>5831.36</v>
      </c>
      <c r="C1876" s="28">
        <v>349770.54</v>
      </c>
      <c r="D1876" s="22"/>
      <c r="E1876" s="22"/>
    </row>
    <row r="1877" spans="1:5" x14ac:dyDescent="0.2">
      <c r="A1877" s="25" t="s">
        <v>1902</v>
      </c>
      <c r="B1877" s="28">
        <v>5830.15</v>
      </c>
      <c r="C1877" s="28">
        <v>349698.03</v>
      </c>
      <c r="D1877" s="22"/>
      <c r="E1877" s="22"/>
    </row>
    <row r="1878" spans="1:5" x14ac:dyDescent="0.2">
      <c r="A1878" s="25" t="s">
        <v>1903</v>
      </c>
      <c r="B1878" s="28">
        <v>5823.72</v>
      </c>
      <c r="C1878" s="28">
        <v>349312.74</v>
      </c>
      <c r="D1878" s="22"/>
      <c r="E1878" s="22"/>
    </row>
    <row r="1879" spans="1:5" x14ac:dyDescent="0.2">
      <c r="A1879" s="25" t="s">
        <v>1904</v>
      </c>
      <c r="B1879" s="28">
        <v>5815.51</v>
      </c>
      <c r="C1879" s="28">
        <v>348820.25</v>
      </c>
      <c r="D1879" s="22"/>
      <c r="E1879" s="22"/>
    </row>
    <row r="1880" spans="1:5" x14ac:dyDescent="0.2">
      <c r="A1880" s="25" t="s">
        <v>1905</v>
      </c>
      <c r="B1880" s="28">
        <v>5808.11</v>
      </c>
      <c r="C1880" s="28">
        <v>348376.4</v>
      </c>
      <c r="D1880" s="22"/>
      <c r="E1880" s="22"/>
    </row>
    <row r="1881" spans="1:5" x14ac:dyDescent="0.2">
      <c r="A1881" s="25" t="s">
        <v>1906</v>
      </c>
      <c r="B1881" s="28">
        <v>5797.41</v>
      </c>
      <c r="C1881" s="28">
        <v>347734.54</v>
      </c>
      <c r="D1881" s="22"/>
      <c r="E1881" s="22"/>
    </row>
    <row r="1882" spans="1:5" x14ac:dyDescent="0.2">
      <c r="A1882" s="25" t="s">
        <v>1907</v>
      </c>
      <c r="B1882" s="28">
        <v>5798.92</v>
      </c>
      <c r="C1882" s="28">
        <v>347824.92</v>
      </c>
      <c r="D1882" s="22"/>
      <c r="E1882" s="22"/>
    </row>
    <row r="1883" spans="1:5" x14ac:dyDescent="0.2">
      <c r="A1883" s="25" t="s">
        <v>1908</v>
      </c>
      <c r="B1883" s="28">
        <v>5785.53</v>
      </c>
      <c r="C1883" s="28">
        <v>347022.04</v>
      </c>
      <c r="D1883" s="22"/>
      <c r="E1883" s="22"/>
    </row>
    <row r="1884" spans="1:5" x14ac:dyDescent="0.2">
      <c r="A1884" s="25" t="s">
        <v>1909</v>
      </c>
      <c r="B1884" s="28">
        <v>5779.31</v>
      </c>
      <c r="C1884" s="28">
        <v>346648.86</v>
      </c>
      <c r="D1884" s="22"/>
      <c r="E1884" s="22"/>
    </row>
    <row r="1885" spans="1:5" x14ac:dyDescent="0.2">
      <c r="A1885" s="25" t="s">
        <v>1910</v>
      </c>
      <c r="B1885" s="28">
        <v>5770.21</v>
      </c>
      <c r="C1885" s="28">
        <v>346102.81</v>
      </c>
      <c r="D1885" s="22"/>
      <c r="E1885" s="22"/>
    </row>
    <row r="1886" spans="1:5" x14ac:dyDescent="0.2">
      <c r="A1886" s="25" t="s">
        <v>1911</v>
      </c>
      <c r="B1886" s="28">
        <v>5757.47</v>
      </c>
      <c r="C1886" s="28">
        <v>345338.97</v>
      </c>
      <c r="D1886" s="22"/>
      <c r="E1886" s="22"/>
    </row>
    <row r="1887" spans="1:5" x14ac:dyDescent="0.2">
      <c r="A1887" s="25" t="s">
        <v>1912</v>
      </c>
      <c r="B1887" s="28">
        <v>5750.61</v>
      </c>
      <c r="C1887" s="28">
        <v>344927.52</v>
      </c>
      <c r="D1887" s="22"/>
      <c r="E1887" s="22"/>
    </row>
    <row r="1888" spans="1:5" x14ac:dyDescent="0.2">
      <c r="A1888" s="25" t="s">
        <v>1913</v>
      </c>
      <c r="B1888" s="28">
        <v>5754.12</v>
      </c>
      <c r="C1888" s="28">
        <v>345137.79</v>
      </c>
      <c r="D1888" s="22"/>
      <c r="E1888" s="22"/>
    </row>
    <row r="1889" spans="1:5" x14ac:dyDescent="0.2">
      <c r="A1889" s="25" t="s">
        <v>1914</v>
      </c>
      <c r="B1889" s="28">
        <v>5752.02</v>
      </c>
      <c r="C1889" s="28">
        <v>345011.92</v>
      </c>
      <c r="D1889" s="22"/>
      <c r="E1889" s="22"/>
    </row>
    <row r="1890" spans="1:5" x14ac:dyDescent="0.2">
      <c r="A1890" s="25" t="s">
        <v>1915</v>
      </c>
      <c r="B1890" s="28">
        <v>5750.46</v>
      </c>
      <c r="C1890" s="28">
        <v>344918.64</v>
      </c>
      <c r="D1890" s="22"/>
      <c r="E1890" s="22"/>
    </row>
    <row r="1891" spans="1:5" x14ac:dyDescent="0.2">
      <c r="A1891" s="25" t="s">
        <v>1916</v>
      </c>
      <c r="B1891" s="28">
        <v>5741.34</v>
      </c>
      <c r="C1891" s="28">
        <v>344371.06</v>
      </c>
      <c r="D1891" s="22"/>
      <c r="E1891" s="22"/>
    </row>
    <row r="1892" spans="1:5" x14ac:dyDescent="0.2">
      <c r="A1892" s="25" t="s">
        <v>1917</v>
      </c>
      <c r="B1892" s="28">
        <v>5737.04</v>
      </c>
      <c r="C1892" s="28">
        <v>344113.31</v>
      </c>
      <c r="D1892" s="22"/>
      <c r="E1892" s="22"/>
    </row>
    <row r="1893" spans="1:5" x14ac:dyDescent="0.2">
      <c r="A1893" s="25" t="s">
        <v>1918</v>
      </c>
      <c r="B1893" s="28">
        <v>5733.75</v>
      </c>
      <c r="C1893" s="28">
        <v>343916.29</v>
      </c>
      <c r="D1893" s="22"/>
      <c r="E1893" s="22"/>
    </row>
    <row r="1894" spans="1:5" x14ac:dyDescent="0.2">
      <c r="A1894" s="25" t="s">
        <v>1919</v>
      </c>
      <c r="B1894" s="28">
        <v>5730.77</v>
      </c>
      <c r="C1894" s="28">
        <v>343737.09</v>
      </c>
      <c r="D1894" s="22"/>
      <c r="E1894" s="22"/>
    </row>
    <row r="1895" spans="1:5" x14ac:dyDescent="0.2">
      <c r="A1895" s="25" t="s">
        <v>1920</v>
      </c>
      <c r="B1895" s="28">
        <v>5725.99</v>
      </c>
      <c r="C1895" s="28">
        <v>343450.36</v>
      </c>
      <c r="D1895" s="22"/>
      <c r="E1895" s="22"/>
    </row>
    <row r="1896" spans="1:5" x14ac:dyDescent="0.2">
      <c r="A1896" s="25" t="s">
        <v>1921</v>
      </c>
      <c r="B1896" s="28">
        <v>5719.42</v>
      </c>
      <c r="C1896" s="28">
        <v>343056.48</v>
      </c>
      <c r="D1896" s="22"/>
      <c r="E1896" s="22"/>
    </row>
    <row r="1897" spans="1:5" x14ac:dyDescent="0.2">
      <c r="A1897" s="25" t="s">
        <v>1922</v>
      </c>
      <c r="B1897" s="28">
        <v>5718.37</v>
      </c>
      <c r="C1897" s="28">
        <v>342993.85</v>
      </c>
      <c r="D1897" s="22"/>
      <c r="E1897" s="22"/>
    </row>
    <row r="1898" spans="1:5" x14ac:dyDescent="0.2">
      <c r="A1898" s="25" t="s">
        <v>1923</v>
      </c>
      <c r="B1898" s="28">
        <v>5718.62</v>
      </c>
      <c r="C1898" s="28">
        <v>343008.46</v>
      </c>
      <c r="D1898" s="22"/>
      <c r="E1898" s="22"/>
    </row>
    <row r="1899" spans="1:5" x14ac:dyDescent="0.2">
      <c r="A1899" s="25" t="s">
        <v>1924</v>
      </c>
      <c r="B1899" s="28">
        <v>5723.19</v>
      </c>
      <c r="C1899" s="28">
        <v>343282.91</v>
      </c>
      <c r="D1899" s="22"/>
      <c r="E1899" s="22"/>
    </row>
    <row r="1900" spans="1:5" x14ac:dyDescent="0.2">
      <c r="A1900" s="25" t="s">
        <v>1925</v>
      </c>
      <c r="B1900" s="28">
        <v>5727</v>
      </c>
      <c r="C1900" s="28">
        <v>343511.11</v>
      </c>
      <c r="D1900" s="22"/>
      <c r="E1900" s="22"/>
    </row>
    <row r="1901" spans="1:5" x14ac:dyDescent="0.2">
      <c r="A1901" s="25" t="s">
        <v>1926</v>
      </c>
      <c r="B1901" s="28">
        <v>5723.72</v>
      </c>
      <c r="C1901" s="28">
        <v>343314.4</v>
      </c>
      <c r="D1901" s="22"/>
      <c r="E1901" s="22"/>
    </row>
    <row r="1902" spans="1:5" x14ac:dyDescent="0.2">
      <c r="A1902" s="25" t="s">
        <v>1927</v>
      </c>
      <c r="B1902" s="28">
        <v>5721.91</v>
      </c>
      <c r="C1902" s="28">
        <v>343205.93</v>
      </c>
      <c r="D1902" s="22"/>
      <c r="E1902" s="22"/>
    </row>
    <row r="1903" spans="1:5" x14ac:dyDescent="0.2">
      <c r="A1903" s="25" t="s">
        <v>1928</v>
      </c>
      <c r="B1903" s="28">
        <v>5719.55</v>
      </c>
      <c r="C1903" s="28">
        <v>343064.47</v>
      </c>
      <c r="D1903" s="22"/>
      <c r="E1903" s="22"/>
    </row>
    <row r="1904" spans="1:5" x14ac:dyDescent="0.2">
      <c r="A1904" s="25" t="s">
        <v>1929</v>
      </c>
      <c r="B1904" s="28">
        <v>5706.11</v>
      </c>
      <c r="C1904" s="28">
        <v>342258.17</v>
      </c>
      <c r="D1904" s="22"/>
      <c r="E1904" s="22"/>
    </row>
    <row r="1905" spans="1:5" x14ac:dyDescent="0.2">
      <c r="A1905" s="25" t="s">
        <v>1930</v>
      </c>
      <c r="B1905" s="28">
        <v>5705.6</v>
      </c>
      <c r="C1905" s="28">
        <v>342227.68</v>
      </c>
      <c r="D1905" s="22"/>
      <c r="E1905" s="22"/>
    </row>
    <row r="1906" spans="1:5" x14ac:dyDescent="0.2">
      <c r="A1906" s="25" t="s">
        <v>1931</v>
      </c>
      <c r="B1906" s="28">
        <v>5704.56</v>
      </c>
      <c r="C1906" s="28">
        <v>342165.26</v>
      </c>
      <c r="D1906" s="22"/>
      <c r="E1906" s="22"/>
    </row>
    <row r="1907" spans="1:5" x14ac:dyDescent="0.2">
      <c r="A1907" s="25" t="s">
        <v>1932</v>
      </c>
      <c r="B1907" s="28">
        <v>5700.72</v>
      </c>
      <c r="C1907" s="28">
        <v>341934.95</v>
      </c>
      <c r="D1907" s="22"/>
      <c r="E1907" s="22"/>
    </row>
    <row r="1908" spans="1:5" x14ac:dyDescent="0.2">
      <c r="A1908" s="25" t="s">
        <v>1933</v>
      </c>
      <c r="B1908" s="28">
        <v>5700.07</v>
      </c>
      <c r="C1908" s="28">
        <v>341896.13</v>
      </c>
      <c r="D1908" s="22"/>
      <c r="E1908" s="22"/>
    </row>
    <row r="1909" spans="1:5" x14ac:dyDescent="0.2">
      <c r="A1909" s="25" t="s">
        <v>1934</v>
      </c>
      <c r="B1909" s="28">
        <v>5699.11</v>
      </c>
      <c r="C1909" s="28">
        <v>341838.05</v>
      </c>
      <c r="D1909" s="22"/>
      <c r="E1909" s="22"/>
    </row>
    <row r="1910" spans="1:5" x14ac:dyDescent="0.2">
      <c r="A1910" s="25" t="s">
        <v>1935</v>
      </c>
      <c r="B1910" s="28">
        <v>5691.88</v>
      </c>
      <c r="C1910" s="28">
        <v>341404.55</v>
      </c>
      <c r="D1910" s="22"/>
      <c r="E1910" s="22"/>
    </row>
    <row r="1911" spans="1:5" x14ac:dyDescent="0.2">
      <c r="A1911" s="25" t="s">
        <v>1936</v>
      </c>
      <c r="B1911" s="28">
        <v>5696.99</v>
      </c>
      <c r="C1911" s="28">
        <v>341711.08</v>
      </c>
      <c r="D1911" s="22"/>
      <c r="E1911" s="22"/>
    </row>
    <row r="1912" spans="1:5" x14ac:dyDescent="0.2">
      <c r="A1912" s="25" t="s">
        <v>1937</v>
      </c>
      <c r="B1912" s="28">
        <v>5685.15</v>
      </c>
      <c r="C1912" s="28">
        <v>341000.84</v>
      </c>
      <c r="D1912" s="22"/>
      <c r="E1912" s="22"/>
    </row>
    <row r="1913" spans="1:5" x14ac:dyDescent="0.2">
      <c r="A1913" s="25" t="s">
        <v>1938</v>
      </c>
      <c r="B1913" s="28">
        <v>5683.65</v>
      </c>
      <c r="C1913" s="28">
        <v>340911.13</v>
      </c>
      <c r="D1913" s="22"/>
      <c r="E1913" s="22"/>
    </row>
    <row r="1914" spans="1:5" x14ac:dyDescent="0.2">
      <c r="A1914" s="25" t="s">
        <v>1939</v>
      </c>
      <c r="B1914" s="28">
        <v>5682.49</v>
      </c>
      <c r="C1914" s="28">
        <v>340841.26</v>
      </c>
      <c r="D1914" s="22"/>
      <c r="E1914" s="22"/>
    </row>
    <row r="1915" spans="1:5" x14ac:dyDescent="0.2">
      <c r="A1915" s="25" t="s">
        <v>1940</v>
      </c>
      <c r="B1915" s="28">
        <v>5688.9</v>
      </c>
      <c r="C1915" s="28">
        <v>341226.17</v>
      </c>
      <c r="D1915" s="22"/>
      <c r="E1915" s="22"/>
    </row>
    <row r="1916" spans="1:5" x14ac:dyDescent="0.2">
      <c r="A1916" s="25" t="s">
        <v>1941</v>
      </c>
      <c r="B1916" s="28">
        <v>5669</v>
      </c>
      <c r="C1916" s="28">
        <v>340032.1</v>
      </c>
      <c r="D1916" s="22"/>
      <c r="E1916" s="22"/>
    </row>
    <row r="1917" spans="1:5" x14ac:dyDescent="0.2">
      <c r="A1917" s="25" t="s">
        <v>1942</v>
      </c>
      <c r="B1917" s="28">
        <v>5666.87</v>
      </c>
      <c r="C1917" s="28">
        <v>339904.73</v>
      </c>
      <c r="D1917" s="22"/>
      <c r="E1917" s="22"/>
    </row>
    <row r="1918" spans="1:5" x14ac:dyDescent="0.2">
      <c r="A1918" s="25" t="s">
        <v>1943</v>
      </c>
      <c r="B1918" s="28">
        <v>5667.29</v>
      </c>
      <c r="C1918" s="28">
        <v>339930.02</v>
      </c>
      <c r="D1918" s="22"/>
      <c r="E1918" s="22"/>
    </row>
    <row r="1919" spans="1:5" x14ac:dyDescent="0.2">
      <c r="A1919" s="25" t="s">
        <v>1944</v>
      </c>
      <c r="B1919" s="28">
        <v>5658.63</v>
      </c>
      <c r="C1919" s="28">
        <v>339410.39</v>
      </c>
      <c r="D1919" s="22"/>
      <c r="E1919" s="22"/>
    </row>
    <row r="1920" spans="1:5" x14ac:dyDescent="0.2">
      <c r="A1920" s="25" t="s">
        <v>1945</v>
      </c>
      <c r="B1920" s="28">
        <v>5652.55</v>
      </c>
      <c r="C1920" s="28">
        <v>339045.67</v>
      </c>
      <c r="D1920" s="22"/>
      <c r="E1920" s="22"/>
    </row>
    <row r="1921" spans="1:5" x14ac:dyDescent="0.2">
      <c r="A1921" s="25" t="s">
        <v>1946</v>
      </c>
      <c r="B1921" s="28">
        <v>5647.89</v>
      </c>
      <c r="C1921" s="28">
        <v>338765.89</v>
      </c>
      <c r="D1921" s="22"/>
      <c r="E1921" s="22"/>
    </row>
    <row r="1922" spans="1:5" x14ac:dyDescent="0.2">
      <c r="A1922" s="25" t="s">
        <v>1947</v>
      </c>
      <c r="B1922" s="28">
        <v>5645.73</v>
      </c>
      <c r="C1922" s="28">
        <v>338636.39</v>
      </c>
      <c r="D1922" s="22"/>
      <c r="E1922" s="22"/>
    </row>
    <row r="1923" spans="1:5" x14ac:dyDescent="0.2">
      <c r="A1923" s="25" t="s">
        <v>1948</v>
      </c>
      <c r="B1923" s="28">
        <v>5641.08</v>
      </c>
      <c r="C1923" s="28">
        <v>338357.79</v>
      </c>
      <c r="D1923" s="22"/>
      <c r="E1923" s="22"/>
    </row>
    <row r="1924" spans="1:5" x14ac:dyDescent="0.2">
      <c r="A1924" s="25" t="s">
        <v>1949</v>
      </c>
      <c r="B1924" s="28">
        <v>5636.58</v>
      </c>
      <c r="C1924" s="28">
        <v>338088</v>
      </c>
      <c r="D1924" s="22"/>
      <c r="E1924" s="22"/>
    </row>
    <row r="1925" spans="1:5" x14ac:dyDescent="0.2">
      <c r="A1925" s="25" t="s">
        <v>1950</v>
      </c>
      <c r="B1925" s="28">
        <v>5635.68</v>
      </c>
      <c r="C1925" s="28">
        <v>338033.78</v>
      </c>
      <c r="D1925" s="22"/>
      <c r="E1925" s="22"/>
    </row>
    <row r="1926" spans="1:5" x14ac:dyDescent="0.2">
      <c r="A1926" s="25" t="s">
        <v>1951</v>
      </c>
      <c r="B1926" s="28">
        <v>5636.88</v>
      </c>
      <c r="C1926" s="28">
        <v>338105.68</v>
      </c>
      <c r="D1926" s="22"/>
      <c r="E1926" s="22"/>
    </row>
    <row r="1927" spans="1:5" x14ac:dyDescent="0.2">
      <c r="A1927" s="25" t="s">
        <v>1952</v>
      </c>
      <c r="B1927" s="28">
        <v>5639.08</v>
      </c>
      <c r="C1927" s="28">
        <v>338237.86</v>
      </c>
      <c r="D1927" s="22"/>
      <c r="E1927" s="22"/>
    </row>
    <row r="1928" spans="1:5" x14ac:dyDescent="0.2">
      <c r="A1928" s="25" t="s">
        <v>1953</v>
      </c>
      <c r="B1928" s="28">
        <v>5631.81</v>
      </c>
      <c r="C1928" s="28">
        <v>337801.54</v>
      </c>
      <c r="D1928" s="22"/>
      <c r="E1928" s="22"/>
    </row>
    <row r="1929" spans="1:5" x14ac:dyDescent="0.2">
      <c r="A1929" s="25" t="s">
        <v>1954</v>
      </c>
      <c r="B1929" s="28">
        <v>5628.77</v>
      </c>
      <c r="C1929" s="28">
        <v>337619.11</v>
      </c>
      <c r="D1929" s="22"/>
      <c r="E1929" s="22"/>
    </row>
    <row r="1930" spans="1:5" x14ac:dyDescent="0.2">
      <c r="A1930" s="25" t="s">
        <v>1955</v>
      </c>
      <c r="B1930" s="28">
        <v>5627.66</v>
      </c>
      <c r="C1930" s="28">
        <v>337552.66</v>
      </c>
      <c r="D1930" s="22"/>
      <c r="E1930" s="22"/>
    </row>
    <row r="1931" spans="1:5" x14ac:dyDescent="0.2">
      <c r="A1931" s="25" t="s">
        <v>1956</v>
      </c>
      <c r="B1931" s="28">
        <v>5624.34</v>
      </c>
      <c r="C1931" s="28">
        <v>337353.64</v>
      </c>
      <c r="D1931" s="22"/>
      <c r="E1931" s="22"/>
    </row>
    <row r="1932" spans="1:5" x14ac:dyDescent="0.2">
      <c r="A1932" s="25" t="s">
        <v>1957</v>
      </c>
      <c r="B1932" s="28">
        <v>5618.76</v>
      </c>
      <c r="C1932" s="28">
        <v>337018.7</v>
      </c>
      <c r="D1932" s="22"/>
      <c r="E1932" s="22"/>
    </row>
    <row r="1933" spans="1:5" x14ac:dyDescent="0.2">
      <c r="A1933" s="25" t="s">
        <v>1958</v>
      </c>
      <c r="B1933" s="28">
        <v>5618.54</v>
      </c>
      <c r="C1933" s="28">
        <v>337005.39</v>
      </c>
      <c r="D1933" s="22"/>
      <c r="E1933" s="22"/>
    </row>
    <row r="1934" spans="1:5" x14ac:dyDescent="0.2">
      <c r="A1934" s="25" t="s">
        <v>1959</v>
      </c>
      <c r="B1934" s="28">
        <v>5617.53</v>
      </c>
      <c r="C1934" s="28">
        <v>336945.29</v>
      </c>
      <c r="D1934" s="22"/>
      <c r="E1934" s="22"/>
    </row>
    <row r="1935" spans="1:5" x14ac:dyDescent="0.2">
      <c r="A1935" s="25" t="s">
        <v>1960</v>
      </c>
      <c r="B1935" s="28">
        <v>5614.89</v>
      </c>
      <c r="C1935" s="28">
        <v>336786.46</v>
      </c>
      <c r="D1935" s="22"/>
      <c r="E1935" s="22"/>
    </row>
    <row r="1936" spans="1:5" x14ac:dyDescent="0.2">
      <c r="A1936" s="25" t="s">
        <v>1961</v>
      </c>
      <c r="B1936" s="28">
        <v>5613.6</v>
      </c>
      <c r="C1936" s="28">
        <v>336709.2</v>
      </c>
      <c r="D1936" s="22"/>
      <c r="E1936" s="22"/>
    </row>
    <row r="1937" spans="1:5" x14ac:dyDescent="0.2">
      <c r="A1937" s="25" t="s">
        <v>1962</v>
      </c>
      <c r="B1937" s="28">
        <v>5604.36</v>
      </c>
      <c r="C1937" s="28">
        <v>336155.17</v>
      </c>
      <c r="D1937" s="22"/>
      <c r="E1937" s="22"/>
    </row>
    <row r="1938" spans="1:5" x14ac:dyDescent="0.2">
      <c r="A1938" s="25" t="s">
        <v>1963</v>
      </c>
      <c r="B1938" s="28">
        <v>5609.08</v>
      </c>
      <c r="C1938" s="28">
        <v>336438.34</v>
      </c>
      <c r="D1938" s="22"/>
      <c r="E1938" s="22"/>
    </row>
    <row r="1939" spans="1:5" x14ac:dyDescent="0.2">
      <c r="A1939" s="25" t="s">
        <v>1964</v>
      </c>
      <c r="B1939" s="28">
        <v>5609.54</v>
      </c>
      <c r="C1939" s="28">
        <v>336465.59</v>
      </c>
      <c r="D1939" s="22"/>
      <c r="E1939" s="22"/>
    </row>
    <row r="1940" spans="1:5" x14ac:dyDescent="0.2">
      <c r="A1940" s="25" t="s">
        <v>1965</v>
      </c>
      <c r="B1940" s="28">
        <v>5617</v>
      </c>
      <c r="C1940" s="28">
        <v>336913.07</v>
      </c>
      <c r="D1940" s="22"/>
      <c r="E1940" s="22"/>
    </row>
    <row r="1941" spans="1:5" x14ac:dyDescent="0.2">
      <c r="A1941" s="25" t="s">
        <v>1966</v>
      </c>
      <c r="B1941" s="28">
        <v>5607.72</v>
      </c>
      <c r="C1941" s="28">
        <v>336356.7</v>
      </c>
      <c r="D1941" s="22"/>
      <c r="E1941" s="22"/>
    </row>
    <row r="1942" spans="1:5" x14ac:dyDescent="0.2">
      <c r="A1942" s="25" t="s">
        <v>1967</v>
      </c>
      <c r="B1942" s="28">
        <v>5613.73</v>
      </c>
      <c r="C1942" s="28">
        <v>336717.07</v>
      </c>
      <c r="D1942" s="22"/>
      <c r="E1942" s="22"/>
    </row>
    <row r="1943" spans="1:5" x14ac:dyDescent="0.2">
      <c r="A1943" s="25" t="s">
        <v>1968</v>
      </c>
      <c r="B1943" s="28">
        <v>5612.31</v>
      </c>
      <c r="C1943" s="28">
        <v>336631.79</v>
      </c>
      <c r="D1943" s="22"/>
      <c r="E1943" s="22"/>
    </row>
    <row r="1944" spans="1:5" x14ac:dyDescent="0.2">
      <c r="A1944" s="25" t="s">
        <v>1969</v>
      </c>
      <c r="B1944" s="28">
        <v>5602.71</v>
      </c>
      <c r="C1944" s="28">
        <v>336056.03</v>
      </c>
      <c r="D1944" s="22"/>
      <c r="E1944" s="22"/>
    </row>
    <row r="1945" spans="1:5" x14ac:dyDescent="0.2">
      <c r="A1945" s="25" t="s">
        <v>1970</v>
      </c>
      <c r="B1945" s="28">
        <v>5602.05</v>
      </c>
      <c r="C1945" s="28">
        <v>336016.74</v>
      </c>
      <c r="D1945" s="22"/>
      <c r="E1945" s="22"/>
    </row>
    <row r="1946" spans="1:5" x14ac:dyDescent="0.2">
      <c r="A1946" s="25" t="s">
        <v>1971</v>
      </c>
      <c r="B1946" s="28">
        <v>5597.65</v>
      </c>
      <c r="C1946" s="28">
        <v>335752.49</v>
      </c>
      <c r="D1946" s="22"/>
      <c r="E1946" s="22"/>
    </row>
    <row r="1947" spans="1:5" x14ac:dyDescent="0.2">
      <c r="A1947" s="25" t="s">
        <v>1972</v>
      </c>
      <c r="B1947" s="28">
        <v>5594.81</v>
      </c>
      <c r="C1947" s="28">
        <v>335582.07</v>
      </c>
      <c r="D1947" s="22"/>
      <c r="E1947" s="22"/>
    </row>
    <row r="1948" spans="1:5" x14ac:dyDescent="0.2">
      <c r="A1948" s="25" t="s">
        <v>1973</v>
      </c>
      <c r="B1948" s="28">
        <v>5590.83</v>
      </c>
      <c r="C1948" s="28">
        <v>335343.8</v>
      </c>
      <c r="D1948" s="22"/>
      <c r="E1948" s="22"/>
    </row>
    <row r="1949" spans="1:5" x14ac:dyDescent="0.2">
      <c r="A1949" s="25" t="s">
        <v>1974</v>
      </c>
      <c r="B1949" s="28">
        <v>5590.57</v>
      </c>
      <c r="C1949" s="28">
        <v>335328.07</v>
      </c>
      <c r="D1949" s="22"/>
      <c r="E1949" s="22"/>
    </row>
    <row r="1950" spans="1:5" x14ac:dyDescent="0.2">
      <c r="A1950" s="25" t="s">
        <v>1975</v>
      </c>
      <c r="B1950" s="28">
        <v>5585.35</v>
      </c>
      <c r="C1950" s="28">
        <v>335015.08</v>
      </c>
      <c r="D1950" s="22"/>
      <c r="E1950" s="22"/>
    </row>
    <row r="1951" spans="1:5" x14ac:dyDescent="0.2">
      <c r="A1951" s="25" t="s">
        <v>1976</v>
      </c>
      <c r="B1951" s="28">
        <v>5579.7</v>
      </c>
      <c r="C1951" s="28">
        <v>334676.21000000002</v>
      </c>
      <c r="D1951" s="22"/>
      <c r="E1951" s="22"/>
    </row>
    <row r="1952" spans="1:5" x14ac:dyDescent="0.2">
      <c r="A1952" s="25" t="s">
        <v>1977</v>
      </c>
      <c r="B1952" s="28">
        <v>5572.77</v>
      </c>
      <c r="C1952" s="28">
        <v>334260.27</v>
      </c>
      <c r="D1952" s="22"/>
      <c r="E1952" s="22"/>
    </row>
    <row r="1953" spans="1:5" x14ac:dyDescent="0.2">
      <c r="A1953" s="25" t="s">
        <v>1978</v>
      </c>
      <c r="B1953" s="28">
        <v>5574.55</v>
      </c>
      <c r="C1953" s="28">
        <v>334367.05</v>
      </c>
      <c r="D1953" s="22"/>
      <c r="E1953" s="22"/>
    </row>
    <row r="1954" spans="1:5" x14ac:dyDescent="0.2">
      <c r="A1954" s="25" t="s">
        <v>1979</v>
      </c>
      <c r="B1954" s="28">
        <v>5574.02</v>
      </c>
      <c r="C1954" s="28">
        <v>334335.40000000002</v>
      </c>
      <c r="D1954" s="22"/>
      <c r="E1954" s="22"/>
    </row>
    <row r="1955" spans="1:5" x14ac:dyDescent="0.2">
      <c r="A1955" s="25" t="s">
        <v>1980</v>
      </c>
      <c r="B1955" s="28">
        <v>5569.31</v>
      </c>
      <c r="C1955" s="28">
        <v>334052.98</v>
      </c>
      <c r="D1955" s="22"/>
      <c r="E1955" s="22"/>
    </row>
    <row r="1956" spans="1:5" x14ac:dyDescent="0.2">
      <c r="A1956" s="25" t="s">
        <v>1981</v>
      </c>
      <c r="B1956" s="28">
        <v>5565.63</v>
      </c>
      <c r="C1956" s="28">
        <v>333831.78999999998</v>
      </c>
      <c r="D1956" s="22"/>
      <c r="E1956" s="22"/>
    </row>
    <row r="1957" spans="1:5" x14ac:dyDescent="0.2">
      <c r="A1957" s="25" t="s">
        <v>1982</v>
      </c>
      <c r="B1957" s="28">
        <v>5563.91</v>
      </c>
      <c r="C1957" s="28">
        <v>333729.03000000003</v>
      </c>
      <c r="D1957" s="22"/>
      <c r="E1957" s="22"/>
    </row>
    <row r="1958" spans="1:5" x14ac:dyDescent="0.2">
      <c r="A1958" s="25" t="s">
        <v>1983</v>
      </c>
      <c r="B1958" s="28">
        <v>5582.15</v>
      </c>
      <c r="C1958" s="28">
        <v>334822.93</v>
      </c>
      <c r="D1958" s="22"/>
      <c r="E1958" s="22"/>
    </row>
    <row r="1959" spans="1:5" x14ac:dyDescent="0.2">
      <c r="A1959" s="25" t="s">
        <v>1984</v>
      </c>
      <c r="B1959" s="28">
        <v>5578.53</v>
      </c>
      <c r="C1959" s="28">
        <v>334606</v>
      </c>
      <c r="D1959" s="22"/>
      <c r="E1959" s="22"/>
    </row>
    <row r="1960" spans="1:5" x14ac:dyDescent="0.2">
      <c r="A1960" s="25" t="s">
        <v>1985</v>
      </c>
      <c r="B1960" s="28">
        <v>5569.28</v>
      </c>
      <c r="C1960" s="28">
        <v>334051.26</v>
      </c>
      <c r="D1960" s="22"/>
      <c r="E1960" s="22"/>
    </row>
    <row r="1961" spans="1:5" x14ac:dyDescent="0.2">
      <c r="A1961" s="25" t="s">
        <v>1986</v>
      </c>
      <c r="B1961" s="28">
        <v>5568.75</v>
      </c>
      <c r="C1961" s="28">
        <v>334019.34000000003</v>
      </c>
      <c r="D1961" s="22"/>
      <c r="E1961" s="22"/>
    </row>
    <row r="1962" spans="1:5" x14ac:dyDescent="0.2">
      <c r="A1962" s="25" t="s">
        <v>1987</v>
      </c>
      <c r="B1962" s="28">
        <v>5568.24</v>
      </c>
      <c r="C1962" s="28">
        <v>333988.46000000002</v>
      </c>
      <c r="D1962" s="22"/>
      <c r="E1962" s="22"/>
    </row>
    <row r="1963" spans="1:5" x14ac:dyDescent="0.2">
      <c r="A1963" s="25" t="s">
        <v>1988</v>
      </c>
      <c r="B1963" s="28">
        <v>5570.2</v>
      </c>
      <c r="C1963" s="28">
        <v>334106.40000000002</v>
      </c>
      <c r="D1963" s="22"/>
      <c r="E1963" s="22"/>
    </row>
    <row r="1964" spans="1:5" x14ac:dyDescent="0.2">
      <c r="A1964" s="25" t="s">
        <v>1989</v>
      </c>
      <c r="B1964" s="28">
        <v>5567.78</v>
      </c>
      <c r="C1964" s="28">
        <v>333960.75</v>
      </c>
      <c r="D1964" s="22"/>
      <c r="E1964" s="22"/>
    </row>
    <row r="1965" spans="1:5" x14ac:dyDescent="0.2">
      <c r="A1965" s="25" t="s">
        <v>1990</v>
      </c>
      <c r="B1965" s="28">
        <v>5565.82</v>
      </c>
      <c r="C1965" s="28">
        <v>333843.58</v>
      </c>
      <c r="D1965" s="22"/>
      <c r="E1965" s="22"/>
    </row>
    <row r="1966" spans="1:5" x14ac:dyDescent="0.2">
      <c r="A1966" s="25" t="s">
        <v>1991</v>
      </c>
      <c r="B1966" s="28">
        <v>5563.15</v>
      </c>
      <c r="C1966" s="28">
        <v>333683.42</v>
      </c>
      <c r="D1966" s="22"/>
      <c r="E1966" s="22"/>
    </row>
    <row r="1967" spans="1:5" x14ac:dyDescent="0.2">
      <c r="A1967" s="25" t="s">
        <v>1992</v>
      </c>
      <c r="B1967" s="28">
        <v>5564.23</v>
      </c>
      <c r="C1967" s="28">
        <v>333747.84000000003</v>
      </c>
      <c r="D1967" s="22"/>
      <c r="E1967" s="22"/>
    </row>
    <row r="1968" spans="1:5" x14ac:dyDescent="0.2">
      <c r="A1968" s="25" t="s">
        <v>1993</v>
      </c>
      <c r="B1968" s="28">
        <v>5550.4</v>
      </c>
      <c r="C1968" s="28">
        <v>332918.26</v>
      </c>
      <c r="D1968" s="22"/>
      <c r="E1968" s="22"/>
    </row>
    <row r="1969" spans="1:5" x14ac:dyDescent="0.2">
      <c r="A1969" s="25" t="s">
        <v>1994</v>
      </c>
      <c r="B1969" s="28">
        <v>5544.69</v>
      </c>
      <c r="C1969" s="28">
        <v>332576.07</v>
      </c>
      <c r="D1969" s="22"/>
      <c r="E1969" s="22"/>
    </row>
    <row r="1970" spans="1:5" x14ac:dyDescent="0.2">
      <c r="A1970" s="25" t="s">
        <v>1995</v>
      </c>
      <c r="B1970" s="28">
        <v>5540.15</v>
      </c>
      <c r="C1970" s="28">
        <v>332303.93</v>
      </c>
      <c r="D1970" s="22"/>
      <c r="E1970" s="22"/>
    </row>
    <row r="1971" spans="1:5" x14ac:dyDescent="0.2">
      <c r="A1971" s="25" t="s">
        <v>1996</v>
      </c>
      <c r="B1971" s="28">
        <v>5532.48</v>
      </c>
      <c r="C1971" s="28">
        <v>331843.59000000003</v>
      </c>
      <c r="D1971" s="22"/>
      <c r="E1971" s="22"/>
    </row>
    <row r="1972" spans="1:5" x14ac:dyDescent="0.2">
      <c r="A1972" s="25" t="s">
        <v>1997</v>
      </c>
      <c r="B1972" s="28">
        <v>5528.3</v>
      </c>
      <c r="C1972" s="28">
        <v>331592.67</v>
      </c>
      <c r="D1972" s="22"/>
      <c r="E1972" s="22"/>
    </row>
    <row r="1973" spans="1:5" x14ac:dyDescent="0.2">
      <c r="A1973" s="25" t="s">
        <v>1998</v>
      </c>
      <c r="B1973" s="28">
        <v>5527.55</v>
      </c>
      <c r="C1973" s="28">
        <v>331548.06</v>
      </c>
      <c r="D1973" s="22"/>
      <c r="E1973" s="22"/>
    </row>
    <row r="1974" spans="1:5" x14ac:dyDescent="0.2">
      <c r="A1974" s="25" t="s">
        <v>1999</v>
      </c>
      <c r="B1974" s="28">
        <v>5528.73</v>
      </c>
      <c r="C1974" s="28">
        <v>331619</v>
      </c>
      <c r="D1974" s="22"/>
      <c r="E1974" s="22"/>
    </row>
    <row r="1975" spans="1:5" x14ac:dyDescent="0.2">
      <c r="A1975" s="25" t="s">
        <v>2000</v>
      </c>
      <c r="B1975" s="28">
        <v>5525.09</v>
      </c>
      <c r="C1975" s="28">
        <v>331400.25</v>
      </c>
      <c r="D1975" s="22"/>
      <c r="E1975" s="22"/>
    </row>
    <row r="1976" spans="1:5" x14ac:dyDescent="0.2">
      <c r="A1976" s="25" t="s">
        <v>2001</v>
      </c>
      <c r="B1976" s="28">
        <v>5517</v>
      </c>
      <c r="C1976" s="28">
        <v>330914.95</v>
      </c>
      <c r="D1976" s="22"/>
      <c r="E1976" s="22"/>
    </row>
    <row r="1977" spans="1:5" x14ac:dyDescent="0.2">
      <c r="A1977" s="25" t="s">
        <v>2002</v>
      </c>
      <c r="B1977" s="28">
        <v>5510.7</v>
      </c>
      <c r="C1977" s="28">
        <v>330537.43</v>
      </c>
      <c r="D1977" s="22"/>
      <c r="E1977" s="22"/>
    </row>
    <row r="1978" spans="1:5" x14ac:dyDescent="0.2">
      <c r="A1978" s="25" t="s">
        <v>2003</v>
      </c>
      <c r="B1978" s="28">
        <v>5506.13</v>
      </c>
      <c r="C1978" s="28">
        <v>330263.37</v>
      </c>
      <c r="D1978" s="22"/>
      <c r="E1978" s="22"/>
    </row>
    <row r="1979" spans="1:5" x14ac:dyDescent="0.2">
      <c r="A1979" s="25" t="s">
        <v>2004</v>
      </c>
      <c r="B1979" s="28">
        <v>5503.36</v>
      </c>
      <c r="C1979" s="28">
        <v>330097.19</v>
      </c>
      <c r="D1979" s="22"/>
      <c r="E1979" s="22"/>
    </row>
    <row r="1980" spans="1:5" x14ac:dyDescent="0.2">
      <c r="A1980" s="25" t="s">
        <v>2005</v>
      </c>
      <c r="B1980" s="28">
        <v>5500.52</v>
      </c>
      <c r="C1980" s="28">
        <v>329926.86</v>
      </c>
      <c r="D1980" s="22"/>
      <c r="E1980" s="22"/>
    </row>
    <row r="1981" spans="1:5" x14ac:dyDescent="0.2">
      <c r="A1981" s="25" t="s">
        <v>2006</v>
      </c>
      <c r="B1981" s="28">
        <v>5495.52</v>
      </c>
      <c r="C1981" s="28">
        <v>329626.96999999997</v>
      </c>
      <c r="D1981" s="22"/>
      <c r="E1981" s="22"/>
    </row>
    <row r="1982" spans="1:5" x14ac:dyDescent="0.2">
      <c r="A1982" s="25" t="s">
        <v>2007</v>
      </c>
      <c r="B1982" s="28">
        <v>5496.63</v>
      </c>
      <c r="C1982" s="28">
        <v>329693.51</v>
      </c>
      <c r="D1982" s="22"/>
      <c r="E1982" s="22"/>
    </row>
    <row r="1983" spans="1:5" x14ac:dyDescent="0.2">
      <c r="A1983" s="25" t="s">
        <v>2008</v>
      </c>
      <c r="B1983" s="28">
        <v>5492.33</v>
      </c>
      <c r="C1983" s="28">
        <v>329435.57</v>
      </c>
      <c r="D1983" s="22"/>
      <c r="E1983" s="22"/>
    </row>
    <row r="1984" spans="1:5" x14ac:dyDescent="0.2">
      <c r="A1984" s="25" t="s">
        <v>2009</v>
      </c>
      <c r="B1984" s="28">
        <v>5489.47</v>
      </c>
      <c r="C1984" s="28">
        <v>329264.14</v>
      </c>
      <c r="D1984" s="22"/>
      <c r="E1984" s="22"/>
    </row>
    <row r="1985" spans="1:5" x14ac:dyDescent="0.2">
      <c r="A1985" s="25" t="s">
        <v>2010</v>
      </c>
      <c r="B1985" s="28">
        <v>5488.59</v>
      </c>
      <c r="C1985" s="28">
        <v>329211.40999999997</v>
      </c>
      <c r="D1985" s="22"/>
      <c r="E1985" s="22"/>
    </row>
    <row r="1986" spans="1:5" x14ac:dyDescent="0.2">
      <c r="A1986" s="25" t="s">
        <v>2011</v>
      </c>
      <c r="B1986" s="28">
        <v>5484.03</v>
      </c>
      <c r="C1986" s="28">
        <v>328937.64</v>
      </c>
      <c r="D1986" s="22"/>
      <c r="E1986" s="22"/>
    </row>
    <row r="1987" spans="1:5" x14ac:dyDescent="0.2">
      <c r="A1987" s="25" t="s">
        <v>2012</v>
      </c>
      <c r="B1987" s="28">
        <v>5444.68</v>
      </c>
      <c r="C1987" s="28">
        <v>326577.14</v>
      </c>
      <c r="D1987" s="22"/>
      <c r="E1987" s="22"/>
    </row>
    <row r="1988" spans="1:5" x14ac:dyDescent="0.2">
      <c r="A1988" s="25" t="s">
        <v>2013</v>
      </c>
      <c r="B1988" s="28">
        <v>5435.79</v>
      </c>
      <c r="C1988" s="28">
        <v>326044.26</v>
      </c>
      <c r="D1988" s="22"/>
      <c r="E1988" s="22"/>
    </row>
    <row r="1989" spans="1:5" x14ac:dyDescent="0.2">
      <c r="A1989" s="25" t="s">
        <v>2014</v>
      </c>
      <c r="B1989" s="28">
        <v>5435.84</v>
      </c>
      <c r="C1989" s="28">
        <v>326047.21000000002</v>
      </c>
      <c r="D1989" s="22"/>
      <c r="E1989" s="22"/>
    </row>
    <row r="1990" spans="1:5" x14ac:dyDescent="0.2">
      <c r="A1990" s="25" t="s">
        <v>2015</v>
      </c>
      <c r="B1990" s="28">
        <v>5423.52</v>
      </c>
      <c r="C1990" s="28">
        <v>325308.38</v>
      </c>
      <c r="D1990" s="22"/>
      <c r="E1990" s="22"/>
    </row>
    <row r="1991" spans="1:5" x14ac:dyDescent="0.2">
      <c r="A1991" s="25" t="s">
        <v>2016</v>
      </c>
      <c r="B1991" s="28">
        <v>5405.69</v>
      </c>
      <c r="C1991" s="28">
        <v>324238.43</v>
      </c>
      <c r="D1991" s="22"/>
      <c r="E1991" s="22"/>
    </row>
    <row r="1992" spans="1:5" x14ac:dyDescent="0.2">
      <c r="A1992" s="25" t="s">
        <v>2017</v>
      </c>
      <c r="B1992" s="28">
        <v>5404.09</v>
      </c>
      <c r="C1992" s="28">
        <v>324142.89</v>
      </c>
      <c r="D1992" s="22"/>
      <c r="E1992" s="22"/>
    </row>
    <row r="1993" spans="1:5" x14ac:dyDescent="0.2">
      <c r="A1993" s="25" t="s">
        <v>2018</v>
      </c>
      <c r="B1993" s="28">
        <v>5398.25</v>
      </c>
      <c r="C1993" s="28">
        <v>323792.62</v>
      </c>
      <c r="D1993" s="22"/>
      <c r="E1993" s="22"/>
    </row>
    <row r="1994" spans="1:5" x14ac:dyDescent="0.2">
      <c r="A1994" s="25" t="s">
        <v>2019</v>
      </c>
      <c r="B1994" s="28">
        <v>5395.66</v>
      </c>
      <c r="C1994" s="28">
        <v>323637.26</v>
      </c>
      <c r="D1994" s="22"/>
      <c r="E1994" s="22"/>
    </row>
    <row r="1995" spans="1:5" x14ac:dyDescent="0.2">
      <c r="A1995" s="25" t="s">
        <v>2020</v>
      </c>
      <c r="B1995" s="28">
        <v>5389.1</v>
      </c>
      <c r="C1995" s="28">
        <v>323243.53000000003</v>
      </c>
      <c r="D1995" s="22"/>
      <c r="E1995" s="22"/>
    </row>
    <row r="1996" spans="1:5" x14ac:dyDescent="0.2">
      <c r="A1996" s="25" t="s">
        <v>2021</v>
      </c>
      <c r="B1996" s="28">
        <v>5390.26</v>
      </c>
      <c r="C1996" s="28">
        <v>323312.96000000002</v>
      </c>
      <c r="D1996" s="22"/>
      <c r="E1996" s="22"/>
    </row>
    <row r="1997" spans="1:5" x14ac:dyDescent="0.2">
      <c r="A1997" s="25" t="s">
        <v>2022</v>
      </c>
      <c r="B1997" s="28">
        <v>5388.93</v>
      </c>
      <c r="C1997" s="28">
        <v>323233.27</v>
      </c>
      <c r="D1997" s="22"/>
      <c r="E1997" s="22"/>
    </row>
    <row r="1998" spans="1:5" x14ac:dyDescent="0.2">
      <c r="A1998" s="25" t="s">
        <v>2023</v>
      </c>
      <c r="B1998" s="28">
        <v>5387.94</v>
      </c>
      <c r="C1998" s="28">
        <v>323174.03999999998</v>
      </c>
      <c r="D1998" s="22"/>
      <c r="E1998" s="22"/>
    </row>
    <row r="1999" spans="1:5" x14ac:dyDescent="0.2">
      <c r="A1999" s="25" t="s">
        <v>2024</v>
      </c>
      <c r="B1999" s="28">
        <v>5382.4</v>
      </c>
      <c r="C1999" s="28">
        <v>322841.88</v>
      </c>
      <c r="D1999" s="22"/>
      <c r="E1999" s="22"/>
    </row>
    <row r="2000" spans="1:5" x14ac:dyDescent="0.2">
      <c r="A2000" s="25" t="s">
        <v>2025</v>
      </c>
      <c r="B2000" s="28">
        <v>5378.86</v>
      </c>
      <c r="C2000" s="28">
        <v>322629.53000000003</v>
      </c>
      <c r="D2000" s="22"/>
      <c r="E2000" s="22"/>
    </row>
    <row r="2001" spans="1:5" x14ac:dyDescent="0.2">
      <c r="A2001" s="25" t="s">
        <v>2026</v>
      </c>
      <c r="B2001" s="28">
        <v>5373.18</v>
      </c>
      <c r="C2001" s="28">
        <v>322288.84000000003</v>
      </c>
      <c r="D2001" s="22"/>
      <c r="E2001" s="22"/>
    </row>
    <row r="2002" spans="1:5" x14ac:dyDescent="0.2">
      <c r="A2002" s="25" t="s">
        <v>2027</v>
      </c>
      <c r="B2002" s="28">
        <v>5366.63</v>
      </c>
      <c r="C2002" s="28">
        <v>321896.07</v>
      </c>
      <c r="D2002" s="22"/>
      <c r="E2002" s="22"/>
    </row>
    <row r="2003" spans="1:5" x14ac:dyDescent="0.2">
      <c r="A2003" s="25" t="s">
        <v>2028</v>
      </c>
      <c r="B2003" s="28">
        <v>5364.53</v>
      </c>
      <c r="C2003" s="28">
        <v>321770.08</v>
      </c>
      <c r="D2003" s="22"/>
      <c r="E2003" s="22"/>
    </row>
    <row r="2004" spans="1:5" x14ac:dyDescent="0.2">
      <c r="A2004" s="25" t="s">
        <v>2029</v>
      </c>
      <c r="B2004" s="28">
        <v>5358.16</v>
      </c>
      <c r="C2004" s="28">
        <v>321387.59000000003</v>
      </c>
      <c r="D2004" s="22"/>
      <c r="E2004" s="22"/>
    </row>
    <row r="2005" spans="1:5" x14ac:dyDescent="0.2">
      <c r="A2005" s="25" t="s">
        <v>2030</v>
      </c>
      <c r="B2005" s="28">
        <v>5349.68</v>
      </c>
      <c r="C2005" s="28">
        <v>320879.42</v>
      </c>
      <c r="D2005" s="22"/>
      <c r="E2005" s="22"/>
    </row>
    <row r="2006" spans="1:5" x14ac:dyDescent="0.2">
      <c r="A2006" s="25" t="s">
        <v>2031</v>
      </c>
      <c r="B2006" s="28">
        <v>5340.6</v>
      </c>
      <c r="C2006" s="28">
        <v>320334.58</v>
      </c>
      <c r="D2006" s="22"/>
      <c r="E2006" s="22"/>
    </row>
    <row r="2007" spans="1:5" x14ac:dyDescent="0.2">
      <c r="A2007" s="25" t="s">
        <v>2032</v>
      </c>
      <c r="B2007" s="28">
        <v>5349.37</v>
      </c>
      <c r="C2007" s="28">
        <v>320860.49</v>
      </c>
      <c r="D2007" s="22"/>
      <c r="E2007" s="22"/>
    </row>
    <row r="2008" spans="1:5" x14ac:dyDescent="0.2">
      <c r="A2008" s="25" t="s">
        <v>2033</v>
      </c>
      <c r="B2008" s="28">
        <v>5349.25</v>
      </c>
      <c r="C2008" s="28">
        <v>320853.17</v>
      </c>
      <c r="D2008" s="22"/>
      <c r="E2008" s="22"/>
    </row>
    <row r="2009" spans="1:5" x14ac:dyDescent="0.2">
      <c r="A2009" s="25" t="s">
        <v>2034</v>
      </c>
      <c r="B2009" s="28">
        <v>5350.68</v>
      </c>
      <c r="C2009" s="28">
        <v>320939.21999999997</v>
      </c>
      <c r="D2009" s="22"/>
      <c r="E2009" s="22"/>
    </row>
    <row r="2010" spans="1:5" x14ac:dyDescent="0.2">
      <c r="A2010" s="25" t="s">
        <v>2035</v>
      </c>
      <c r="B2010" s="28">
        <v>5356.26</v>
      </c>
      <c r="C2010" s="28">
        <v>321273.78999999998</v>
      </c>
      <c r="D2010" s="22"/>
      <c r="E2010" s="22"/>
    </row>
    <row r="2011" spans="1:5" x14ac:dyDescent="0.2">
      <c r="A2011" s="25" t="s">
        <v>2036</v>
      </c>
      <c r="B2011" s="28">
        <v>5345.84</v>
      </c>
      <c r="C2011" s="28">
        <v>320649.03000000003</v>
      </c>
      <c r="D2011" s="22"/>
      <c r="E2011" s="22"/>
    </row>
    <row r="2012" spans="1:5" x14ac:dyDescent="0.2">
      <c r="A2012" s="25" t="s">
        <v>2037</v>
      </c>
      <c r="B2012" s="28">
        <v>5343.03</v>
      </c>
      <c r="C2012" s="28">
        <v>320480.40000000002</v>
      </c>
      <c r="D2012" s="22"/>
      <c r="E2012" s="22"/>
    </row>
    <row r="2013" spans="1:5" x14ac:dyDescent="0.2">
      <c r="A2013" s="25" t="s">
        <v>2038</v>
      </c>
      <c r="B2013" s="28">
        <v>5337.66</v>
      </c>
      <c r="C2013" s="28">
        <v>320158.08000000002</v>
      </c>
      <c r="D2013" s="22"/>
      <c r="E2013" s="22"/>
    </row>
    <row r="2014" spans="1:5" x14ac:dyDescent="0.2">
      <c r="A2014" s="25" t="s">
        <v>2039</v>
      </c>
      <c r="B2014" s="28">
        <v>5334.82</v>
      </c>
      <c r="C2014" s="28">
        <v>319987.84999999998</v>
      </c>
      <c r="D2014" s="22"/>
      <c r="E2014" s="22"/>
    </row>
    <row r="2015" spans="1:5" x14ac:dyDescent="0.2">
      <c r="A2015" s="25" t="s">
        <v>2040</v>
      </c>
      <c r="B2015" s="28">
        <v>5338.17</v>
      </c>
      <c r="C2015" s="28">
        <v>320188.62</v>
      </c>
      <c r="D2015" s="22"/>
      <c r="E2015" s="22"/>
    </row>
    <row r="2016" spans="1:5" x14ac:dyDescent="0.2">
      <c r="A2016" s="25" t="s">
        <v>2041</v>
      </c>
      <c r="B2016" s="28">
        <v>5336.48</v>
      </c>
      <c r="C2016" s="28">
        <v>320087.43</v>
      </c>
      <c r="D2016" s="22"/>
      <c r="E2016" s="22"/>
    </row>
    <row r="2017" spans="1:5" x14ac:dyDescent="0.2">
      <c r="A2017" s="25" t="s">
        <v>2042</v>
      </c>
      <c r="B2017" s="28">
        <v>5307.21</v>
      </c>
      <c r="C2017" s="28">
        <v>318331.73</v>
      </c>
      <c r="D2017" s="22"/>
      <c r="E2017" s="22"/>
    </row>
    <row r="2018" spans="1:5" x14ac:dyDescent="0.2">
      <c r="A2018" s="25" t="s">
        <v>2043</v>
      </c>
      <c r="B2018" s="28">
        <v>5299.79</v>
      </c>
      <c r="C2018" s="28">
        <v>317886.94</v>
      </c>
      <c r="D2018" s="22"/>
      <c r="E2018" s="22"/>
    </row>
    <row r="2019" spans="1:5" x14ac:dyDescent="0.2">
      <c r="A2019" s="25" t="s">
        <v>2044</v>
      </c>
      <c r="B2019" s="28">
        <v>5301.2</v>
      </c>
      <c r="C2019" s="28">
        <v>317971.26</v>
      </c>
      <c r="D2019" s="22"/>
      <c r="E2019" s="22"/>
    </row>
    <row r="2020" spans="1:5" x14ac:dyDescent="0.2">
      <c r="A2020" s="25" t="s">
        <v>2045</v>
      </c>
      <c r="B2020" s="28">
        <v>5298.06</v>
      </c>
      <c r="C2020" s="28">
        <v>317782.8</v>
      </c>
      <c r="D2020" s="22"/>
      <c r="E2020" s="22"/>
    </row>
    <row r="2021" spans="1:5" x14ac:dyDescent="0.2">
      <c r="A2021" s="25" t="s">
        <v>2046</v>
      </c>
      <c r="B2021" s="28">
        <v>5299.88</v>
      </c>
      <c r="C2021" s="28">
        <v>317892.27</v>
      </c>
      <c r="D2021" s="22"/>
      <c r="E2021" s="22"/>
    </row>
    <row r="2022" spans="1:5" x14ac:dyDescent="0.2">
      <c r="A2022" s="25" t="s">
        <v>2047</v>
      </c>
      <c r="B2022" s="28">
        <v>5303.32</v>
      </c>
      <c r="C2022" s="28">
        <v>318098.62</v>
      </c>
      <c r="D2022" s="22"/>
      <c r="E2022" s="22"/>
    </row>
    <row r="2023" spans="1:5" x14ac:dyDescent="0.2">
      <c r="A2023" s="25" t="s">
        <v>2048</v>
      </c>
      <c r="B2023" s="28">
        <v>5267.69</v>
      </c>
      <c r="C2023" s="28">
        <v>315961.28999999998</v>
      </c>
      <c r="D2023" s="22"/>
      <c r="E2023" s="22"/>
    </row>
    <row r="2024" spans="1:5" x14ac:dyDescent="0.2">
      <c r="A2024" s="25" t="s">
        <v>2049</v>
      </c>
      <c r="B2024" s="28">
        <v>5270.79</v>
      </c>
      <c r="C2024" s="28">
        <v>316147.09000000003</v>
      </c>
      <c r="D2024" s="22"/>
      <c r="E2024" s="22"/>
    </row>
    <row r="2025" spans="1:5" x14ac:dyDescent="0.2">
      <c r="A2025" s="25" t="s">
        <v>2050</v>
      </c>
      <c r="B2025" s="28">
        <v>5253.63</v>
      </c>
      <c r="C2025" s="28">
        <v>315118.23</v>
      </c>
      <c r="D2025" s="22"/>
      <c r="E2025" s="22"/>
    </row>
    <row r="2026" spans="1:5" x14ac:dyDescent="0.2">
      <c r="A2026" s="25" t="s">
        <v>2051</v>
      </c>
      <c r="B2026" s="28">
        <v>5250.05</v>
      </c>
      <c r="C2026" s="28">
        <v>314903.21000000002</v>
      </c>
      <c r="D2026" s="22"/>
      <c r="E2026" s="22"/>
    </row>
    <row r="2027" spans="1:5" x14ac:dyDescent="0.2">
      <c r="A2027" s="25" t="s">
        <v>2052</v>
      </c>
      <c r="B2027" s="28">
        <v>5261.69</v>
      </c>
      <c r="C2027" s="28">
        <v>315601.45</v>
      </c>
      <c r="D2027" s="22"/>
      <c r="E2027" s="22"/>
    </row>
    <row r="2028" spans="1:5" x14ac:dyDescent="0.2">
      <c r="A2028" s="25" t="s">
        <v>2053</v>
      </c>
      <c r="B2028" s="28">
        <v>5251.89</v>
      </c>
      <c r="C2028" s="28">
        <v>315013.53999999998</v>
      </c>
      <c r="D2028" s="22"/>
      <c r="E2028" s="22"/>
    </row>
    <row r="2029" spans="1:5" x14ac:dyDescent="0.2">
      <c r="A2029" s="25" t="s">
        <v>2054</v>
      </c>
      <c r="B2029" s="28">
        <v>5250.79</v>
      </c>
      <c r="C2029" s="28">
        <v>314947.75</v>
      </c>
      <c r="D2029" s="22"/>
      <c r="E2029" s="22"/>
    </row>
    <row r="2030" spans="1:5" x14ac:dyDescent="0.2">
      <c r="A2030" s="25" t="s">
        <v>2055</v>
      </c>
      <c r="B2030" s="28">
        <v>5239.74</v>
      </c>
      <c r="C2030" s="28">
        <v>314284.77</v>
      </c>
      <c r="D2030" s="22"/>
      <c r="E2030" s="22"/>
    </row>
    <row r="2031" spans="1:5" x14ac:dyDescent="0.2">
      <c r="A2031" s="25" t="s">
        <v>2056</v>
      </c>
      <c r="B2031" s="28">
        <v>5225</v>
      </c>
      <c r="C2031" s="28">
        <v>313400.51</v>
      </c>
      <c r="D2031" s="22"/>
      <c r="E2031" s="22"/>
    </row>
    <row r="2032" spans="1:5" x14ac:dyDescent="0.2">
      <c r="A2032" s="25" t="s">
        <v>2057</v>
      </c>
      <c r="B2032" s="28">
        <v>5226.2299999999996</v>
      </c>
      <c r="C2032" s="28">
        <v>313474.78999999998</v>
      </c>
      <c r="D2032" s="22"/>
      <c r="E2032" s="22"/>
    </row>
    <row r="2033" spans="1:5" x14ac:dyDescent="0.2">
      <c r="A2033" s="25" t="s">
        <v>2058</v>
      </c>
      <c r="B2033" s="28">
        <v>5223.17</v>
      </c>
      <c r="C2033" s="28">
        <v>313290.86</v>
      </c>
      <c r="D2033" s="22"/>
      <c r="E2033" s="22"/>
    </row>
    <row r="2034" spans="1:5" x14ac:dyDescent="0.2">
      <c r="A2034" s="25" t="s">
        <v>2059</v>
      </c>
      <c r="B2034" s="28">
        <v>5222.8999999999996</v>
      </c>
      <c r="C2034" s="28">
        <v>313274.88</v>
      </c>
      <c r="D2034" s="22"/>
      <c r="E2034" s="22"/>
    </row>
    <row r="2035" spans="1:5" x14ac:dyDescent="0.2">
      <c r="A2035" s="25" t="s">
        <v>2060</v>
      </c>
      <c r="B2035" s="28">
        <v>5219.6499999999996</v>
      </c>
      <c r="C2035" s="28">
        <v>313080.12</v>
      </c>
      <c r="D2035" s="22"/>
      <c r="E2035" s="22"/>
    </row>
    <row r="2036" spans="1:5" x14ac:dyDescent="0.2">
      <c r="A2036" s="25" t="s">
        <v>2061</v>
      </c>
      <c r="B2036" s="28">
        <v>5218.26</v>
      </c>
      <c r="C2036" s="28">
        <v>312996.63</v>
      </c>
      <c r="D2036" s="22"/>
      <c r="E2036" s="22"/>
    </row>
    <row r="2037" spans="1:5" x14ac:dyDescent="0.2">
      <c r="A2037" s="25" t="s">
        <v>2062</v>
      </c>
      <c r="B2037" s="28">
        <v>5210.04</v>
      </c>
      <c r="C2037" s="28">
        <v>312503.59999999998</v>
      </c>
      <c r="D2037" s="22"/>
      <c r="E2037" s="22"/>
    </row>
    <row r="2038" spans="1:5" x14ac:dyDescent="0.2">
      <c r="A2038" s="25" t="s">
        <v>2063</v>
      </c>
      <c r="B2038" s="28">
        <v>5202.3900000000003</v>
      </c>
      <c r="C2038" s="28">
        <v>312044.42</v>
      </c>
      <c r="D2038" s="22"/>
      <c r="E2038" s="22"/>
    </row>
    <row r="2039" spans="1:5" x14ac:dyDescent="0.2">
      <c r="A2039" s="25" t="s">
        <v>2064</v>
      </c>
      <c r="B2039" s="28">
        <v>5195.32</v>
      </c>
      <c r="C2039" s="28">
        <v>311620.25</v>
      </c>
      <c r="D2039" s="22"/>
      <c r="E2039" s="22"/>
    </row>
    <row r="2040" spans="1:5" x14ac:dyDescent="0.2">
      <c r="A2040" s="25" t="s">
        <v>2065</v>
      </c>
      <c r="B2040" s="28">
        <v>5190.8999999999996</v>
      </c>
      <c r="C2040" s="28">
        <v>311355.2</v>
      </c>
      <c r="D2040" s="22"/>
      <c r="E2040" s="22"/>
    </row>
    <row r="2041" spans="1:5" x14ac:dyDescent="0.2">
      <c r="A2041" s="25" t="s">
        <v>2066</v>
      </c>
      <c r="B2041" s="28">
        <v>5188.6499999999996</v>
      </c>
      <c r="C2041" s="28">
        <v>311220.17</v>
      </c>
      <c r="D2041" s="22"/>
      <c r="E2041" s="22"/>
    </row>
    <row r="2042" spans="1:5" x14ac:dyDescent="0.2">
      <c r="A2042" s="25" t="s">
        <v>2067</v>
      </c>
      <c r="B2042" s="28">
        <v>5181.7700000000004</v>
      </c>
      <c r="C2042" s="28">
        <v>310807.90000000002</v>
      </c>
      <c r="D2042" s="22"/>
      <c r="E2042" s="22"/>
    </row>
    <row r="2043" spans="1:5" x14ac:dyDescent="0.2">
      <c r="A2043" s="25" t="s">
        <v>2068</v>
      </c>
      <c r="B2043" s="28">
        <v>5180.37</v>
      </c>
      <c r="C2043" s="28">
        <v>310723.89</v>
      </c>
      <c r="D2043" s="22"/>
      <c r="E2043" s="22"/>
    </row>
    <row r="2044" spans="1:5" x14ac:dyDescent="0.2">
      <c r="A2044" s="25" t="s">
        <v>2069</v>
      </c>
      <c r="B2044" s="28">
        <v>5181.03</v>
      </c>
      <c r="C2044" s="28">
        <v>310763.49</v>
      </c>
      <c r="D2044" s="22"/>
      <c r="E2044" s="22"/>
    </row>
    <row r="2045" spans="1:5" x14ac:dyDescent="0.2">
      <c r="A2045" s="25" t="s">
        <v>2070</v>
      </c>
      <c r="B2045" s="28">
        <v>5184.7299999999996</v>
      </c>
      <c r="C2045" s="28">
        <v>310985.07</v>
      </c>
      <c r="D2045" s="22"/>
      <c r="E2045" s="22"/>
    </row>
    <row r="2046" spans="1:5" x14ac:dyDescent="0.2">
      <c r="A2046" s="25" t="s">
        <v>2071</v>
      </c>
      <c r="B2046" s="28">
        <v>5182.32</v>
      </c>
      <c r="C2046" s="28">
        <v>310840.51</v>
      </c>
      <c r="D2046" s="22"/>
      <c r="E2046" s="22"/>
    </row>
    <row r="2047" spans="1:5" x14ac:dyDescent="0.2">
      <c r="A2047" s="25" t="s">
        <v>2072</v>
      </c>
      <c r="B2047" s="28">
        <v>5196.45</v>
      </c>
      <c r="C2047" s="28">
        <v>311687.99</v>
      </c>
      <c r="D2047" s="22"/>
      <c r="E2047" s="22"/>
    </row>
    <row r="2048" spans="1:5" x14ac:dyDescent="0.2">
      <c r="A2048" s="25" t="s">
        <v>2073</v>
      </c>
      <c r="B2048" s="28">
        <v>5191.28</v>
      </c>
      <c r="C2048" s="28">
        <v>311378.07</v>
      </c>
      <c r="D2048" s="22"/>
      <c r="E2048" s="22"/>
    </row>
    <row r="2049" spans="1:5" x14ac:dyDescent="0.2">
      <c r="A2049" s="25" t="s">
        <v>2074</v>
      </c>
      <c r="B2049" s="28">
        <v>5199.53</v>
      </c>
      <c r="C2049" s="28">
        <v>311872.93</v>
      </c>
      <c r="D2049" s="22"/>
      <c r="E2049" s="22"/>
    </row>
    <row r="2050" spans="1:5" x14ac:dyDescent="0.2">
      <c r="A2050" s="25" t="s">
        <v>2075</v>
      </c>
      <c r="B2050" s="28">
        <v>5193.47</v>
      </c>
      <c r="C2050" s="28">
        <v>311509.75</v>
      </c>
      <c r="D2050" s="22"/>
      <c r="E2050" s="22"/>
    </row>
    <row r="2051" spans="1:5" x14ac:dyDescent="0.2">
      <c r="A2051" s="25" t="s">
        <v>2076</v>
      </c>
      <c r="B2051" s="28">
        <v>5202.2299999999996</v>
      </c>
      <c r="C2051" s="28">
        <v>312035.20000000001</v>
      </c>
      <c r="D2051" s="22"/>
      <c r="E2051" s="22"/>
    </row>
    <row r="2052" spans="1:5" x14ac:dyDescent="0.2">
      <c r="A2052" s="25" t="s">
        <v>2077</v>
      </c>
      <c r="B2052" s="28">
        <v>4860.8900000000003</v>
      </c>
      <c r="C2052" s="28">
        <v>291561.23</v>
      </c>
      <c r="D2052" s="22"/>
      <c r="E2052" s="22"/>
    </row>
    <row r="2053" spans="1:5" x14ac:dyDescent="0.2">
      <c r="A2053" s="25" t="s">
        <v>2078</v>
      </c>
      <c r="B2053" s="28">
        <v>4862.74</v>
      </c>
      <c r="C2053" s="28">
        <v>291672.03000000003</v>
      </c>
      <c r="D2053" s="22"/>
      <c r="E2053" s="22"/>
    </row>
    <row r="2054" spans="1:5" x14ac:dyDescent="0.2">
      <c r="A2054" s="25" t="s">
        <v>2079</v>
      </c>
      <c r="B2054" s="28">
        <v>4864.22</v>
      </c>
      <c r="C2054" s="28">
        <v>291761.03999999998</v>
      </c>
      <c r="D2054" s="22"/>
      <c r="E2054" s="22"/>
    </row>
    <row r="2055" spans="1:5" x14ac:dyDescent="0.2">
      <c r="A2055" s="25" t="s">
        <v>2080</v>
      </c>
      <c r="B2055" s="28">
        <v>4863.0200000000004</v>
      </c>
      <c r="C2055" s="28">
        <v>291688.69</v>
      </c>
      <c r="D2055" s="22"/>
      <c r="E2055" s="22"/>
    </row>
    <row r="2056" spans="1:5" x14ac:dyDescent="0.2">
      <c r="A2056" s="25" t="s">
        <v>2081</v>
      </c>
      <c r="B2056" s="28">
        <v>4853.67</v>
      </c>
      <c r="C2056" s="28">
        <v>291127.92</v>
      </c>
      <c r="D2056" s="22"/>
      <c r="E2056" s="22"/>
    </row>
    <row r="2057" spans="1:5" x14ac:dyDescent="0.2">
      <c r="A2057" s="25" t="s">
        <v>2082</v>
      </c>
      <c r="B2057" s="28">
        <v>4846.8999999999996</v>
      </c>
      <c r="C2057" s="28">
        <v>290721.90000000002</v>
      </c>
      <c r="D2057" s="22"/>
      <c r="E2057" s="22"/>
    </row>
    <row r="2058" spans="1:5" x14ac:dyDescent="0.2">
      <c r="A2058" s="25" t="s">
        <v>2083</v>
      </c>
      <c r="B2058" s="28">
        <v>4838.34</v>
      </c>
      <c r="C2058" s="28">
        <v>290208.27</v>
      </c>
      <c r="D2058" s="22"/>
      <c r="E2058" s="22"/>
    </row>
    <row r="2059" spans="1:5" x14ac:dyDescent="0.2">
      <c r="A2059" s="25" t="s">
        <v>2084</v>
      </c>
      <c r="B2059" s="28">
        <v>4842.07</v>
      </c>
      <c r="C2059" s="28">
        <v>290432.09999999998</v>
      </c>
      <c r="D2059" s="22"/>
      <c r="E2059" s="22"/>
    </row>
    <row r="2060" spans="1:5" x14ac:dyDescent="0.2">
      <c r="A2060" s="25" t="s">
        <v>2085</v>
      </c>
      <c r="B2060" s="28">
        <v>4827.3500000000004</v>
      </c>
      <c r="C2060" s="28">
        <v>289549.44</v>
      </c>
      <c r="D2060" s="22"/>
      <c r="E2060" s="22"/>
    </row>
    <row r="2061" spans="1:5" x14ac:dyDescent="0.2">
      <c r="A2061" s="25" t="s">
        <v>2086</v>
      </c>
      <c r="B2061" s="28">
        <v>4822.68</v>
      </c>
      <c r="C2061" s="28">
        <v>289269.01</v>
      </c>
      <c r="D2061" s="22"/>
      <c r="E2061" s="22"/>
    </row>
    <row r="2062" spans="1:5" x14ac:dyDescent="0.2">
      <c r="A2062" s="25" t="s">
        <v>2087</v>
      </c>
      <c r="B2062" s="28">
        <v>4818.03</v>
      </c>
      <c r="C2062" s="28">
        <v>288990.34000000003</v>
      </c>
      <c r="D2062" s="22"/>
      <c r="E2062" s="22"/>
    </row>
    <row r="2063" spans="1:5" x14ac:dyDescent="0.2">
      <c r="A2063" s="25" t="s">
        <v>2088</v>
      </c>
      <c r="B2063" s="28">
        <v>4793.59</v>
      </c>
      <c r="C2063" s="28">
        <v>287524.08</v>
      </c>
      <c r="D2063" s="22"/>
      <c r="E2063" s="22"/>
    </row>
    <row r="2064" spans="1:5" x14ac:dyDescent="0.2">
      <c r="A2064" s="25" t="s">
        <v>2089</v>
      </c>
      <c r="B2064" s="28">
        <v>4794.78</v>
      </c>
      <c r="C2064" s="28">
        <v>287595.69</v>
      </c>
      <c r="D2064" s="22"/>
      <c r="E2064" s="22"/>
    </row>
    <row r="2065" spans="1:5" x14ac:dyDescent="0.2">
      <c r="A2065" s="25" t="s">
        <v>2090</v>
      </c>
      <c r="B2065" s="28">
        <v>4794.3999999999996</v>
      </c>
      <c r="C2065" s="28">
        <v>287572.65999999997</v>
      </c>
      <c r="D2065" s="22"/>
      <c r="E2065" s="22"/>
    </row>
    <row r="2066" spans="1:5" x14ac:dyDescent="0.2">
      <c r="A2066" s="25" t="s">
        <v>2091</v>
      </c>
      <c r="B2066" s="28">
        <v>4808.3999999999996</v>
      </c>
      <c r="C2066" s="28">
        <v>288412.58</v>
      </c>
      <c r="D2066" s="22"/>
      <c r="E2066" s="22"/>
    </row>
    <row r="2067" spans="1:5" x14ac:dyDescent="0.2">
      <c r="A2067" s="25" t="s">
        <v>2092</v>
      </c>
      <c r="B2067" s="28">
        <v>4809.04</v>
      </c>
      <c r="C2067" s="28">
        <v>288451.15000000002</v>
      </c>
      <c r="D2067" s="22"/>
      <c r="E2067" s="22"/>
    </row>
    <row r="2068" spans="1:5" x14ac:dyDescent="0.2">
      <c r="A2068" s="25" t="s">
        <v>2093</v>
      </c>
      <c r="B2068" s="28">
        <v>4803.13</v>
      </c>
      <c r="C2068" s="28">
        <v>288096.61</v>
      </c>
      <c r="D2068" s="22"/>
      <c r="E2068" s="22"/>
    </row>
    <row r="2069" spans="1:5" x14ac:dyDescent="0.2">
      <c r="A2069" s="25" t="s">
        <v>2094</v>
      </c>
      <c r="B2069" s="28">
        <v>4793</v>
      </c>
      <c r="C2069" s="28">
        <v>287489.12</v>
      </c>
      <c r="D2069" s="22"/>
      <c r="E2069" s="22"/>
    </row>
    <row r="2070" spans="1:5" x14ac:dyDescent="0.2">
      <c r="A2070" s="25" t="s">
        <v>2095</v>
      </c>
      <c r="B2070" s="28">
        <v>4790.2</v>
      </c>
      <c r="C2070" s="28">
        <v>287321.01</v>
      </c>
      <c r="D2070" s="22"/>
      <c r="E2070" s="22"/>
    </row>
    <row r="2071" spans="1:5" x14ac:dyDescent="0.2">
      <c r="A2071" s="25" t="s">
        <v>2096</v>
      </c>
      <c r="B2071" s="28">
        <v>4790.57</v>
      </c>
      <c r="C2071" s="28">
        <v>287342.99</v>
      </c>
      <c r="D2071" s="22"/>
      <c r="E2071" s="22"/>
    </row>
    <row r="2072" spans="1:5" x14ac:dyDescent="0.2">
      <c r="A2072" s="25" t="s">
        <v>2097</v>
      </c>
      <c r="B2072" s="28">
        <v>4789</v>
      </c>
      <c r="C2072" s="28">
        <v>287248.83</v>
      </c>
      <c r="D2072" s="22"/>
      <c r="E2072" s="22"/>
    </row>
    <row r="2073" spans="1:5" x14ac:dyDescent="0.2">
      <c r="A2073" s="25" t="s">
        <v>2098</v>
      </c>
      <c r="B2073" s="28">
        <v>4777.13</v>
      </c>
      <c r="C2073" s="28">
        <v>286536.92</v>
      </c>
      <c r="D2073" s="22"/>
      <c r="E2073" s="22"/>
    </row>
    <row r="2074" spans="1:5" x14ac:dyDescent="0.2">
      <c r="A2074" s="25" t="s">
        <v>2099</v>
      </c>
      <c r="B2074" s="28">
        <v>4789.6000000000004</v>
      </c>
      <c r="C2074" s="28">
        <v>287290</v>
      </c>
      <c r="D2074" s="22"/>
      <c r="E2074" s="22"/>
    </row>
    <row r="2075" spans="1:5" x14ac:dyDescent="0.2">
      <c r="A2075" s="25" t="s">
        <v>2100</v>
      </c>
      <c r="B2075" s="28">
        <v>4793.8500000000004</v>
      </c>
      <c r="C2075" s="28">
        <v>287540</v>
      </c>
      <c r="D2075" s="22"/>
      <c r="E2075" s="22"/>
    </row>
    <row r="2076" spans="1:5" x14ac:dyDescent="0.2">
      <c r="A2076" s="25" t="s">
        <v>2101</v>
      </c>
      <c r="B2076" s="28">
        <v>4795.57</v>
      </c>
      <c r="C2076" s="28">
        <v>287640</v>
      </c>
      <c r="D2076" s="22"/>
      <c r="E2076" s="22"/>
    </row>
    <row r="2077" spans="1:5" x14ac:dyDescent="0.2">
      <c r="A2077" s="25" t="s">
        <v>2102</v>
      </c>
      <c r="B2077" s="28">
        <v>4785.3500000000004</v>
      </c>
      <c r="C2077" s="28">
        <v>287030</v>
      </c>
      <c r="D2077" s="22"/>
      <c r="E2077" s="22"/>
    </row>
    <row r="2078" spans="1:5" x14ac:dyDescent="0.2">
      <c r="A2078" s="25" t="s">
        <v>2103</v>
      </c>
      <c r="B2078" s="28">
        <v>4776.4399999999996</v>
      </c>
      <c r="C2078" s="28">
        <v>286500</v>
      </c>
      <c r="D2078" s="22"/>
      <c r="E2078" s="22"/>
    </row>
    <row r="2079" spans="1:5" x14ac:dyDescent="0.2">
      <c r="A2079" s="25" t="s">
        <v>2104</v>
      </c>
      <c r="B2079" s="28">
        <v>4772.76</v>
      </c>
      <c r="C2079" s="28">
        <v>286270</v>
      </c>
      <c r="D2079" s="22"/>
      <c r="E2079" s="22"/>
    </row>
    <row r="2080" spans="1:5" x14ac:dyDescent="0.2">
      <c r="A2080" s="25" t="s">
        <v>2105</v>
      </c>
      <c r="B2080" s="28">
        <v>4766.87</v>
      </c>
      <c r="C2080" s="28">
        <v>285920</v>
      </c>
      <c r="D2080" s="22"/>
      <c r="E2080" s="22"/>
    </row>
    <row r="2081" spans="1:5" x14ac:dyDescent="0.2">
      <c r="A2081" s="25" t="s">
        <v>2106</v>
      </c>
      <c r="B2081" s="28">
        <v>4766.05</v>
      </c>
      <c r="C2081" s="28">
        <v>285870</v>
      </c>
      <c r="D2081" s="22"/>
      <c r="E2081" s="22"/>
    </row>
    <row r="2082" spans="1:5" x14ac:dyDescent="0.2">
      <c r="A2082" s="25" t="s">
        <v>2107</v>
      </c>
      <c r="B2082" s="28">
        <v>4765.8500000000004</v>
      </c>
      <c r="C2082" s="28">
        <v>285860</v>
      </c>
      <c r="D2082" s="22"/>
      <c r="E2082" s="22"/>
    </row>
    <row r="2083" spans="1:5" x14ac:dyDescent="0.2">
      <c r="A2083" s="25" t="s">
        <v>2108</v>
      </c>
      <c r="B2083" s="28">
        <v>4763.79</v>
      </c>
      <c r="C2083" s="28">
        <v>285740</v>
      </c>
      <c r="D2083" s="22"/>
      <c r="E2083" s="22"/>
    </row>
    <row r="2084" spans="1:5" x14ac:dyDescent="0.2">
      <c r="A2084" s="25" t="s">
        <v>2109</v>
      </c>
      <c r="B2084" s="28">
        <v>4775.24</v>
      </c>
      <c r="C2084" s="28">
        <v>286420</v>
      </c>
      <c r="D2084" s="22"/>
      <c r="E2084" s="22"/>
    </row>
    <row r="2085" spans="1:5" x14ac:dyDescent="0.2">
      <c r="A2085" s="25" t="s">
        <v>2110</v>
      </c>
      <c r="B2085" s="28">
        <v>4806.1000000000004</v>
      </c>
      <c r="C2085" s="28">
        <v>288270</v>
      </c>
      <c r="D2085" s="22"/>
      <c r="E2085" s="22"/>
    </row>
    <row r="2086" spans="1:5" x14ac:dyDescent="0.2">
      <c r="A2086" s="25" t="s">
        <v>2111</v>
      </c>
      <c r="B2086" s="28">
        <v>4798.6000000000004</v>
      </c>
      <c r="C2086" s="28">
        <v>287830</v>
      </c>
      <c r="D2086" s="22"/>
      <c r="E2086" s="22"/>
    </row>
    <row r="2087" spans="1:5" x14ac:dyDescent="0.2">
      <c r="A2087" s="25" t="s">
        <v>2112</v>
      </c>
      <c r="B2087" s="28">
        <v>4807.58</v>
      </c>
      <c r="C2087" s="28">
        <v>288360</v>
      </c>
      <c r="D2087" s="22"/>
      <c r="E2087" s="22"/>
    </row>
    <row r="2088" spans="1:5" x14ac:dyDescent="0.2">
      <c r="A2088" s="25" t="s">
        <v>2113</v>
      </c>
      <c r="B2088" s="28">
        <v>4802.7</v>
      </c>
      <c r="C2088" s="28">
        <v>288070</v>
      </c>
      <c r="D2088" s="22"/>
      <c r="E2088" s="22"/>
    </row>
    <row r="2089" spans="1:5" x14ac:dyDescent="0.2">
      <c r="A2089" s="25" t="s">
        <v>2114</v>
      </c>
      <c r="B2089" s="28">
        <v>4801.4399999999996</v>
      </c>
      <c r="C2089" s="28">
        <v>288000</v>
      </c>
      <c r="D2089" s="22"/>
      <c r="E2089" s="22"/>
    </row>
    <row r="2090" spans="1:5" x14ac:dyDescent="0.2">
      <c r="A2090" s="25" t="s">
        <v>2115</v>
      </c>
      <c r="B2090" s="28">
        <v>4802.78</v>
      </c>
      <c r="C2090" s="28">
        <v>288080</v>
      </c>
      <c r="D2090" s="22"/>
      <c r="E2090" s="22"/>
    </row>
    <row r="2091" spans="1:5" x14ac:dyDescent="0.2">
      <c r="A2091" s="25" t="s">
        <v>2116</v>
      </c>
      <c r="B2091" s="28">
        <v>4795.21</v>
      </c>
      <c r="C2091" s="28">
        <v>287620</v>
      </c>
      <c r="D2091" s="22"/>
      <c r="E2091" s="22"/>
    </row>
    <row r="2092" spans="1:5" x14ac:dyDescent="0.2">
      <c r="A2092" s="25" t="s">
        <v>2117</v>
      </c>
      <c r="B2092" s="28">
        <v>4828.41</v>
      </c>
      <c r="C2092" s="28">
        <v>289610</v>
      </c>
      <c r="D2092" s="22"/>
      <c r="E2092" s="22"/>
    </row>
    <row r="2093" spans="1:5" x14ac:dyDescent="0.2">
      <c r="A2093" s="25" t="s">
        <v>2118</v>
      </c>
      <c r="B2093" s="28">
        <v>4832.5600000000004</v>
      </c>
      <c r="C2093" s="28">
        <v>289860</v>
      </c>
      <c r="D2093" s="22"/>
      <c r="E2093" s="22"/>
    </row>
    <row r="2094" spans="1:5" x14ac:dyDescent="0.2">
      <c r="A2094" s="25" t="s">
        <v>2119</v>
      </c>
      <c r="B2094" s="28">
        <v>4831.09</v>
      </c>
      <c r="C2094" s="28">
        <v>289770</v>
      </c>
      <c r="D2094" s="22"/>
      <c r="E2094" s="22"/>
    </row>
    <row r="2095" spans="1:5" x14ac:dyDescent="0.2">
      <c r="A2095" s="25" t="s">
        <v>2120</v>
      </c>
      <c r="B2095" s="28">
        <v>4811.91</v>
      </c>
      <c r="C2095" s="28">
        <v>288620</v>
      </c>
      <c r="D2095" s="22"/>
      <c r="E2095" s="22"/>
    </row>
    <row r="2096" spans="1:5" x14ac:dyDescent="0.2">
      <c r="A2096" s="25" t="s">
        <v>2121</v>
      </c>
      <c r="B2096" s="28">
        <v>4764.42</v>
      </c>
      <c r="C2096" s="28">
        <v>285770</v>
      </c>
      <c r="D2096" s="22"/>
      <c r="E2096" s="22"/>
    </row>
    <row r="2097" spans="1:5" x14ac:dyDescent="0.2">
      <c r="A2097" s="25" t="s">
        <v>2122</v>
      </c>
      <c r="B2097" s="28">
        <v>4758.08</v>
      </c>
      <c r="C2097" s="28">
        <v>285390</v>
      </c>
      <c r="D2097" s="22"/>
      <c r="E2097" s="22"/>
    </row>
    <row r="2098" spans="1:5" x14ac:dyDescent="0.2">
      <c r="A2098" s="25" t="s">
        <v>2123</v>
      </c>
      <c r="B2098" s="28">
        <v>4788.5600000000004</v>
      </c>
      <c r="C2098" s="28">
        <v>287220</v>
      </c>
      <c r="D2098" s="22"/>
      <c r="E2098" s="22"/>
    </row>
    <row r="2099" spans="1:5" x14ac:dyDescent="0.2">
      <c r="A2099" s="25" t="s">
        <v>2124</v>
      </c>
      <c r="B2099" s="28">
        <v>4802.3900000000003</v>
      </c>
      <c r="C2099" s="28">
        <v>288050</v>
      </c>
      <c r="D2099" s="22"/>
      <c r="E2099" s="22"/>
    </row>
    <row r="2100" spans="1:5" x14ac:dyDescent="0.2">
      <c r="A2100" s="25" t="s">
        <v>2125</v>
      </c>
      <c r="B2100" s="28">
        <v>4801.54</v>
      </c>
      <c r="C2100" s="28">
        <v>288000</v>
      </c>
      <c r="D2100" s="22"/>
      <c r="E2100" s="22"/>
    </row>
    <row r="2101" spans="1:5" x14ac:dyDescent="0.2">
      <c r="A2101" s="25" t="s">
        <v>2126</v>
      </c>
      <c r="B2101" s="28">
        <v>4787.43</v>
      </c>
      <c r="C2101" s="28">
        <v>287150</v>
      </c>
      <c r="D2101" s="22"/>
      <c r="E2101" s="22"/>
    </row>
    <row r="2102" spans="1:5" x14ac:dyDescent="0.2">
      <c r="A2102" s="25" t="s">
        <v>2127</v>
      </c>
      <c r="B2102" s="28">
        <v>4777.76</v>
      </c>
      <c r="C2102" s="28">
        <v>286570</v>
      </c>
      <c r="D2102" s="22"/>
      <c r="E2102" s="22"/>
    </row>
    <row r="2103" spans="1:5" x14ac:dyDescent="0.2">
      <c r="A2103" s="25" t="s">
        <v>2128</v>
      </c>
      <c r="B2103" s="28">
        <v>4776.16</v>
      </c>
      <c r="C2103" s="28">
        <v>286480</v>
      </c>
      <c r="D2103" s="22"/>
      <c r="E2103" s="22"/>
    </row>
    <row r="2104" spans="1:5" x14ac:dyDescent="0.2">
      <c r="A2104" s="25" t="s">
        <v>2129</v>
      </c>
      <c r="B2104" s="28">
        <v>4794.8999999999996</v>
      </c>
      <c r="C2104" s="28">
        <v>287600</v>
      </c>
      <c r="D2104" s="22"/>
      <c r="E2104" s="22"/>
    </row>
    <row r="2105" spans="1:5" x14ac:dyDescent="0.2">
      <c r="A2105" s="25" t="s">
        <v>2130</v>
      </c>
      <c r="B2105" s="28">
        <v>4792.41</v>
      </c>
      <c r="C2105" s="28">
        <v>287450</v>
      </c>
      <c r="D2105" s="22"/>
      <c r="E2105" s="22"/>
    </row>
    <row r="2106" spans="1:5" x14ac:dyDescent="0.2">
      <c r="A2106" s="25" t="s">
        <v>2131</v>
      </c>
      <c r="B2106" s="28">
        <v>4800.18</v>
      </c>
      <c r="C2106" s="28">
        <v>287920</v>
      </c>
      <c r="D2106" s="22"/>
      <c r="E2106" s="22"/>
    </row>
    <row r="2107" spans="1:5" x14ac:dyDescent="0.2">
      <c r="A2107" s="25" t="s">
        <v>2132</v>
      </c>
      <c r="B2107" s="28">
        <v>4796.6400000000003</v>
      </c>
      <c r="C2107" s="28">
        <v>287710</v>
      </c>
      <c r="D2107" s="22"/>
      <c r="E2107" s="22"/>
    </row>
    <row r="2108" spans="1:5" x14ac:dyDescent="0.2">
      <c r="A2108" s="25" t="s">
        <v>2133</v>
      </c>
      <c r="B2108" s="28">
        <v>4839.79</v>
      </c>
      <c r="C2108" s="28">
        <v>290300</v>
      </c>
      <c r="D2108" s="22"/>
      <c r="E2108" s="22"/>
    </row>
    <row r="2109" spans="1:5" x14ac:dyDescent="0.2">
      <c r="A2109" s="25" t="s">
        <v>2134</v>
      </c>
      <c r="B2109" s="28">
        <v>4832.45</v>
      </c>
      <c r="C2109" s="28">
        <v>289850</v>
      </c>
      <c r="D2109" s="22"/>
      <c r="E2109" s="22"/>
    </row>
    <row r="2110" spans="1:5" x14ac:dyDescent="0.2">
      <c r="A2110" s="25" t="s">
        <v>2135</v>
      </c>
      <c r="B2110" s="28">
        <v>4839.13</v>
      </c>
      <c r="C2110" s="28">
        <v>290260</v>
      </c>
      <c r="D2110" s="22"/>
      <c r="E2110" s="22"/>
    </row>
    <row r="2111" spans="1:5" x14ac:dyDescent="0.2">
      <c r="A2111" s="25" t="s">
        <v>2136</v>
      </c>
      <c r="B2111" s="28">
        <v>4824.22</v>
      </c>
      <c r="C2111" s="28">
        <v>289360</v>
      </c>
      <c r="D2111" s="22"/>
      <c r="E2111" s="22"/>
    </row>
    <row r="2112" spans="1:5" x14ac:dyDescent="0.2">
      <c r="A2112" s="25" t="s">
        <v>2137</v>
      </c>
      <c r="B2112" s="28">
        <v>4839.2</v>
      </c>
      <c r="C2112" s="28">
        <v>290260</v>
      </c>
      <c r="D2112" s="22"/>
      <c r="E2112" s="22"/>
    </row>
    <row r="2113" spans="1:5" x14ac:dyDescent="0.2">
      <c r="A2113" s="25" t="s">
        <v>2138</v>
      </c>
      <c r="B2113" s="28">
        <v>4848.2700000000004</v>
      </c>
      <c r="C2113" s="28">
        <v>290800</v>
      </c>
      <c r="D2113" s="22"/>
      <c r="E2113" s="22"/>
    </row>
    <row r="2114" spans="1:5" x14ac:dyDescent="0.2">
      <c r="A2114" s="25" t="s">
        <v>2139</v>
      </c>
      <c r="B2114" s="28">
        <v>4877.3500000000004</v>
      </c>
      <c r="C2114" s="28">
        <v>292550</v>
      </c>
      <c r="D2114" s="22"/>
      <c r="E2114" s="22"/>
    </row>
    <row r="2115" spans="1:5" x14ac:dyDescent="0.2">
      <c r="A2115" s="25" t="s">
        <v>2140</v>
      </c>
      <c r="B2115" s="28">
        <v>4884.7</v>
      </c>
      <c r="C2115" s="28">
        <v>292990</v>
      </c>
      <c r="D2115" s="22"/>
      <c r="E2115" s="22"/>
    </row>
    <row r="2116" spans="1:5" x14ac:dyDescent="0.2">
      <c r="A2116" s="25" t="s">
        <v>2141</v>
      </c>
      <c r="B2116" s="28">
        <v>4884.8999999999996</v>
      </c>
      <c r="C2116" s="28">
        <v>293000</v>
      </c>
      <c r="D2116" s="22"/>
      <c r="E2116" s="22"/>
    </row>
    <row r="2117" spans="1:5" x14ac:dyDescent="0.2">
      <c r="A2117" s="25" t="s">
        <v>2142</v>
      </c>
      <c r="B2117" s="28">
        <v>4885.1000000000004</v>
      </c>
      <c r="C2117" s="28">
        <v>293010</v>
      </c>
      <c r="D2117" s="22"/>
      <c r="E2117" s="22"/>
    </row>
    <row r="2118" spans="1:5" x14ac:dyDescent="0.2">
      <c r="A2118" s="25" t="s">
        <v>2143</v>
      </c>
      <c r="B2118" s="28">
        <v>4885.3</v>
      </c>
      <c r="C2118" s="28">
        <v>293025.23</v>
      </c>
      <c r="D2118" s="22"/>
      <c r="E2118" s="22"/>
    </row>
    <row r="2119" spans="1:5" x14ac:dyDescent="0.2">
      <c r="A2119" s="25" t="s">
        <v>2144</v>
      </c>
      <c r="B2119" s="28">
        <v>4881.0600000000004</v>
      </c>
      <c r="C2119" s="28">
        <v>292771.13</v>
      </c>
      <c r="D2119" s="22"/>
      <c r="E2119" s="22"/>
    </row>
    <row r="2120" spans="1:5" x14ac:dyDescent="0.2">
      <c r="A2120" s="25" t="s">
        <v>2145</v>
      </c>
      <c r="B2120" s="28">
        <v>4784.7</v>
      </c>
      <c r="C2120" s="28">
        <v>286990.89</v>
      </c>
      <c r="D2120" s="22"/>
      <c r="E2120" s="22"/>
    </row>
    <row r="2121" spans="1:5" x14ac:dyDescent="0.2">
      <c r="A2121" s="25" t="s">
        <v>2146</v>
      </c>
      <c r="B2121" s="28">
        <v>4608.3</v>
      </c>
      <c r="C2121" s="28">
        <v>276410.21999999997</v>
      </c>
      <c r="D2121" s="22"/>
      <c r="E2121" s="22"/>
    </row>
    <row r="2122" spans="1:5" x14ac:dyDescent="0.2">
      <c r="A2122" s="25" t="s">
        <v>2147</v>
      </c>
      <c r="B2122" s="28">
        <v>4599.95</v>
      </c>
      <c r="C2122" s="28">
        <v>275909.53000000003</v>
      </c>
      <c r="D2122" s="22"/>
      <c r="E2122" s="22"/>
    </row>
    <row r="2123" spans="1:5" x14ac:dyDescent="0.2">
      <c r="A2123" s="25" t="s">
        <v>2148</v>
      </c>
      <c r="B2123" s="28">
        <v>4594.2700000000004</v>
      </c>
      <c r="C2123" s="28">
        <v>275568.82</v>
      </c>
      <c r="D2123" s="22"/>
      <c r="E2123" s="22"/>
    </row>
    <row r="2124" spans="1:5" x14ac:dyDescent="0.2">
      <c r="A2124" s="25" t="s">
        <v>2149</v>
      </c>
      <c r="B2124" s="28">
        <v>4443.97</v>
      </c>
      <c r="C2124" s="28">
        <v>266553.58</v>
      </c>
      <c r="D2124" s="22"/>
      <c r="E2124" s="22"/>
    </row>
    <row r="2125" spans="1:5" x14ac:dyDescent="0.2">
      <c r="A2125" s="25" t="s">
        <v>2150</v>
      </c>
      <c r="B2125" s="28">
        <v>10035.799999999999</v>
      </c>
      <c r="C2125" s="28">
        <v>1274356.32</v>
      </c>
      <c r="D2125" s="22"/>
      <c r="E2125" s="22"/>
    </row>
    <row r="2126" spans="1:5" x14ac:dyDescent="0.2">
      <c r="A2126" s="25" t="s">
        <v>2151</v>
      </c>
      <c r="B2126" s="28">
        <v>9927.56</v>
      </c>
      <c r="C2126" s="28">
        <v>3941053.18</v>
      </c>
      <c r="D2126" s="22"/>
      <c r="E2126" s="22"/>
    </row>
    <row r="2127" spans="1:5" x14ac:dyDescent="0.2">
      <c r="A2127" s="25" t="s">
        <v>2152</v>
      </c>
      <c r="B2127" s="28">
        <v>10040.11</v>
      </c>
      <c r="C2127" s="28">
        <v>10009798.189999999</v>
      </c>
      <c r="D2127" s="22"/>
      <c r="E2127" s="22"/>
    </row>
    <row r="2128" spans="1:5" x14ac:dyDescent="0.2">
      <c r="A2128" s="25" t="s">
        <v>2153</v>
      </c>
      <c r="B2128" s="28">
        <v>10083.65</v>
      </c>
      <c r="C2128" s="28">
        <v>10053210.619999999</v>
      </c>
      <c r="D2128" s="22"/>
      <c r="E2128" s="22"/>
    </row>
    <row r="2129" spans="1:5" x14ac:dyDescent="0.2">
      <c r="A2129" s="25" t="s">
        <v>2154</v>
      </c>
      <c r="B2129" s="28">
        <v>10101.86</v>
      </c>
      <c r="C2129" s="28">
        <v>10071367</v>
      </c>
      <c r="D2129" s="22"/>
      <c r="E2129" s="22"/>
    </row>
    <row r="2130" spans="1:5" x14ac:dyDescent="0.2">
      <c r="A2130" s="25" t="s">
        <v>2155</v>
      </c>
      <c r="B2130" s="28">
        <v>10117.15</v>
      </c>
      <c r="C2130" s="28">
        <v>10086610.060000001</v>
      </c>
      <c r="D2130" s="22"/>
      <c r="E2130" s="22"/>
    </row>
    <row r="2131" spans="1:5" x14ac:dyDescent="0.2">
      <c r="A2131" s="25" t="s">
        <v>2156</v>
      </c>
      <c r="B2131" s="28">
        <v>10103.82</v>
      </c>
      <c r="C2131" s="28">
        <v>10073318.300000001</v>
      </c>
      <c r="D2131" s="22"/>
      <c r="E2131" s="22"/>
    </row>
    <row r="2132" spans="1:5" x14ac:dyDescent="0.2">
      <c r="A2132" s="25" t="s">
        <v>2157</v>
      </c>
      <c r="B2132" s="28">
        <v>10115.08</v>
      </c>
      <c r="C2132" s="28">
        <v>10084540.869999999</v>
      </c>
      <c r="D2132" s="22"/>
      <c r="E2132" s="22"/>
    </row>
    <row r="2133" spans="1:5" x14ac:dyDescent="0.2">
      <c r="A2133" s="25" t="s">
        <v>2158</v>
      </c>
      <c r="B2133" s="28">
        <v>10114.700000000001</v>
      </c>
      <c r="C2133" s="28">
        <v>10084163.5</v>
      </c>
      <c r="D2133" s="22"/>
      <c r="E2133" s="22"/>
    </row>
    <row r="2134" spans="1:5" x14ac:dyDescent="0.2">
      <c r="A2134" s="25" t="s">
        <v>2159</v>
      </c>
      <c r="B2134" s="28">
        <v>10122.18</v>
      </c>
      <c r="C2134" s="28">
        <v>10091624.140000001</v>
      </c>
      <c r="D2134" s="22"/>
      <c r="E2134" s="22"/>
    </row>
    <row r="2135" spans="1:5" x14ac:dyDescent="0.2">
      <c r="A2135" s="25" t="s">
        <v>2160</v>
      </c>
      <c r="B2135" s="28">
        <v>10150.23</v>
      </c>
      <c r="C2135" s="28">
        <v>10119583.810000001</v>
      </c>
      <c r="D2135" s="22"/>
      <c r="E2135" s="22"/>
    </row>
    <row r="2136" spans="1:5" x14ac:dyDescent="0.2">
      <c r="A2136" s="25" t="s">
        <v>2161</v>
      </c>
      <c r="B2136" s="28">
        <v>10145.379999999999</v>
      </c>
      <c r="C2136" s="28">
        <v>10114749.32</v>
      </c>
      <c r="D2136" s="22"/>
      <c r="E2136" s="22"/>
    </row>
    <row r="2137" spans="1:5" x14ac:dyDescent="0.2">
      <c r="A2137" s="25" t="s">
        <v>2162</v>
      </c>
      <c r="B2137" s="28">
        <v>10149.17</v>
      </c>
      <c r="C2137" s="28">
        <v>10118529.26</v>
      </c>
      <c r="D2137" s="22"/>
      <c r="E2137" s="22"/>
    </row>
    <row r="2138" spans="1:5" x14ac:dyDescent="0.2">
      <c r="A2138" s="25" t="s">
        <v>2163</v>
      </c>
      <c r="B2138" s="28">
        <v>10159.700000000001</v>
      </c>
      <c r="C2138" s="28">
        <v>10129029.32</v>
      </c>
      <c r="D2138" s="22"/>
      <c r="E2138" s="22"/>
    </row>
    <row r="2139" spans="1:5" x14ac:dyDescent="0.2">
      <c r="A2139" s="25" t="s">
        <v>2164</v>
      </c>
      <c r="B2139" s="28">
        <v>10156.700000000001</v>
      </c>
      <c r="C2139" s="28">
        <v>10126041.83</v>
      </c>
      <c r="D2139" s="22"/>
      <c r="E2139" s="22"/>
    </row>
    <row r="2140" spans="1:5" x14ac:dyDescent="0.2">
      <c r="A2140" s="25" t="s">
        <v>2165</v>
      </c>
      <c r="B2140" s="28">
        <v>10146.39</v>
      </c>
      <c r="C2140" s="28">
        <v>10115755.01</v>
      </c>
      <c r="D2140" s="22"/>
      <c r="E2140" s="22"/>
    </row>
    <row r="2141" spans="1:5" x14ac:dyDescent="0.2">
      <c r="A2141" s="25" t="s">
        <v>2166</v>
      </c>
      <c r="B2141" s="28">
        <v>10148.65</v>
      </c>
      <c r="C2141" s="28">
        <v>10118011.27</v>
      </c>
      <c r="D2141" s="22"/>
      <c r="E2141" s="22"/>
    </row>
    <row r="2142" spans="1:5" x14ac:dyDescent="0.2">
      <c r="A2142" s="25" t="s">
        <v>2167</v>
      </c>
      <c r="B2142" s="28">
        <v>10146.75</v>
      </c>
      <c r="C2142" s="28">
        <v>10116119</v>
      </c>
      <c r="D2142" s="22"/>
      <c r="E2142" s="22"/>
    </row>
    <row r="2143" spans="1:5" x14ac:dyDescent="0.2">
      <c r="A2143" s="25" t="s">
        <v>2168</v>
      </c>
      <c r="B2143" s="28">
        <v>10153.85</v>
      </c>
      <c r="C2143" s="28">
        <v>10123197.68</v>
      </c>
      <c r="D2143" s="22"/>
      <c r="E2143" s="22"/>
    </row>
    <row r="2144" spans="1:5" x14ac:dyDescent="0.2">
      <c r="A2144" s="25" t="s">
        <v>2169</v>
      </c>
      <c r="B2144" s="28">
        <v>10155.299999999999</v>
      </c>
      <c r="C2144" s="28">
        <v>10124636.560000001</v>
      </c>
      <c r="D2144" s="22"/>
      <c r="E2144" s="22"/>
    </row>
    <row r="2145" spans="1:5" x14ac:dyDescent="0.2">
      <c r="A2145" s="25" t="s">
        <v>2170</v>
      </c>
      <c r="B2145" s="28">
        <v>10155.280000000001</v>
      </c>
      <c r="C2145" s="28">
        <v>10124618.76</v>
      </c>
      <c r="D2145" s="22"/>
      <c r="E2145" s="22"/>
    </row>
    <row r="2146" spans="1:5" x14ac:dyDescent="0.2">
      <c r="A2146" s="25" t="s">
        <v>2171</v>
      </c>
      <c r="B2146" s="28">
        <v>10160.290000000001</v>
      </c>
      <c r="C2146" s="28">
        <v>10129617.369999999</v>
      </c>
      <c r="D2146" s="22"/>
      <c r="E2146" s="22"/>
    </row>
    <row r="2147" spans="1:5" x14ac:dyDescent="0.2">
      <c r="A2147" s="25" t="s">
        <v>2172</v>
      </c>
      <c r="B2147" s="28">
        <v>10166.49</v>
      </c>
      <c r="C2147" s="28">
        <v>10135793.380000001</v>
      </c>
      <c r="D2147" s="22"/>
      <c r="E2147" s="22"/>
    </row>
    <row r="2148" spans="1:5" x14ac:dyDescent="0.2">
      <c r="A2148" s="25" t="s">
        <v>2173</v>
      </c>
      <c r="B2148" s="28">
        <v>10183.280000000001</v>
      </c>
      <c r="C2148" s="28">
        <v>10152532.08</v>
      </c>
      <c r="D2148" s="22"/>
      <c r="E2148" s="22"/>
    </row>
    <row r="2149" spans="1:5" x14ac:dyDescent="0.2">
      <c r="A2149" s="25" t="s">
        <v>2174</v>
      </c>
      <c r="B2149" s="28">
        <v>10180.73</v>
      </c>
      <c r="C2149" s="28">
        <v>10149998.25</v>
      </c>
      <c r="D2149" s="22"/>
      <c r="E2149" s="22"/>
    </row>
    <row r="2150" spans="1:5" x14ac:dyDescent="0.2">
      <c r="A2150" s="25" t="s">
        <v>2175</v>
      </c>
      <c r="B2150" s="28">
        <v>10184.790000000001</v>
      </c>
      <c r="C2150" s="28">
        <v>10154043.51</v>
      </c>
      <c r="D2150" s="22"/>
      <c r="E2150" s="22"/>
    </row>
    <row r="2151" spans="1:5" x14ac:dyDescent="0.2">
      <c r="A2151" s="25" t="s">
        <v>2176</v>
      </c>
      <c r="B2151" s="28">
        <v>10179.66</v>
      </c>
      <c r="C2151" s="28">
        <v>10148927.689999999</v>
      </c>
      <c r="D2151" s="22"/>
      <c r="E2151" s="22"/>
    </row>
    <row r="2152" spans="1:5" x14ac:dyDescent="0.2">
      <c r="A2152" s="25" t="s">
        <v>2177</v>
      </c>
      <c r="B2152" s="28">
        <v>10178.17</v>
      </c>
      <c r="C2152" s="28">
        <v>10147445.91</v>
      </c>
      <c r="D2152" s="22"/>
      <c r="E2152" s="22"/>
    </row>
    <row r="2153" spans="1:5" x14ac:dyDescent="0.2">
      <c r="A2153" s="25" t="s">
        <v>2178</v>
      </c>
      <c r="B2153" s="28">
        <v>10176.58</v>
      </c>
      <c r="C2153" s="28">
        <v>10145856.289999999</v>
      </c>
      <c r="D2153" s="22"/>
      <c r="E2153" s="22"/>
    </row>
    <row r="2154" spans="1:5" x14ac:dyDescent="0.2">
      <c r="A2154" s="25" t="s">
        <v>2179</v>
      </c>
      <c r="B2154" s="28">
        <v>10176.16</v>
      </c>
      <c r="C2154" s="28">
        <v>10145437.220000001</v>
      </c>
      <c r="D2154" s="22"/>
      <c r="E2154" s="22"/>
    </row>
    <row r="2155" spans="1:5" x14ac:dyDescent="0.2">
      <c r="A2155" s="25" t="s">
        <v>2180</v>
      </c>
      <c r="B2155" s="28">
        <v>10179.98</v>
      </c>
      <c r="C2155" s="28">
        <v>10149245</v>
      </c>
      <c r="D2155" s="22"/>
      <c r="E2155" s="22"/>
    </row>
    <row r="2156" spans="1:5" x14ac:dyDescent="0.2">
      <c r="A2156" s="25" t="s">
        <v>2181</v>
      </c>
      <c r="B2156" s="28">
        <v>10189.77</v>
      </c>
      <c r="C2156" s="28">
        <v>10159005.57</v>
      </c>
      <c r="D2156" s="22"/>
      <c r="E2156" s="22"/>
    </row>
    <row r="2157" spans="1:5" x14ac:dyDescent="0.2">
      <c r="A2157" s="25" t="s">
        <v>2182</v>
      </c>
      <c r="B2157" s="28">
        <v>10191.36</v>
      </c>
      <c r="C2157" s="28">
        <v>10160592.210000001</v>
      </c>
      <c r="D2157" s="22"/>
      <c r="E2157" s="22"/>
    </row>
    <row r="2158" spans="1:5" x14ac:dyDescent="0.2">
      <c r="A2158" s="25" t="s">
        <v>2183</v>
      </c>
      <c r="B2158" s="28">
        <v>10190.450000000001</v>
      </c>
      <c r="C2158" s="28">
        <v>10159685.91</v>
      </c>
      <c r="D2158" s="22"/>
      <c r="E2158" s="22"/>
    </row>
    <row r="2159" spans="1:5" x14ac:dyDescent="0.2">
      <c r="A2159" s="25" t="s">
        <v>2184</v>
      </c>
      <c r="B2159" s="28">
        <v>10178.08</v>
      </c>
      <c r="C2159" s="28">
        <v>10147356.34</v>
      </c>
      <c r="D2159" s="22"/>
      <c r="E2159" s="22"/>
    </row>
    <row r="2160" spans="1:5" x14ac:dyDescent="0.2">
      <c r="A2160" s="25" t="s">
        <v>2185</v>
      </c>
      <c r="B2160" s="28">
        <v>10174.64</v>
      </c>
      <c r="C2160" s="28">
        <v>10143919.029999999</v>
      </c>
      <c r="D2160" s="22"/>
      <c r="E2160" s="22"/>
    </row>
    <row r="2161" spans="1:5" x14ac:dyDescent="0.2">
      <c r="A2161" s="25" t="s">
        <v>2186</v>
      </c>
      <c r="B2161" s="28">
        <v>10194.32</v>
      </c>
      <c r="C2161" s="28">
        <v>10163547.59</v>
      </c>
      <c r="D2161" s="22"/>
      <c r="E2161" s="22"/>
    </row>
    <row r="2162" spans="1:5" x14ac:dyDescent="0.2">
      <c r="A2162" s="25" t="s">
        <v>2187</v>
      </c>
      <c r="B2162" s="28">
        <v>10192.84</v>
      </c>
      <c r="C2162" s="28">
        <v>10162066.939999999</v>
      </c>
      <c r="D2162" s="22"/>
      <c r="E2162" s="22"/>
    </row>
    <row r="2163" spans="1:5" x14ac:dyDescent="0.2">
      <c r="A2163" s="25" t="s">
        <v>2188</v>
      </c>
      <c r="B2163" s="28">
        <v>10190.84</v>
      </c>
      <c r="C2163" s="28">
        <v>10160071.539999999</v>
      </c>
      <c r="D2163" s="22"/>
      <c r="E2163" s="22"/>
    </row>
    <row r="2164" spans="1:5" x14ac:dyDescent="0.2">
      <c r="A2164" s="25" t="s">
        <v>2189</v>
      </c>
      <c r="B2164" s="28">
        <v>10188.51</v>
      </c>
      <c r="C2164" s="28">
        <v>10157747.949999999</v>
      </c>
      <c r="D2164" s="22"/>
      <c r="E2164" s="22"/>
    </row>
    <row r="2165" spans="1:5" x14ac:dyDescent="0.2">
      <c r="A2165" s="25" t="s">
        <v>2190</v>
      </c>
      <c r="B2165" s="28">
        <v>10183.870000000001</v>
      </c>
      <c r="C2165" s="28">
        <v>10153120.449999999</v>
      </c>
      <c r="D2165" s="22"/>
      <c r="E2165" s="22"/>
    </row>
    <row r="2166" spans="1:5" x14ac:dyDescent="0.2">
      <c r="A2166" s="25" t="s">
        <v>2191</v>
      </c>
      <c r="B2166" s="28">
        <v>10179.129999999999</v>
      </c>
      <c r="C2166" s="28">
        <v>10148401.359999999</v>
      </c>
      <c r="D2166" s="22"/>
      <c r="E2166" s="22"/>
    </row>
    <row r="2167" spans="1:5" x14ac:dyDescent="0.2">
      <c r="A2167" s="25" t="s">
        <v>2192</v>
      </c>
      <c r="B2167" s="28">
        <v>10184.64</v>
      </c>
      <c r="C2167" s="28">
        <v>10153893.66</v>
      </c>
      <c r="D2167" s="22"/>
      <c r="E2167" s="22"/>
    </row>
    <row r="2168" spans="1:5" x14ac:dyDescent="0.2">
      <c r="A2168" s="25" t="s">
        <v>2193</v>
      </c>
      <c r="B2168" s="28">
        <v>10187.68</v>
      </c>
      <c r="C2168" s="28">
        <v>10156922.83</v>
      </c>
      <c r="D2168" s="22"/>
      <c r="E2168" s="22"/>
    </row>
    <row r="2169" spans="1:5" x14ac:dyDescent="0.2">
      <c r="A2169" s="25" t="s">
        <v>2194</v>
      </c>
      <c r="B2169" s="28">
        <v>10183.200000000001</v>
      </c>
      <c r="C2169" s="28">
        <v>10152452.609999999</v>
      </c>
      <c r="D2169" s="22"/>
      <c r="E2169" s="22"/>
    </row>
    <row r="2170" spans="1:5" x14ac:dyDescent="0.2">
      <c r="A2170" s="25" t="s">
        <v>2195</v>
      </c>
      <c r="B2170" s="28">
        <v>10179</v>
      </c>
      <c r="C2170" s="28">
        <v>10148265.640000001</v>
      </c>
      <c r="D2170" s="22"/>
      <c r="E2170" s="22"/>
    </row>
    <row r="2171" spans="1:5" x14ac:dyDescent="0.2">
      <c r="A2171" s="25" t="s">
        <v>2196</v>
      </c>
      <c r="B2171" s="28">
        <v>10177.93</v>
      </c>
      <c r="C2171" s="28">
        <v>10147206.23</v>
      </c>
      <c r="D2171" s="22"/>
      <c r="E2171" s="22"/>
    </row>
    <row r="2172" spans="1:5" x14ac:dyDescent="0.2">
      <c r="A2172" s="25" t="s">
        <v>2197</v>
      </c>
      <c r="B2172" s="28">
        <v>10175.111199999999</v>
      </c>
      <c r="C2172" s="28">
        <v>10144392.5</v>
      </c>
      <c r="D2172" s="22"/>
      <c r="E2172" s="22"/>
    </row>
    <row r="2173" spans="1:5" x14ac:dyDescent="0.2">
      <c r="A2173" s="25" t="s">
        <v>2198</v>
      </c>
      <c r="B2173" s="28">
        <v>10177.481</v>
      </c>
      <c r="C2173" s="28">
        <v>10146755.220000001</v>
      </c>
      <c r="D2173" s="22"/>
      <c r="E2173" s="22"/>
    </row>
    <row r="2174" spans="1:5" x14ac:dyDescent="0.2">
      <c r="A2174" s="25" t="s">
        <v>2199</v>
      </c>
      <c r="B2174" s="28">
        <v>10175.8958</v>
      </c>
      <c r="C2174" s="28">
        <v>10145174.800000001</v>
      </c>
      <c r="D2174" s="22"/>
      <c r="E2174" s="22"/>
    </row>
    <row r="2175" spans="1:5" x14ac:dyDescent="0.2">
      <c r="A2175" s="25" t="s">
        <v>2200</v>
      </c>
      <c r="B2175" s="28">
        <v>10175.9115</v>
      </c>
      <c r="C2175" s="28">
        <v>10145190</v>
      </c>
      <c r="D2175" s="22"/>
      <c r="E2175" s="22"/>
    </row>
    <row r="2176" spans="1:5" x14ac:dyDescent="0.2">
      <c r="A2176" s="25" t="s">
        <v>2201</v>
      </c>
      <c r="B2176" s="28">
        <v>10175.504000000001</v>
      </c>
      <c r="C2176" s="28">
        <v>10144780</v>
      </c>
      <c r="D2176" s="22"/>
      <c r="E2176" s="22"/>
    </row>
    <row r="2177" spans="1:5" x14ac:dyDescent="0.2">
      <c r="A2177" s="25" t="s">
        <v>2202</v>
      </c>
      <c r="B2177" s="28">
        <v>10168.0627</v>
      </c>
      <c r="C2177" s="28">
        <v>10137365.300000001</v>
      </c>
      <c r="D2177" s="22"/>
      <c r="E2177" s="22"/>
    </row>
    <row r="2178" spans="1:5" x14ac:dyDescent="0.2">
      <c r="A2178" s="25" t="s">
        <v>2203</v>
      </c>
      <c r="B2178" s="28">
        <v>10170.4251</v>
      </c>
      <c r="C2178" s="28">
        <v>10139720.59</v>
      </c>
      <c r="D2178" s="22"/>
      <c r="E2178" s="22"/>
    </row>
    <row r="2179" spans="1:5" x14ac:dyDescent="0.2">
      <c r="A2179" s="25" t="s">
        <v>2204</v>
      </c>
      <c r="B2179" s="28">
        <v>10165.904399999999</v>
      </c>
      <c r="C2179" s="28">
        <v>10135213.58</v>
      </c>
      <c r="D2179" s="22"/>
      <c r="E2179" s="22"/>
    </row>
    <row r="2180" spans="1:5" x14ac:dyDescent="0.2">
      <c r="A2180" s="25" t="s">
        <v>2205</v>
      </c>
      <c r="B2180" s="28">
        <v>10168.3459</v>
      </c>
      <c r="C2180" s="28">
        <v>10137647.65</v>
      </c>
      <c r="D2180" s="22"/>
      <c r="E2180" s="22"/>
    </row>
    <row r="2181" spans="1:5" x14ac:dyDescent="0.2">
      <c r="A2181" s="25" t="s">
        <v>2206</v>
      </c>
      <c r="B2181" s="28">
        <v>10179.5951</v>
      </c>
      <c r="C2181" s="28">
        <v>10148862.9</v>
      </c>
      <c r="D2181" s="22"/>
      <c r="E2181" s="22"/>
    </row>
    <row r="2182" spans="1:5" x14ac:dyDescent="0.2">
      <c r="A2182" s="25" t="s">
        <v>2207</v>
      </c>
      <c r="B2182" s="28">
        <v>10174.791800000001</v>
      </c>
      <c r="C2182" s="28">
        <v>10144074.15</v>
      </c>
      <c r="D2182" s="22"/>
      <c r="E2182" s="22"/>
    </row>
    <row r="2183" spans="1:5" x14ac:dyDescent="0.2">
      <c r="A2183" s="25" t="s">
        <v>2208</v>
      </c>
      <c r="B2183" s="28">
        <v>10182.9174</v>
      </c>
      <c r="C2183" s="28">
        <v>10152175.15</v>
      </c>
      <c r="D2183" s="22"/>
      <c r="E2183" s="22"/>
    </row>
    <row r="2184" spans="1:5" x14ac:dyDescent="0.2">
      <c r="A2184" s="25" t="s">
        <v>2209</v>
      </c>
      <c r="B2184" s="28">
        <v>10185.1775</v>
      </c>
      <c r="C2184" s="28">
        <v>10154428.48</v>
      </c>
      <c r="D2184" s="22"/>
      <c r="E2184" s="22"/>
    </row>
    <row r="2185" spans="1:5" x14ac:dyDescent="0.2">
      <c r="A2185" s="25" t="s">
        <v>2210</v>
      </c>
      <c r="B2185" s="28">
        <v>10184.7006</v>
      </c>
      <c r="C2185" s="28">
        <v>10153953</v>
      </c>
      <c r="D2185" s="22"/>
      <c r="E2185" s="22"/>
    </row>
    <row r="2186" spans="1:5" x14ac:dyDescent="0.2">
      <c r="A2186" s="25" t="s">
        <v>2211</v>
      </c>
      <c r="B2186" s="28">
        <v>10191.7024</v>
      </c>
      <c r="C2186" s="28">
        <v>10160933.65</v>
      </c>
      <c r="D2186" s="22"/>
      <c r="E2186" s="22"/>
    </row>
    <row r="2187" spans="1:5" x14ac:dyDescent="0.2">
      <c r="A2187" s="25" t="s">
        <v>2212</v>
      </c>
      <c r="B2187" s="28">
        <v>10195.742700000001</v>
      </c>
      <c r="C2187" s="28">
        <v>10164961.75</v>
      </c>
      <c r="D2187" s="22"/>
      <c r="E2187" s="22"/>
    </row>
    <row r="2188" spans="1:5" x14ac:dyDescent="0.2">
      <c r="A2188" s="25" t="s">
        <v>2213</v>
      </c>
      <c r="B2188" s="28">
        <v>10197.3254</v>
      </c>
      <c r="C2188" s="28">
        <v>10166539.630000001</v>
      </c>
      <c r="D2188" s="22"/>
      <c r="E2188" s="22"/>
    </row>
    <row r="2189" spans="1:5" x14ac:dyDescent="0.2">
      <c r="A2189" s="25" t="s">
        <v>2214</v>
      </c>
      <c r="B2189" s="28">
        <v>10191.865599999999</v>
      </c>
      <c r="C2189" s="28">
        <v>10161096.4</v>
      </c>
      <c r="D2189" s="22"/>
      <c r="E2189" s="22"/>
    </row>
    <row r="2190" spans="1:5" x14ac:dyDescent="0.2">
      <c r="A2190" s="25" t="s">
        <v>2215</v>
      </c>
      <c r="B2190" s="28">
        <v>10190.027899999999</v>
      </c>
      <c r="C2190" s="28">
        <v>10159264.199999999</v>
      </c>
      <c r="D2190" s="22"/>
      <c r="E2190" s="22"/>
    </row>
    <row r="2191" spans="1:5" x14ac:dyDescent="0.2">
      <c r="A2191" s="25" t="s">
        <v>2216</v>
      </c>
      <c r="B2191" s="28">
        <v>10190.295899999999</v>
      </c>
      <c r="C2191" s="28">
        <v>10159531.439999999</v>
      </c>
      <c r="D2191" s="22"/>
      <c r="E2191" s="22"/>
    </row>
    <row r="2192" spans="1:5" x14ac:dyDescent="0.2">
      <c r="A2192" s="25" t="s">
        <v>2217</v>
      </c>
      <c r="B2192" s="28">
        <v>10193.886500000001</v>
      </c>
      <c r="C2192" s="28">
        <v>10163111.18</v>
      </c>
      <c r="D2192" s="22"/>
      <c r="E2192" s="22"/>
    </row>
    <row r="2193" spans="1:5" x14ac:dyDescent="0.2">
      <c r="A2193" s="25" t="s">
        <v>2218</v>
      </c>
      <c r="B2193" s="28">
        <v>10200.300800000001</v>
      </c>
      <c r="C2193" s="28">
        <v>10169506.109999999</v>
      </c>
      <c r="D2193" s="22"/>
      <c r="E2193" s="22"/>
    </row>
    <row r="2194" spans="1:5" x14ac:dyDescent="0.2">
      <c r="A2194" s="25" t="s">
        <v>2219</v>
      </c>
      <c r="B2194" s="28">
        <v>10194.226199999999</v>
      </c>
      <c r="C2194" s="28">
        <v>10163449.869999999</v>
      </c>
      <c r="D2194" s="22"/>
      <c r="E2194" s="22"/>
    </row>
    <row r="2195" spans="1:5" x14ac:dyDescent="0.2">
      <c r="A2195" s="25" t="s">
        <v>2220</v>
      </c>
      <c r="B2195" s="28">
        <v>10192.133900000001</v>
      </c>
      <c r="C2195" s="28">
        <v>10161363.82</v>
      </c>
      <c r="D2195" s="22"/>
      <c r="E2195" s="22"/>
    </row>
    <row r="2196" spans="1:5" x14ac:dyDescent="0.2">
      <c r="A2196" s="25" t="s">
        <v>2221</v>
      </c>
      <c r="B2196" s="28">
        <v>10192.7888</v>
      </c>
      <c r="C2196" s="28">
        <v>10162016.77</v>
      </c>
      <c r="D2196" s="22"/>
      <c r="E2196" s="22"/>
    </row>
    <row r="2197" spans="1:5" x14ac:dyDescent="0.2">
      <c r="A2197" s="25" t="s">
        <v>2222</v>
      </c>
      <c r="B2197" s="28">
        <v>10188.9602</v>
      </c>
      <c r="C2197" s="28">
        <v>10158199.699999999</v>
      </c>
      <c r="D2197" s="22"/>
      <c r="E2197" s="22"/>
    </row>
    <row r="2198" spans="1:5" x14ac:dyDescent="0.2">
      <c r="A2198" s="25" t="s">
        <v>2223</v>
      </c>
      <c r="B2198" s="28">
        <v>10183.0051</v>
      </c>
      <c r="C2198" s="28">
        <v>10152262.58</v>
      </c>
      <c r="D2198" s="22"/>
      <c r="E2198" s="22"/>
    </row>
    <row r="2199" spans="1:5" x14ac:dyDescent="0.2">
      <c r="A2199" s="25" t="s">
        <v>2224</v>
      </c>
      <c r="B2199" s="28">
        <v>10182.219800000001</v>
      </c>
      <c r="C2199" s="28">
        <v>10151479.66</v>
      </c>
      <c r="D2199" s="22"/>
      <c r="E2199" s="22"/>
    </row>
    <row r="2200" spans="1:5" x14ac:dyDescent="0.2">
      <c r="A2200" s="25" t="s">
        <v>2225</v>
      </c>
      <c r="B2200" s="28">
        <v>10180.492200000001</v>
      </c>
      <c r="C2200" s="28">
        <v>10149757.27</v>
      </c>
      <c r="D2200" s="22"/>
      <c r="E2200" s="22"/>
    </row>
    <row r="2201" spans="1:5" x14ac:dyDescent="0.2">
      <c r="A2201" s="25" t="s">
        <v>2226</v>
      </c>
      <c r="B2201" s="28">
        <v>10182.826300000001</v>
      </c>
      <c r="C2201" s="28">
        <v>10152084.33</v>
      </c>
      <c r="D2201" s="22"/>
      <c r="E2201" s="22"/>
    </row>
    <row r="2202" spans="1:5" x14ac:dyDescent="0.2">
      <c r="A2202" s="25" t="s">
        <v>2227</v>
      </c>
      <c r="B2202" s="28">
        <v>10183.9494</v>
      </c>
      <c r="C2202" s="28">
        <v>10153204.07</v>
      </c>
      <c r="D2202" s="22"/>
      <c r="E2202" s="22"/>
    </row>
    <row r="2203" spans="1:5" x14ac:dyDescent="0.2">
      <c r="A2203" s="25" t="s">
        <v>2228</v>
      </c>
      <c r="B2203" s="28">
        <v>10180.188700000001</v>
      </c>
      <c r="C2203" s="28">
        <v>10149454.699999999</v>
      </c>
      <c r="D2203" s="22"/>
      <c r="E2203" s="22"/>
    </row>
    <row r="2204" spans="1:5" x14ac:dyDescent="0.2">
      <c r="A2204" s="25" t="s">
        <v>2229</v>
      </c>
      <c r="B2204" s="28">
        <v>10178.6193</v>
      </c>
      <c r="C2204" s="28">
        <v>10147890.039999999</v>
      </c>
      <c r="D2204" s="22"/>
      <c r="E2204" s="22"/>
    </row>
    <row r="2205" spans="1:5" x14ac:dyDescent="0.2">
      <c r="A2205" s="25" t="s">
        <v>2230</v>
      </c>
      <c r="B2205" s="28">
        <v>10175.3078</v>
      </c>
      <c r="C2205" s="28">
        <v>10144588.52</v>
      </c>
      <c r="D2205" s="22"/>
      <c r="E2205" s="22"/>
    </row>
    <row r="2206" spans="1:5" x14ac:dyDescent="0.2">
      <c r="A2206" s="25" t="s">
        <v>2231</v>
      </c>
      <c r="B2206" s="28">
        <v>10177.530500000001</v>
      </c>
      <c r="C2206" s="28">
        <v>10146804.539999999</v>
      </c>
      <c r="D2206" s="22"/>
      <c r="E2206" s="22"/>
    </row>
    <row r="2207" spans="1:5" x14ac:dyDescent="0.2">
      <c r="A2207" s="25" t="s">
        <v>2232</v>
      </c>
      <c r="B2207" s="28">
        <v>10175.7114</v>
      </c>
      <c r="C2207" s="28">
        <v>10144990.970000001</v>
      </c>
      <c r="D2207" s="22"/>
      <c r="E2207" s="22"/>
    </row>
    <row r="2208" spans="1:5" x14ac:dyDescent="0.2">
      <c r="A2208" s="25" t="s">
        <v>2233</v>
      </c>
      <c r="B2208" s="28">
        <v>10162.811100000001</v>
      </c>
      <c r="C2208" s="28">
        <v>10132129.550000001</v>
      </c>
      <c r="D2208" s="22"/>
      <c r="E2208" s="22"/>
    </row>
    <row r="2209" spans="1:5" x14ac:dyDescent="0.2">
      <c r="A2209" s="25" t="s">
        <v>2234</v>
      </c>
      <c r="B2209" s="28">
        <v>10161.175999999999</v>
      </c>
      <c r="C2209" s="28">
        <v>10130499.380000001</v>
      </c>
      <c r="D2209" s="22"/>
      <c r="E2209" s="22"/>
    </row>
    <row r="2210" spans="1:5" x14ac:dyDescent="0.2">
      <c r="A2210" s="25" t="s">
        <v>2235</v>
      </c>
      <c r="B2210" s="28">
        <v>10154.322899999999</v>
      </c>
      <c r="C2210" s="28">
        <v>10123667</v>
      </c>
      <c r="D2210" s="22"/>
      <c r="E2210" s="22"/>
    </row>
    <row r="2211" spans="1:5" x14ac:dyDescent="0.2">
      <c r="A2211" s="25" t="s">
        <v>2236</v>
      </c>
      <c r="B2211" s="28">
        <v>10144.090200000001</v>
      </c>
      <c r="C2211" s="28">
        <v>10113465.220000001</v>
      </c>
      <c r="D2211" s="22"/>
      <c r="E2211" s="22"/>
    </row>
    <row r="2212" spans="1:5" x14ac:dyDescent="0.2">
      <c r="A2212" s="25" t="s">
        <v>2237</v>
      </c>
      <c r="B2212" s="28">
        <v>10141.7143</v>
      </c>
      <c r="C2212" s="28">
        <v>10111096.439999999</v>
      </c>
      <c r="D2212" s="22"/>
      <c r="E2212" s="22"/>
    </row>
    <row r="2213" spans="1:5" x14ac:dyDescent="0.2">
      <c r="A2213" s="25" t="s">
        <v>2238</v>
      </c>
      <c r="B2213" s="28">
        <v>10134.8812</v>
      </c>
      <c r="C2213" s="28">
        <v>10104284.039999999</v>
      </c>
      <c r="D2213" s="22"/>
      <c r="E2213" s="22"/>
    </row>
    <row r="2214" spans="1:5" x14ac:dyDescent="0.2">
      <c r="A2214" s="25" t="s">
        <v>2239</v>
      </c>
      <c r="B2214" s="28">
        <v>10133.161899999999</v>
      </c>
      <c r="C2214" s="28">
        <v>10102569.85</v>
      </c>
      <c r="D2214" s="22"/>
      <c r="E2214" s="22"/>
    </row>
    <row r="2215" spans="1:5" x14ac:dyDescent="0.2">
      <c r="A2215" s="25" t="s">
        <v>2240</v>
      </c>
      <c r="B2215" s="28">
        <v>10131.3421</v>
      </c>
      <c r="C2215" s="28">
        <v>10100755.59</v>
      </c>
      <c r="D2215" s="22"/>
      <c r="E2215" s="22"/>
    </row>
    <row r="2216" spans="1:5" x14ac:dyDescent="0.2">
      <c r="A2216" s="25" t="s">
        <v>2241</v>
      </c>
      <c r="B2216" s="28">
        <v>10127.5057</v>
      </c>
      <c r="C2216" s="28">
        <v>10096930.75</v>
      </c>
      <c r="D2216" s="22"/>
      <c r="E2216" s="22"/>
    </row>
    <row r="2217" spans="1:5" x14ac:dyDescent="0.2">
      <c r="A2217" s="25" t="s">
        <v>2242</v>
      </c>
      <c r="B2217" s="28">
        <v>10127.376899999999</v>
      </c>
      <c r="C2217" s="28">
        <v>10096802.32</v>
      </c>
      <c r="D2217" s="22"/>
      <c r="E2217" s="22"/>
    </row>
    <row r="2218" spans="1:5" x14ac:dyDescent="0.2">
      <c r="A2218" s="25" t="s">
        <v>2243</v>
      </c>
      <c r="B2218" s="28">
        <v>10115.3732</v>
      </c>
      <c r="C2218" s="28">
        <v>10084834.93</v>
      </c>
      <c r="D2218" s="22"/>
      <c r="E2218" s="22"/>
    </row>
    <row r="2219" spans="1:5" x14ac:dyDescent="0.2">
      <c r="A2219" s="25" t="s">
        <v>2244</v>
      </c>
      <c r="B2219" s="28">
        <v>10111.577600000001</v>
      </c>
      <c r="C2219" s="28">
        <v>10081050.720000001</v>
      </c>
      <c r="D2219" s="22"/>
      <c r="E2219" s="22"/>
    </row>
    <row r="2220" spans="1:5" x14ac:dyDescent="0.2">
      <c r="A2220" s="25" t="s">
        <v>2245</v>
      </c>
      <c r="B2220" s="28">
        <v>10105.3477</v>
      </c>
      <c r="C2220" s="28">
        <v>10074839.67</v>
      </c>
      <c r="D2220" s="22"/>
      <c r="E2220" s="22"/>
    </row>
    <row r="2221" spans="1:5" x14ac:dyDescent="0.2">
      <c r="A2221" s="25" t="s">
        <v>2246</v>
      </c>
      <c r="B2221" s="28">
        <v>10106.4455</v>
      </c>
      <c r="C2221" s="28">
        <v>10075934.140000001</v>
      </c>
      <c r="D2221" s="22"/>
      <c r="E2221" s="22"/>
    </row>
    <row r="2222" spans="1:5" x14ac:dyDescent="0.2">
      <c r="A2222" s="25" t="s">
        <v>2247</v>
      </c>
      <c r="B2222" s="28">
        <v>10107.6111</v>
      </c>
      <c r="C2222" s="28">
        <v>10077096.24</v>
      </c>
      <c r="D2222" s="22"/>
      <c r="E2222" s="22"/>
    </row>
    <row r="2223" spans="1:5" x14ac:dyDescent="0.2">
      <c r="A2223" s="25" t="s">
        <v>2248</v>
      </c>
      <c r="B2223" s="28">
        <v>10101.3835</v>
      </c>
      <c r="C2223" s="28">
        <v>10070887.390000001</v>
      </c>
      <c r="D2223" s="22"/>
      <c r="E2223" s="22"/>
    </row>
    <row r="2224" spans="1:5" x14ac:dyDescent="0.2">
      <c r="A2224" s="25" t="s">
        <v>2249</v>
      </c>
      <c r="B2224" s="28">
        <v>10096.963400000001</v>
      </c>
      <c r="C2224" s="28">
        <v>10066480.67</v>
      </c>
      <c r="D2224" s="22"/>
      <c r="E2224" s="22"/>
    </row>
    <row r="2225" spans="1:5" x14ac:dyDescent="0.2">
      <c r="A2225" s="25" t="s">
        <v>2250</v>
      </c>
      <c r="B2225" s="28">
        <v>10094.084699999999</v>
      </c>
      <c r="C2225" s="28">
        <v>10063610.689999999</v>
      </c>
      <c r="D2225" s="22"/>
      <c r="E2225" s="22"/>
    </row>
    <row r="2226" spans="1:5" x14ac:dyDescent="0.2">
      <c r="A2226" s="25" t="s">
        <v>2251</v>
      </c>
      <c r="B2226" s="28">
        <v>10092.743399999999</v>
      </c>
      <c r="C2226" s="28">
        <v>10062273.4</v>
      </c>
      <c r="D2226" s="22"/>
      <c r="E2226" s="22"/>
    </row>
    <row r="2227" spans="1:5" x14ac:dyDescent="0.2">
      <c r="A2227" s="25" t="s">
        <v>2252</v>
      </c>
      <c r="B2227" s="28">
        <v>10092.4781</v>
      </c>
      <c r="C2227" s="28">
        <v>10062008.859999999</v>
      </c>
      <c r="D2227" s="22"/>
      <c r="E2227" s="22"/>
    </row>
    <row r="2228" spans="1:5" x14ac:dyDescent="0.2">
      <c r="A2228" s="25" t="s">
        <v>2253</v>
      </c>
      <c r="B2228" s="28">
        <v>10094.7291</v>
      </c>
      <c r="C2228" s="28">
        <v>10064253.1</v>
      </c>
      <c r="D2228" s="22"/>
      <c r="E2228" s="22"/>
    </row>
    <row r="2229" spans="1:5" x14ac:dyDescent="0.2">
      <c r="A2229" s="25" t="s">
        <v>2254</v>
      </c>
      <c r="B2229" s="28">
        <v>10099.170099999999</v>
      </c>
      <c r="C2229" s="28">
        <v>10068680.710000001</v>
      </c>
      <c r="D2229" s="22"/>
      <c r="E2229" s="22"/>
    </row>
    <row r="2230" spans="1:5" x14ac:dyDescent="0.2">
      <c r="A2230" s="25" t="s">
        <v>2255</v>
      </c>
      <c r="B2230" s="28">
        <v>10095.7436</v>
      </c>
      <c r="C2230" s="28">
        <v>10065264.51</v>
      </c>
      <c r="D2230" s="22"/>
      <c r="E2230" s="22"/>
    </row>
    <row r="2231" spans="1:5" x14ac:dyDescent="0.2">
      <c r="A2231" s="25" t="s">
        <v>2256</v>
      </c>
      <c r="B2231" s="28">
        <v>10095.545599999999</v>
      </c>
      <c r="C2231" s="28">
        <v>10065067.18</v>
      </c>
      <c r="D2231" s="22"/>
      <c r="E2231" s="22"/>
    </row>
    <row r="2232" spans="1:5" x14ac:dyDescent="0.2">
      <c r="A2232" s="25" t="s">
        <v>2257</v>
      </c>
      <c r="B2232" s="28">
        <v>10095.434800000001</v>
      </c>
      <c r="C2232" s="28">
        <v>10064956.68</v>
      </c>
      <c r="D2232" s="22"/>
      <c r="E2232" s="22"/>
    </row>
    <row r="2233" spans="1:5" x14ac:dyDescent="0.2">
      <c r="A2233" s="25" t="s">
        <v>2258</v>
      </c>
      <c r="B2233" s="28">
        <v>10091.8568</v>
      </c>
      <c r="C2233" s="28">
        <v>10061389.49</v>
      </c>
      <c r="D2233" s="22"/>
      <c r="E2233" s="22"/>
    </row>
    <row r="2234" spans="1:5" x14ac:dyDescent="0.2">
      <c r="A2234" s="25" t="s">
        <v>2259</v>
      </c>
      <c r="B2234" s="28">
        <v>10095.845499999999</v>
      </c>
      <c r="C2234" s="28">
        <v>10065366.109999999</v>
      </c>
      <c r="D2234" s="22"/>
      <c r="E2234" s="22"/>
    </row>
    <row r="2235" spans="1:5" x14ac:dyDescent="0.2">
      <c r="A2235" s="25" t="s">
        <v>2260</v>
      </c>
      <c r="B2235" s="28">
        <v>10082.348599999999</v>
      </c>
      <c r="C2235" s="28">
        <v>10051910</v>
      </c>
      <c r="D2235" s="22"/>
      <c r="E2235" s="22"/>
    </row>
    <row r="2236" spans="1:5" x14ac:dyDescent="0.2">
      <c r="A2236" s="25" t="s">
        <v>2261</v>
      </c>
      <c r="B2236" s="28">
        <v>10078.603999999999</v>
      </c>
      <c r="C2236" s="28">
        <v>10048176.67</v>
      </c>
      <c r="D2236" s="22"/>
      <c r="E2236" s="22"/>
    </row>
    <row r="2237" spans="1:5" x14ac:dyDescent="0.2">
      <c r="A2237" s="25" t="s">
        <v>2262</v>
      </c>
      <c r="B2237" s="28">
        <v>10077.672399999999</v>
      </c>
      <c r="C2237" s="28">
        <v>10047247.880000001</v>
      </c>
      <c r="D2237" s="22"/>
      <c r="E2237" s="22"/>
    </row>
    <row r="2238" spans="1:5" x14ac:dyDescent="0.2">
      <c r="A2238" s="25" t="s">
        <v>2263</v>
      </c>
      <c r="B2238" s="28">
        <v>10065.071599999999</v>
      </c>
      <c r="C2238" s="28">
        <v>10034685.15</v>
      </c>
      <c r="D2238" s="22"/>
      <c r="E2238" s="22"/>
    </row>
    <row r="2239" spans="1:5" x14ac:dyDescent="0.2">
      <c r="A2239" s="25" t="s">
        <v>2264</v>
      </c>
      <c r="B2239" s="28">
        <v>10060.2374</v>
      </c>
      <c r="C2239" s="28">
        <v>10029865.5</v>
      </c>
      <c r="D2239" s="22"/>
      <c r="E2239" s="22"/>
    </row>
    <row r="2240" spans="1:5" x14ac:dyDescent="0.2">
      <c r="A2240" s="25" t="s">
        <v>2265</v>
      </c>
      <c r="B2240" s="28">
        <v>10056.1952</v>
      </c>
      <c r="C2240" s="28">
        <v>10025835.52</v>
      </c>
      <c r="D2240" s="22"/>
      <c r="E2240" s="22"/>
    </row>
    <row r="2241" spans="1:5" x14ac:dyDescent="0.2">
      <c r="A2241" s="25" t="s">
        <v>2266</v>
      </c>
      <c r="B2241" s="28">
        <v>10050.813200000001</v>
      </c>
      <c r="C2241" s="28">
        <v>10020469.810000001</v>
      </c>
      <c r="D2241" s="22"/>
      <c r="E2241" s="22"/>
    </row>
    <row r="2242" spans="1:5" x14ac:dyDescent="0.2">
      <c r="A2242" s="25" t="s">
        <v>2267</v>
      </c>
      <c r="B2242" s="28">
        <v>10046.6996</v>
      </c>
      <c r="C2242" s="28">
        <v>10016368.66</v>
      </c>
      <c r="D2242" s="22"/>
      <c r="E2242" s="22"/>
    </row>
    <row r="2243" spans="1:5" x14ac:dyDescent="0.2">
      <c r="A2243" s="25" t="s">
        <v>2268</v>
      </c>
      <c r="B2243" s="28">
        <v>10047.2336</v>
      </c>
      <c r="C2243" s="28">
        <v>10016900.99</v>
      </c>
      <c r="D2243" s="22"/>
      <c r="E2243" s="22"/>
    </row>
    <row r="2244" spans="1:5" x14ac:dyDescent="0.2">
      <c r="A2244" s="25" t="s">
        <v>2269</v>
      </c>
      <c r="B2244" s="28">
        <v>10046.0371</v>
      </c>
      <c r="C2244" s="28">
        <v>10015708.9</v>
      </c>
      <c r="D2244" s="22"/>
      <c r="E2244" s="22"/>
    </row>
    <row r="2245" spans="1:5" x14ac:dyDescent="0.2">
      <c r="A2245" s="25" t="s">
        <v>2270</v>
      </c>
      <c r="B2245" s="28">
        <v>10046.8667</v>
      </c>
      <c r="C2245" s="28">
        <v>10016535.24</v>
      </c>
      <c r="D2245" s="22"/>
      <c r="E2245" s="22"/>
    </row>
    <row r="2246" spans="1:5" x14ac:dyDescent="0.2">
      <c r="A2246" s="25" t="s">
        <v>2271</v>
      </c>
      <c r="B2246" s="28">
        <v>10038.5067</v>
      </c>
      <c r="C2246" s="28">
        <v>10008200.43</v>
      </c>
      <c r="D2246" s="22"/>
      <c r="E2246" s="22"/>
    </row>
    <row r="2247" spans="1:5" x14ac:dyDescent="0.2">
      <c r="A2247" s="25" t="s">
        <v>2272</v>
      </c>
      <c r="B2247" s="28">
        <v>10035.426600000001</v>
      </c>
      <c r="C2247" s="28">
        <v>10005129.6</v>
      </c>
      <c r="D2247" s="22"/>
      <c r="E2247" s="22"/>
    </row>
    <row r="2248" spans="1:5" x14ac:dyDescent="0.2">
      <c r="A2248" s="25" t="s">
        <v>2273</v>
      </c>
      <c r="B2248" s="28">
        <v>10041.110199999999</v>
      </c>
      <c r="C2248" s="28">
        <v>10010796.109999999</v>
      </c>
      <c r="D2248" s="22"/>
      <c r="E2248" s="22"/>
    </row>
    <row r="2249" spans="1:5" x14ac:dyDescent="0.2">
      <c r="A2249" s="25" t="s">
        <v>2274</v>
      </c>
      <c r="B2249" s="28">
        <v>10038.412899999999</v>
      </c>
      <c r="C2249" s="28">
        <v>10008106.91</v>
      </c>
      <c r="D2249" s="22"/>
      <c r="E2249" s="22"/>
    </row>
    <row r="2250" spans="1:5" x14ac:dyDescent="0.2">
      <c r="A2250" s="25" t="s">
        <v>2275</v>
      </c>
      <c r="B2250" s="28">
        <v>10038.598</v>
      </c>
      <c r="C2250" s="28">
        <v>10008291.449999999</v>
      </c>
      <c r="D2250" s="22"/>
      <c r="E2250" s="22"/>
    </row>
    <row r="2251" spans="1:5" x14ac:dyDescent="0.2">
      <c r="A2251" s="25" t="s">
        <v>2276</v>
      </c>
      <c r="B2251" s="28">
        <v>10034.758099999999</v>
      </c>
      <c r="C2251" s="28">
        <v>10004463.189999999</v>
      </c>
      <c r="D2251" s="22"/>
      <c r="E2251" s="22"/>
    </row>
    <row r="2252" spans="1:5" x14ac:dyDescent="0.2">
      <c r="A2252" s="25" t="s">
        <v>2277</v>
      </c>
      <c r="B2252" s="28">
        <v>10031.313200000001</v>
      </c>
      <c r="C2252" s="28">
        <v>10001028.699999999</v>
      </c>
      <c r="D2252" s="22"/>
      <c r="E2252" s="22"/>
    </row>
    <row r="2253" spans="1:5" x14ac:dyDescent="0.2">
      <c r="A2253" s="25" t="s">
        <v>2278</v>
      </c>
      <c r="B2253" s="28">
        <v>10031.917600000001</v>
      </c>
      <c r="C2253" s="28">
        <v>10001631.23</v>
      </c>
      <c r="D2253" s="22"/>
      <c r="E2253" s="22"/>
    </row>
    <row r="2254" spans="1:5" x14ac:dyDescent="0.2">
      <c r="A2254" s="25" t="s">
        <v>2279</v>
      </c>
      <c r="B2254" s="28">
        <v>10036.9468</v>
      </c>
      <c r="C2254" s="28">
        <v>10006645.300000001</v>
      </c>
      <c r="D2254" s="22"/>
      <c r="E2254" s="22"/>
    </row>
    <row r="2255" spans="1:5" x14ac:dyDescent="0.2">
      <c r="A2255" s="25" t="s">
        <v>2280</v>
      </c>
      <c r="B2255" s="28">
        <v>10035.738300000001</v>
      </c>
      <c r="C2255" s="28">
        <v>13618306.23</v>
      </c>
      <c r="D2255" s="22"/>
      <c r="E2255" s="22"/>
    </row>
    <row r="2256" spans="1:5" x14ac:dyDescent="0.2">
      <c r="A2256" s="25" t="s">
        <v>2281</v>
      </c>
      <c r="B2256" s="28">
        <v>10030.3709</v>
      </c>
      <c r="C2256" s="28">
        <v>13611022.710000001</v>
      </c>
      <c r="D2256" s="22"/>
      <c r="E2256" s="22"/>
    </row>
    <row r="2257" spans="1:5" x14ac:dyDescent="0.2">
      <c r="A2257" s="25" t="s">
        <v>2282</v>
      </c>
      <c r="B2257" s="28">
        <v>10025.088400000001</v>
      </c>
      <c r="C2257" s="28">
        <v>13603854.48</v>
      </c>
      <c r="D2257" s="22"/>
      <c r="E2257" s="22"/>
    </row>
    <row r="2258" spans="1:5" x14ac:dyDescent="0.2">
      <c r="A2258" s="25" t="s">
        <v>2283</v>
      </c>
      <c r="B2258" s="28">
        <v>10027.061</v>
      </c>
      <c r="C2258" s="28">
        <v>13606531.33</v>
      </c>
      <c r="D2258" s="22"/>
      <c r="E2258" s="22"/>
    </row>
    <row r="2259" spans="1:5" x14ac:dyDescent="0.2">
      <c r="A2259" s="25" t="s">
        <v>2284</v>
      </c>
      <c r="B2259" s="28">
        <v>10026.132799999999</v>
      </c>
      <c r="C2259" s="28">
        <v>13605271.65</v>
      </c>
      <c r="D2259" s="22"/>
      <c r="E2259" s="22"/>
    </row>
    <row r="2260" spans="1:5" x14ac:dyDescent="0.2">
      <c r="A2260" s="25" t="s">
        <v>2285</v>
      </c>
      <c r="B2260" s="28">
        <v>10022.6811</v>
      </c>
      <c r="C2260" s="28">
        <v>13600587.77</v>
      </c>
      <c r="D2260" s="22"/>
      <c r="E2260" s="22"/>
    </row>
    <row r="2261" spans="1:5" x14ac:dyDescent="0.2">
      <c r="A2261" s="25" t="s">
        <v>2286</v>
      </c>
      <c r="B2261" s="28">
        <v>10028.4056</v>
      </c>
      <c r="C2261" s="28">
        <v>13608355.810000001</v>
      </c>
      <c r="D2261" s="22"/>
      <c r="E2261" s="22"/>
    </row>
    <row r="2262" spans="1:5" x14ac:dyDescent="0.2">
      <c r="A2262" s="25" t="s">
        <v>2287</v>
      </c>
      <c r="B2262" s="28">
        <v>10024.3722</v>
      </c>
      <c r="C2262" s="28">
        <v>13602882.6</v>
      </c>
      <c r="D2262" s="22"/>
      <c r="E2262" s="22"/>
    </row>
    <row r="2263" spans="1:5" x14ac:dyDescent="0.2">
      <c r="A2263" s="25" t="s">
        <v>2288</v>
      </c>
      <c r="B2263" s="28">
        <v>10041.172399999999</v>
      </c>
      <c r="C2263" s="28">
        <v>13625680.220000001</v>
      </c>
      <c r="D2263" s="22"/>
      <c r="E2263" s="22"/>
    </row>
    <row r="2264" spans="1:5" x14ac:dyDescent="0.2">
      <c r="A2264" s="25" t="s">
        <v>2289</v>
      </c>
      <c r="B2264" s="28">
        <v>10045.7014</v>
      </c>
      <c r="C2264" s="28">
        <v>13631825.9</v>
      </c>
      <c r="D2264" s="22"/>
      <c r="E2264" s="22"/>
    </row>
    <row r="2265" spans="1:5" x14ac:dyDescent="0.2">
      <c r="A2265" s="25" t="s">
        <v>2290</v>
      </c>
      <c r="B2265" s="28">
        <v>10033.429899999999</v>
      </c>
      <c r="C2265" s="28">
        <v>13615173.699999999</v>
      </c>
      <c r="D2265" s="22"/>
      <c r="E2265" s="22"/>
    </row>
    <row r="2266" spans="1:5" x14ac:dyDescent="0.2">
      <c r="A2266" s="25" t="s">
        <v>2291</v>
      </c>
      <c r="B2266" s="28">
        <v>10013.76</v>
      </c>
      <c r="C2266" s="28">
        <v>13588482.109999999</v>
      </c>
      <c r="D2266" s="22"/>
      <c r="E2266" s="22"/>
    </row>
    <row r="2267" spans="1:5" x14ac:dyDescent="0.2">
      <c r="A2267" s="25" t="s">
        <v>2292</v>
      </c>
      <c r="B2267" s="28">
        <v>10014.4414</v>
      </c>
      <c r="C2267" s="28">
        <v>13589406.66</v>
      </c>
      <c r="D2267" s="22"/>
      <c r="E2267" s="22"/>
    </row>
    <row r="2268" spans="1:5" x14ac:dyDescent="0.2">
      <c r="A2268" s="25" t="s">
        <v>2293</v>
      </c>
      <c r="B2268" s="28">
        <v>10017.3038</v>
      </c>
      <c r="C2268" s="28">
        <v>13593290.949999999</v>
      </c>
      <c r="D2268" s="22"/>
      <c r="E2268" s="22"/>
    </row>
    <row r="2269" spans="1:5" x14ac:dyDescent="0.2">
      <c r="A2269" s="25" t="s">
        <v>2294</v>
      </c>
      <c r="B2269" s="28">
        <v>10011.9858</v>
      </c>
      <c r="C2269" s="28">
        <v>13586074.550000001</v>
      </c>
      <c r="D2269" s="22"/>
      <c r="E2269" s="22"/>
    </row>
    <row r="2270" spans="1:5" x14ac:dyDescent="0.2">
      <c r="A2270" s="25" t="s">
        <v>2295</v>
      </c>
      <c r="B2270" s="28">
        <v>10023.368899999999</v>
      </c>
      <c r="C2270" s="28">
        <v>13601521.130000001</v>
      </c>
      <c r="D2270" s="22"/>
      <c r="E2270" s="22"/>
    </row>
    <row r="2271" spans="1:5" x14ac:dyDescent="0.2">
      <c r="A2271" s="25" t="s">
        <v>2296</v>
      </c>
      <c r="B2271" s="28">
        <v>10020.692800000001</v>
      </c>
      <c r="C2271" s="28">
        <v>13597889.74</v>
      </c>
      <c r="D2271" s="22"/>
      <c r="E2271" s="22"/>
    </row>
    <row r="2272" spans="1:5" x14ac:dyDescent="0.2">
      <c r="A2272" s="25" t="s">
        <v>2297</v>
      </c>
      <c r="B2272" s="28">
        <v>10028.287</v>
      </c>
      <c r="C2272" s="28">
        <v>13608194.960000001</v>
      </c>
      <c r="D2272" s="22"/>
      <c r="E2272" s="22"/>
    </row>
    <row r="2273" spans="1:5" x14ac:dyDescent="0.2">
      <c r="A2273" s="25" t="s">
        <v>2298</v>
      </c>
      <c r="B2273" s="28">
        <v>10029.4177</v>
      </c>
      <c r="C2273" s="28">
        <v>13609729.199999999</v>
      </c>
      <c r="D2273" s="22"/>
      <c r="E2273" s="22"/>
    </row>
    <row r="2274" spans="1:5" x14ac:dyDescent="0.2">
      <c r="A2274" s="25" t="s">
        <v>2299</v>
      </c>
      <c r="B2274" s="28">
        <v>10029.428099999999</v>
      </c>
      <c r="C2274" s="28">
        <v>13609743.439999999</v>
      </c>
      <c r="D2274" s="22"/>
      <c r="E2274" s="22"/>
    </row>
    <row r="2275" spans="1:5" x14ac:dyDescent="0.2">
      <c r="A2275" s="25" t="s">
        <v>2300</v>
      </c>
      <c r="B2275" s="28">
        <v>10030.318499999999</v>
      </c>
      <c r="C2275" s="28">
        <v>13610951.6</v>
      </c>
      <c r="D2275" s="22"/>
      <c r="E2275" s="22"/>
    </row>
    <row r="2276" spans="1:5" x14ac:dyDescent="0.2">
      <c r="A2276" s="25" t="s">
        <v>2301</v>
      </c>
      <c r="B2276" s="28">
        <v>10030.2839</v>
      </c>
      <c r="C2276" s="28">
        <v>3610902.19</v>
      </c>
      <c r="D2276" s="22"/>
      <c r="E2276" s="22"/>
    </row>
    <row r="2277" spans="1:5" x14ac:dyDescent="0.2">
      <c r="A2277" s="25" t="s">
        <v>2302</v>
      </c>
      <c r="B2277" s="28">
        <v>10030.1855</v>
      </c>
      <c r="C2277" s="28">
        <v>3610866.78</v>
      </c>
      <c r="D2277" s="22"/>
      <c r="E2277" s="22"/>
    </row>
    <row r="2278" spans="1:5" x14ac:dyDescent="0.2">
      <c r="A2278" s="25" t="s">
        <v>2303</v>
      </c>
      <c r="B2278" s="28">
        <v>10041.2709</v>
      </c>
      <c r="C2278" s="28">
        <v>3614857.53</v>
      </c>
      <c r="D2278" s="22"/>
      <c r="E2278" s="22"/>
    </row>
    <row r="2279" spans="1:5" x14ac:dyDescent="0.2">
      <c r="A2279" s="25" t="s">
        <v>2304</v>
      </c>
      <c r="B2279" s="28">
        <v>10038.3879</v>
      </c>
      <c r="C2279" s="28">
        <v>3613819.66</v>
      </c>
      <c r="D2279" s="22"/>
      <c r="E2279" s="22"/>
    </row>
    <row r="2280" spans="1:5" x14ac:dyDescent="0.2">
      <c r="A2280" s="25" t="s">
        <v>2305</v>
      </c>
      <c r="B2280" s="28">
        <v>10042.5893</v>
      </c>
      <c r="C2280" s="28">
        <v>12051107.17</v>
      </c>
      <c r="D2280" s="22"/>
      <c r="E2280" s="22"/>
    </row>
    <row r="2281" spans="1:5" x14ac:dyDescent="0.2">
      <c r="A2281" s="25" t="s">
        <v>2306</v>
      </c>
      <c r="B2281" s="28">
        <v>10059.216700000001</v>
      </c>
      <c r="C2281" s="28">
        <v>12071060.01</v>
      </c>
      <c r="D2281" s="22"/>
      <c r="E2281" s="22"/>
    </row>
    <row r="2282" spans="1:5" x14ac:dyDescent="0.2">
      <c r="A2282" s="25" t="s">
        <v>2307</v>
      </c>
      <c r="B2282" s="28">
        <v>10062.2112</v>
      </c>
      <c r="C2282" s="28">
        <v>12074653.470000001</v>
      </c>
      <c r="D2282" s="22"/>
      <c r="E2282" s="22"/>
    </row>
    <row r="2283" spans="1:5" x14ac:dyDescent="0.2">
      <c r="A2283" s="25" t="s">
        <v>2308</v>
      </c>
      <c r="B2283" s="28">
        <v>10059.808999999999</v>
      </c>
      <c r="C2283" s="28">
        <v>12071770.810000001</v>
      </c>
      <c r="D2283" s="22"/>
      <c r="E2283" s="22"/>
    </row>
    <row r="2284" spans="1:5" x14ac:dyDescent="0.2">
      <c r="A2284" s="25" t="s">
        <v>2309</v>
      </c>
      <c r="B2284" s="28">
        <v>10059.1648</v>
      </c>
      <c r="C2284" s="28">
        <v>12070997.74</v>
      </c>
      <c r="D2284" s="22"/>
      <c r="E2284" s="22"/>
    </row>
    <row r="2285" spans="1:5" x14ac:dyDescent="0.2">
      <c r="A2285" s="25" t="s">
        <v>2310</v>
      </c>
      <c r="B2285" s="28">
        <v>10061.2399</v>
      </c>
      <c r="C2285" s="28">
        <v>12073487.9</v>
      </c>
      <c r="D2285" s="22"/>
      <c r="E2285" s="22"/>
    </row>
    <row r="2286" spans="1:5" x14ac:dyDescent="0.2">
      <c r="A2286" s="25" t="s">
        <v>2311</v>
      </c>
      <c r="B2286" s="28">
        <v>10059.6477</v>
      </c>
      <c r="C2286" s="28">
        <v>12071577.23</v>
      </c>
      <c r="D2286" s="22"/>
      <c r="E2286" s="22"/>
    </row>
    <row r="2287" spans="1:5" x14ac:dyDescent="0.2">
      <c r="A2287" s="25" t="s">
        <v>2312</v>
      </c>
      <c r="B2287" s="28">
        <v>10057.732099999999</v>
      </c>
      <c r="C2287" s="28">
        <v>12069278.470000001</v>
      </c>
      <c r="D2287" s="22"/>
      <c r="E2287" s="22"/>
    </row>
    <row r="2288" spans="1:5" x14ac:dyDescent="0.2">
      <c r="A2288" s="25" t="s">
        <v>2313</v>
      </c>
      <c r="B2288" s="28">
        <v>10052.2634</v>
      </c>
      <c r="C2288" s="28">
        <v>12062716.039999999</v>
      </c>
      <c r="D2288" s="22"/>
      <c r="E2288" s="22"/>
    </row>
    <row r="2289" spans="1:5" x14ac:dyDescent="0.2">
      <c r="A2289" s="25" t="s">
        <v>2314</v>
      </c>
      <c r="B2289" s="28">
        <v>10051.2207</v>
      </c>
      <c r="C2289" s="28">
        <v>12061464.800000001</v>
      </c>
      <c r="D2289" s="22"/>
      <c r="E2289" s="22"/>
    </row>
    <row r="2290" spans="1:5" x14ac:dyDescent="0.2">
      <c r="A2290" s="25" t="s">
        <v>2315</v>
      </c>
      <c r="B2290" s="28">
        <v>10046.423699999999</v>
      </c>
      <c r="C2290" s="28">
        <v>12055708.49</v>
      </c>
      <c r="D2290" s="22"/>
      <c r="E2290" s="22"/>
    </row>
    <row r="2291" spans="1:5" x14ac:dyDescent="0.2">
      <c r="A2291" s="25" t="s">
        <v>2316</v>
      </c>
      <c r="B2291" s="28">
        <v>10047.6001</v>
      </c>
      <c r="C2291" s="28">
        <v>12057120.130000001</v>
      </c>
      <c r="D2291" s="22"/>
      <c r="E2291" s="22"/>
    </row>
    <row r="2292" spans="1:5" x14ac:dyDescent="0.2">
      <c r="A2292" s="25" t="s">
        <v>2317</v>
      </c>
      <c r="B2292" s="28">
        <v>10049.9012</v>
      </c>
      <c r="C2292" s="28">
        <v>12059881.380000001</v>
      </c>
      <c r="D2292" s="22"/>
      <c r="E2292" s="22"/>
    </row>
    <row r="2293" spans="1:5" x14ac:dyDescent="0.2">
      <c r="A2293" s="25" t="s">
        <v>2318</v>
      </c>
      <c r="B2293" s="28">
        <v>10055.964</v>
      </c>
      <c r="C2293" s="28">
        <v>12067156.83</v>
      </c>
      <c r="D2293" s="22"/>
      <c r="E2293" s="22"/>
    </row>
    <row r="2294" spans="1:5" x14ac:dyDescent="0.2">
      <c r="A2294" s="25" t="s">
        <v>2319</v>
      </c>
      <c r="B2294" s="28">
        <v>10053.918900000001</v>
      </c>
      <c r="C2294" s="28">
        <v>12064702.710000001</v>
      </c>
      <c r="D2294" s="22"/>
      <c r="E2294" s="22"/>
    </row>
    <row r="2295" spans="1:5" x14ac:dyDescent="0.2">
      <c r="A2295" s="25" t="s">
        <v>2320</v>
      </c>
      <c r="B2295" s="28">
        <v>10051.147499999999</v>
      </c>
      <c r="C2295" s="28">
        <v>12061377.029999999</v>
      </c>
      <c r="D2295" s="22"/>
      <c r="E2295" s="22"/>
    </row>
    <row r="2296" spans="1:5" x14ac:dyDescent="0.2">
      <c r="A2296" s="25" t="s">
        <v>2321</v>
      </c>
      <c r="B2296" s="28">
        <v>10042.782499999999</v>
      </c>
      <c r="C2296" s="28">
        <v>12051338.939999999</v>
      </c>
      <c r="D2296" s="22"/>
      <c r="E2296" s="22"/>
    </row>
    <row r="2297" spans="1:5" x14ac:dyDescent="0.2">
      <c r="A2297" s="25" t="s">
        <v>2322</v>
      </c>
      <c r="B2297" s="28">
        <v>10043.2598</v>
      </c>
      <c r="C2297" s="28">
        <v>12051911.77</v>
      </c>
      <c r="D2297" s="22"/>
      <c r="E2297" s="22"/>
    </row>
    <row r="2298" spans="1:5" x14ac:dyDescent="0.2">
      <c r="A2298" s="25" t="s">
        <v>2323</v>
      </c>
      <c r="B2298" s="28">
        <v>10048.342000000001</v>
      </c>
      <c r="C2298" s="28">
        <v>12058010.449999999</v>
      </c>
      <c r="D2298" s="22"/>
      <c r="E2298" s="22"/>
    </row>
    <row r="2299" spans="1:5" x14ac:dyDescent="0.2">
      <c r="A2299" s="25" t="s">
        <v>2324</v>
      </c>
      <c r="B2299" s="28">
        <v>10034.8117</v>
      </c>
      <c r="C2299" s="28">
        <v>12041774.01</v>
      </c>
      <c r="D2299" s="22"/>
      <c r="E2299" s="22"/>
    </row>
    <row r="2300" spans="1:5" x14ac:dyDescent="0.2">
      <c r="A2300" s="25" t="s">
        <v>2325</v>
      </c>
      <c r="B2300" s="28">
        <v>10031.5507</v>
      </c>
      <c r="C2300" s="28">
        <v>12037860.859999999</v>
      </c>
      <c r="D2300" s="22"/>
      <c r="E2300" s="22"/>
    </row>
    <row r="2301" spans="1:5" x14ac:dyDescent="0.2">
      <c r="A2301" s="25" t="s">
        <v>2326</v>
      </c>
      <c r="B2301" s="28">
        <v>10033.648499999999</v>
      </c>
      <c r="C2301" s="28">
        <v>12040378.220000001</v>
      </c>
      <c r="D2301" s="22"/>
      <c r="E2301" s="22"/>
    </row>
    <row r="2302" spans="1:5" x14ac:dyDescent="0.2">
      <c r="A2302" s="25" t="s">
        <v>2327</v>
      </c>
      <c r="B2302" s="28">
        <v>10008.529200000001</v>
      </c>
      <c r="C2302" s="28">
        <v>12010235.02</v>
      </c>
      <c r="D2302" s="22"/>
      <c r="E2302" s="22"/>
    </row>
    <row r="2303" spans="1:5" x14ac:dyDescent="0.2">
      <c r="A2303" s="25" t="s">
        <v>2328</v>
      </c>
      <c r="B2303" s="28">
        <v>10006.902899999999</v>
      </c>
      <c r="C2303" s="28">
        <v>12008283.51</v>
      </c>
      <c r="D2303" s="22"/>
      <c r="E2303" s="22"/>
    </row>
    <row r="2304" spans="1:5" x14ac:dyDescent="0.2">
      <c r="A2304" s="25" t="s">
        <v>2329</v>
      </c>
      <c r="B2304" s="28">
        <v>9997.4534999999996</v>
      </c>
      <c r="C2304" s="28">
        <v>11996944.220000001</v>
      </c>
      <c r="D2304" s="22"/>
      <c r="E2304" s="22"/>
    </row>
    <row r="2305" spans="1:5" x14ac:dyDescent="0.2">
      <c r="A2305" s="25" t="s">
        <v>2330</v>
      </c>
      <c r="B2305" s="28">
        <v>9989.8091000000004</v>
      </c>
      <c r="C2305" s="28">
        <v>11987770.869999999</v>
      </c>
      <c r="D2305" s="22"/>
      <c r="E2305" s="22"/>
    </row>
    <row r="2306" spans="1:5" x14ac:dyDescent="0.2">
      <c r="A2306" s="25" t="s">
        <v>2331</v>
      </c>
      <c r="B2306" s="28">
        <v>9984.9256999999998</v>
      </c>
      <c r="C2306" s="28">
        <v>11981910.83</v>
      </c>
      <c r="D2306" s="22"/>
      <c r="E2306" s="22"/>
    </row>
    <row r="2307" spans="1:5" x14ac:dyDescent="0.2">
      <c r="A2307" s="25" t="s">
        <v>2332</v>
      </c>
      <c r="B2307" s="28">
        <v>9988.9761999999992</v>
      </c>
      <c r="C2307" s="28">
        <v>11986771.43</v>
      </c>
      <c r="D2307" s="22"/>
      <c r="E2307" s="22"/>
    </row>
    <row r="2308" spans="1:5" x14ac:dyDescent="0.2">
      <c r="A2308" s="25" t="s">
        <v>2333</v>
      </c>
      <c r="B2308" s="28">
        <v>9990.1805999999997</v>
      </c>
      <c r="C2308" s="28">
        <v>11988216.689999999</v>
      </c>
      <c r="D2308" s="22"/>
      <c r="E2308" s="22"/>
    </row>
    <row r="2309" spans="1:5" x14ac:dyDescent="0.2">
      <c r="A2309" s="25" t="s">
        <v>2334</v>
      </c>
      <c r="B2309" s="28">
        <v>9994.3415000000005</v>
      </c>
      <c r="C2309" s="28">
        <v>11993209.85</v>
      </c>
      <c r="D2309" s="22"/>
      <c r="E2309" s="22"/>
    </row>
    <row r="2310" spans="1:5" x14ac:dyDescent="0.2">
      <c r="A2310" s="25" t="s">
        <v>2335</v>
      </c>
      <c r="B2310" s="28">
        <v>9999.1780999999992</v>
      </c>
      <c r="C2310" s="28">
        <v>11999013.720000001</v>
      </c>
      <c r="D2310" s="22"/>
      <c r="E2310" s="22"/>
    </row>
    <row r="2311" spans="1:5" x14ac:dyDescent="0.2">
      <c r="A2311" s="25" t="s">
        <v>2336</v>
      </c>
      <c r="B2311" s="28">
        <v>9999.5889999999999</v>
      </c>
      <c r="C2311" s="28">
        <v>11999506.85</v>
      </c>
      <c r="D2311" s="22"/>
      <c r="E2311" s="22"/>
    </row>
    <row r="2312" spans="1:5" x14ac:dyDescent="0.2">
      <c r="A2312" s="25" t="s">
        <v>2337</v>
      </c>
      <c r="B2312" s="28">
        <v>10000</v>
      </c>
      <c r="C2312" s="28">
        <v>12000000</v>
      </c>
      <c r="D2312" s="22"/>
      <c r="E2312" s="22"/>
    </row>
    <row r="2313" spans="1:5" x14ac:dyDescent="0.2">
      <c r="A2313" s="23" t="s">
        <v>2338</v>
      </c>
      <c r="B2313" s="24">
        <v>9.56</v>
      </c>
      <c r="C2313" s="24">
        <v>13152925.720000001</v>
      </c>
      <c r="D2313" s="22"/>
      <c r="E2313" s="22"/>
    </row>
    <row r="2314" spans="1:5" x14ac:dyDescent="0.2">
      <c r="A2314" s="23" t="s">
        <v>2339</v>
      </c>
      <c r="B2314" s="24">
        <v>9.64</v>
      </c>
      <c r="C2314" s="24">
        <v>13219373.76</v>
      </c>
      <c r="D2314" s="22"/>
      <c r="E2314" s="22"/>
    </row>
    <row r="2315" spans="1:5" x14ac:dyDescent="0.2">
      <c r="A2315" s="23" t="s">
        <v>2340</v>
      </c>
      <c r="B2315" s="24">
        <v>9.76</v>
      </c>
      <c r="C2315" s="24">
        <v>13343498.33</v>
      </c>
      <c r="D2315" s="22"/>
      <c r="E2315" s="22"/>
    </row>
    <row r="2316" spans="1:5" x14ac:dyDescent="0.2">
      <c r="A2316" s="23" t="s">
        <v>2341</v>
      </c>
      <c r="B2316" s="24">
        <v>9.76</v>
      </c>
      <c r="C2316" s="24">
        <v>13343498.33</v>
      </c>
      <c r="D2316" s="22"/>
      <c r="E2316" s="22"/>
    </row>
    <row r="2317" spans="1:5" x14ac:dyDescent="0.2">
      <c r="A2317" s="23" t="s">
        <v>2342</v>
      </c>
      <c r="B2317" s="24">
        <v>9.7799999999999994</v>
      </c>
      <c r="C2317" s="24">
        <v>13390397.630000001</v>
      </c>
      <c r="D2317" s="22"/>
      <c r="E2317" s="22"/>
    </row>
    <row r="2318" spans="1:5" x14ac:dyDescent="0.2">
      <c r="A2318" s="23" t="s">
        <v>2343</v>
      </c>
      <c r="B2318" s="24">
        <v>9.7200000000000006</v>
      </c>
      <c r="C2318" s="24">
        <v>13317394.26</v>
      </c>
      <c r="D2318" s="22"/>
      <c r="E2318" s="22"/>
    </row>
    <row r="2319" spans="1:5" x14ac:dyDescent="0.2">
      <c r="A2319" s="23" t="s">
        <v>2344</v>
      </c>
      <c r="B2319" s="24">
        <v>9.69</v>
      </c>
      <c r="C2319" s="24">
        <v>13256219.789999999</v>
      </c>
      <c r="D2319" s="22"/>
      <c r="E2319" s="22"/>
    </row>
    <row r="2320" spans="1:5" x14ac:dyDescent="0.2">
      <c r="A2320" s="23" t="s">
        <v>2345</v>
      </c>
      <c r="B2320" s="24">
        <v>9.59</v>
      </c>
      <c r="C2320" s="24">
        <v>13115704.380000001</v>
      </c>
      <c r="D2320" s="22"/>
      <c r="E2320" s="22"/>
    </row>
    <row r="2321" spans="1:5" x14ac:dyDescent="0.2">
      <c r="A2321" s="23" t="s">
        <v>2346</v>
      </c>
      <c r="B2321" s="24">
        <v>9.52</v>
      </c>
      <c r="C2321" s="24">
        <v>13026862.74</v>
      </c>
      <c r="D2321" s="22"/>
      <c r="E2321" s="22"/>
    </row>
    <row r="2322" spans="1:5" x14ac:dyDescent="0.2">
      <c r="A2322" s="23" t="s">
        <v>2347</v>
      </c>
      <c r="B2322" s="24">
        <v>9.5500000000000007</v>
      </c>
      <c r="C2322" s="24">
        <v>13039910.109999999</v>
      </c>
      <c r="D2322" s="22"/>
      <c r="E2322" s="22"/>
    </row>
    <row r="2323" spans="1:5" x14ac:dyDescent="0.2">
      <c r="A2323" s="23" t="s">
        <v>2348</v>
      </c>
      <c r="B2323" s="24">
        <v>9.56</v>
      </c>
      <c r="C2323" s="24">
        <v>13054073.710000001</v>
      </c>
      <c r="D2323" s="22"/>
      <c r="E2323" s="22"/>
    </row>
    <row r="2324" spans="1:5" x14ac:dyDescent="0.2">
      <c r="A2324" s="23" t="s">
        <v>2349</v>
      </c>
      <c r="B2324" s="24">
        <v>9.49</v>
      </c>
      <c r="C2324" s="24">
        <v>12948445.609999999</v>
      </c>
      <c r="D2324" s="22"/>
      <c r="E2324" s="22"/>
    </row>
    <row r="2325" spans="1:5" x14ac:dyDescent="0.2">
      <c r="A2325" s="23" t="s">
        <v>2350</v>
      </c>
      <c r="B2325" s="24">
        <v>9.4</v>
      </c>
      <c r="C2325" s="24">
        <v>12830557.220000001</v>
      </c>
      <c r="D2325" s="22"/>
      <c r="E2325" s="22"/>
    </row>
    <row r="2326" spans="1:5" x14ac:dyDescent="0.2">
      <c r="A2326" s="23" t="s">
        <v>2351</v>
      </c>
      <c r="B2326" s="24">
        <v>9.4499999999999993</v>
      </c>
      <c r="C2326" s="24">
        <v>12848788.07</v>
      </c>
      <c r="D2326" s="22"/>
      <c r="E2326" s="22"/>
    </row>
    <row r="2327" spans="1:5" x14ac:dyDescent="0.2">
      <c r="A2327" s="23" t="s">
        <v>2352</v>
      </c>
      <c r="B2327" s="24">
        <v>9.56</v>
      </c>
      <c r="C2327" s="24">
        <v>12958428.609999999</v>
      </c>
      <c r="D2327" s="22"/>
      <c r="E2327" s="22"/>
    </row>
    <row r="2328" spans="1:5" x14ac:dyDescent="0.2">
      <c r="A2328" s="23" t="s">
        <v>2353</v>
      </c>
      <c r="B2328" s="24">
        <v>9.5</v>
      </c>
      <c r="C2328" s="24">
        <v>12832285.85</v>
      </c>
      <c r="D2328" s="22"/>
      <c r="E2328" s="22"/>
    </row>
    <row r="2329" spans="1:5" x14ac:dyDescent="0.2">
      <c r="A2329" s="23" t="s">
        <v>2354</v>
      </c>
      <c r="B2329" s="24">
        <v>9.4499999999999993</v>
      </c>
      <c r="C2329" s="24">
        <v>12753493.460000001</v>
      </c>
      <c r="D2329" s="22"/>
      <c r="E2329" s="22"/>
    </row>
    <row r="2330" spans="1:5" x14ac:dyDescent="0.2">
      <c r="A2330" s="23" t="s">
        <v>2355</v>
      </c>
      <c r="B2330" s="24">
        <v>9.48</v>
      </c>
      <c r="C2330" s="24">
        <v>12784971.76</v>
      </c>
      <c r="D2330" s="22"/>
      <c r="E2330" s="22"/>
    </row>
    <row r="2331" spans="1:5" x14ac:dyDescent="0.2">
      <c r="A2331" s="23" t="s">
        <v>2356</v>
      </c>
      <c r="B2331" s="24">
        <v>9.4600000000000009</v>
      </c>
      <c r="C2331" s="24">
        <v>12753229.16</v>
      </c>
      <c r="D2331" s="22"/>
      <c r="E2331" s="22"/>
    </row>
    <row r="2332" spans="1:5" x14ac:dyDescent="0.2">
      <c r="A2332" s="23" t="s">
        <v>2357</v>
      </c>
      <c r="B2332" s="24">
        <v>9.51</v>
      </c>
      <c r="C2332" s="24">
        <v>12883888.35</v>
      </c>
      <c r="D2332" s="22"/>
      <c r="E2332" s="22"/>
    </row>
    <row r="2333" spans="1:5" x14ac:dyDescent="0.2">
      <c r="A2333" s="23" t="s">
        <v>2358</v>
      </c>
      <c r="B2333" s="24">
        <v>9.6</v>
      </c>
      <c r="C2333" s="24">
        <v>13008852.9</v>
      </c>
      <c r="D2333" s="22"/>
      <c r="E2333" s="22"/>
    </row>
    <row r="2334" spans="1:5" x14ac:dyDescent="0.2">
      <c r="A2334" s="23" t="s">
        <v>2359</v>
      </c>
      <c r="B2334" s="24">
        <v>9.7899999999999991</v>
      </c>
      <c r="C2334" s="24">
        <v>13260462.33</v>
      </c>
      <c r="D2334" s="22"/>
      <c r="E2334" s="22"/>
    </row>
    <row r="2335" spans="1:5" x14ac:dyDescent="0.2">
      <c r="A2335" s="23" t="s">
        <v>2360</v>
      </c>
      <c r="B2335" s="24">
        <v>9.86</v>
      </c>
      <c r="C2335" s="24">
        <v>13302239.869999999</v>
      </c>
      <c r="D2335" s="22"/>
      <c r="E2335" s="22"/>
    </row>
    <row r="2336" spans="1:5" x14ac:dyDescent="0.2">
      <c r="A2336" s="23" t="s">
        <v>2361</v>
      </c>
      <c r="B2336" s="24">
        <v>9.86</v>
      </c>
      <c r="C2336" s="24">
        <v>13299230.449999999</v>
      </c>
      <c r="D2336" s="22"/>
      <c r="E2336" s="22"/>
    </row>
    <row r="2337" spans="1:5" x14ac:dyDescent="0.2">
      <c r="A2337" s="23" t="s">
        <v>2362</v>
      </c>
      <c r="B2337" s="24">
        <v>9.9499999999999993</v>
      </c>
      <c r="C2337" s="24">
        <v>13418660.869999999</v>
      </c>
      <c r="D2337" s="22"/>
      <c r="E2337" s="22"/>
    </row>
    <row r="2338" spans="1:5" x14ac:dyDescent="0.2">
      <c r="A2338" s="23" t="s">
        <v>2363</v>
      </c>
      <c r="B2338" s="24">
        <v>9.99</v>
      </c>
      <c r="C2338" s="24">
        <v>13393603.07</v>
      </c>
      <c r="D2338" s="22"/>
      <c r="E2338" s="22"/>
    </row>
    <row r="2339" spans="1:5" x14ac:dyDescent="0.2">
      <c r="A2339" s="23" t="s">
        <v>2364</v>
      </c>
      <c r="B2339" s="24">
        <v>9.9942600000000006</v>
      </c>
      <c r="C2339" s="24">
        <v>13380440.75</v>
      </c>
      <c r="D2339" s="22"/>
      <c r="E2339" s="22"/>
    </row>
    <row r="2340" spans="1:5" x14ac:dyDescent="0.2">
      <c r="A2340" s="23" t="s">
        <v>2365</v>
      </c>
      <c r="B2340" s="24">
        <v>10</v>
      </c>
      <c r="C2340" s="24">
        <v>13286230.119999999</v>
      </c>
      <c r="D2340" s="22"/>
      <c r="E2340" s="22"/>
    </row>
    <row r="2341" spans="1:5" x14ac:dyDescent="0.2">
      <c r="A2341" s="23" t="s">
        <v>2366</v>
      </c>
      <c r="B2341" s="24">
        <v>10</v>
      </c>
      <c r="C2341" s="24">
        <v>13223730.01</v>
      </c>
      <c r="D2341" s="22"/>
      <c r="E2341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2369</v>
      </c>
      <c r="E1" s="3" t="s">
        <v>2370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4660.93</v>
      </c>
      <c r="D2" s="5" t="str">
        <f>'Исходные данные'!A4</f>
        <v>06.04.2017</v>
      </c>
      <c r="E2" s="1">
        <f>'Исходные данные'!B4</f>
        <v>5994.4</v>
      </c>
      <c r="F2" s="12">
        <f t="shared" ref="F2:F65" si="0">E2/C2</f>
        <v>1.2860952642498384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0.25161070102656474</v>
      </c>
      <c r="J2" s="18">
        <f t="shared" ref="J2:J65" si="3">H2*I2</f>
        <v>7.2484525305993228E-4</v>
      </c>
      <c r="K2" s="12">
        <f>F2/GEOMEAN(F$2:F$1242)</f>
        <v>1.2400858865128348</v>
      </c>
      <c r="L2" s="12">
        <f t="shared" ref="L2:L65" si="4">LN(K2)</f>
        <v>0.21518064053515498</v>
      </c>
      <c r="M2" s="12">
        <f>POWER(L2-AVERAGE(L$2:L$1242),2)</f>
        <v>4.6302708061119711E-2</v>
      </c>
      <c r="N2" s="18">
        <f t="shared" ref="N2:N65" si="5">M2*H2</f>
        <v>1.3338978829194954E-4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4683.57</v>
      </c>
      <c r="D3" s="5" t="str">
        <f>'Исходные данные'!A5</f>
        <v>05.04.2017</v>
      </c>
      <c r="E3" s="1">
        <f>'Исходные данные'!B5</f>
        <v>6015.57</v>
      </c>
      <c r="F3" s="12">
        <f t="shared" si="0"/>
        <v>1.284398439651804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0.25029046838648888</v>
      </c>
      <c r="J3" s="18">
        <f t="shared" si="3"/>
        <v>7.1902943870508023E-4</v>
      </c>
      <c r="K3" s="12">
        <f t="shared" ref="K3:K66" si="7">F3/GEOMEAN(F$2:F$1242)</f>
        <v>1.2384497649171786</v>
      </c>
      <c r="L3" s="12">
        <f t="shared" si="4"/>
        <v>0.21386040789507915</v>
      </c>
      <c r="M3" s="12">
        <f t="shared" ref="M3:M66" si="8">POWER(L3-AVERAGE(L$2:L$1242),2)</f>
        <v>4.5736274065049765E-2</v>
      </c>
      <c r="N3" s="18">
        <f t="shared" si="5"/>
        <v>1.313902510209601E-4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4690.59</v>
      </c>
      <c r="D4" s="5" t="str">
        <f>'Исходные данные'!A6</f>
        <v>04.04.2017</v>
      </c>
      <c r="E4" s="1">
        <f>'Исходные данные'!B6</f>
        <v>5940.4</v>
      </c>
      <c r="F4" s="12">
        <f t="shared" si="0"/>
        <v>1.2664504891708719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0.2362180970550071</v>
      </c>
      <c r="J4" s="18">
        <f t="shared" si="3"/>
        <v>6.7670860136650275E-4</v>
      </c>
      <c r="K4" s="12">
        <f t="shared" si="7"/>
        <v>1.2211438928702758</v>
      </c>
      <c r="L4" s="12">
        <f t="shared" si="4"/>
        <v>0.19978803656359725</v>
      </c>
      <c r="M4" s="12">
        <f t="shared" si="8"/>
        <v>3.9915259553937397E-2</v>
      </c>
      <c r="N4" s="18">
        <f t="shared" si="5"/>
        <v>1.1434771426355186E-4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4616.57</v>
      </c>
      <c r="D5" s="5" t="str">
        <f>'Исходные данные'!A7</f>
        <v>03.04.2017</v>
      </c>
      <c r="E5" s="1">
        <f>'Исходные данные'!B7</f>
        <v>5963.67</v>
      </c>
      <c r="F5" s="12">
        <f t="shared" si="0"/>
        <v>1.2917967235415038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0.25603405826180631</v>
      </c>
      <c r="J5" s="18">
        <f t="shared" si="3"/>
        <v>7.3142944475802307E-4</v>
      </c>
      <c r="K5" s="12">
        <f t="shared" si="7"/>
        <v>1.2455833791144</v>
      </c>
      <c r="L5" s="12">
        <f t="shared" si="4"/>
        <v>0.21960399777039649</v>
      </c>
      <c r="M5" s="12">
        <f t="shared" si="8"/>
        <v>4.8225915836740442E-2</v>
      </c>
      <c r="N5" s="18">
        <f t="shared" si="5"/>
        <v>1.3777016652739659E-4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4616.16</v>
      </c>
      <c r="D6" s="5" t="str">
        <f>'Исходные данные'!A8</f>
        <v>31.03.2017</v>
      </c>
      <c r="E6" s="1">
        <f>'Исходные данные'!B8</f>
        <v>5922.35</v>
      </c>
      <c r="F6" s="12">
        <f t="shared" si="0"/>
        <v>1.2829602960036048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0.24917013893766768</v>
      </c>
      <c r="J6" s="18">
        <f t="shared" si="3"/>
        <v>7.0983410726397093E-4</v>
      </c>
      <c r="K6" s="12">
        <f t="shared" si="7"/>
        <v>1.2370630700972189</v>
      </c>
      <c r="L6" s="12">
        <f t="shared" si="4"/>
        <v>0.21274007844625789</v>
      </c>
      <c r="M6" s="12">
        <f t="shared" si="8"/>
        <v>4.5258340977320094E-2</v>
      </c>
      <c r="N6" s="18">
        <f t="shared" si="5"/>
        <v>1.2893163763865386E-4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4691.32</v>
      </c>
      <c r="D7" s="5" t="str">
        <f>'Исходные данные'!A9</f>
        <v>30.03.2017</v>
      </c>
      <c r="E7" s="1">
        <f>'Исходные данные'!B9</f>
        <v>5971.11</v>
      </c>
      <c r="F7" s="12">
        <f t="shared" si="0"/>
        <v>1.2727995532174314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0.24121884701799021</v>
      </c>
      <c r="J7" s="18">
        <f t="shared" si="3"/>
        <v>6.8526456570263501E-4</v>
      </c>
      <c r="K7" s="12">
        <f t="shared" si="7"/>
        <v>1.2272658225092106</v>
      </c>
      <c r="L7" s="12">
        <f t="shared" si="4"/>
        <v>0.20478878652658045</v>
      </c>
      <c r="M7" s="12">
        <f t="shared" si="8"/>
        <v>4.1938447087029464E-2</v>
      </c>
      <c r="N7" s="18">
        <f t="shared" si="5"/>
        <v>1.1914049040783625E-4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4623.8100000000004</v>
      </c>
      <c r="D8" s="5" t="str">
        <f>'Исходные данные'!A10</f>
        <v>29.03.2017</v>
      </c>
      <c r="E8" s="1">
        <f>'Исходные данные'!B10</f>
        <v>5962.28</v>
      </c>
      <c r="F8" s="12">
        <f t="shared" si="0"/>
        <v>1.2894733996422862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0.25423391769864256</v>
      </c>
      <c r="J8" s="18">
        <f t="shared" si="3"/>
        <v>7.2022252112479508E-4</v>
      </c>
      <c r="K8" s="12">
        <f t="shared" si="7"/>
        <v>1.2433431708986438</v>
      </c>
      <c r="L8" s="12">
        <f t="shared" si="4"/>
        <v>0.21780385720723272</v>
      </c>
      <c r="M8" s="12">
        <f t="shared" si="8"/>
        <v>4.7438520214348752E-2</v>
      </c>
      <c r="N8" s="18">
        <f t="shared" si="5"/>
        <v>1.343891914048502E-4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4674.58</v>
      </c>
      <c r="D9" s="5" t="str">
        <f>'Исходные данные'!A11</f>
        <v>28.03.2017</v>
      </c>
      <c r="E9" s="1">
        <f>'Исходные данные'!B11</f>
        <v>5988.16</v>
      </c>
      <c r="F9" s="12">
        <f t="shared" si="0"/>
        <v>1.2810049245065867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0.2476448671746449</v>
      </c>
      <c r="J9" s="18">
        <f t="shared" si="3"/>
        <v>6.9959823951485246E-4</v>
      </c>
      <c r="K9" s="12">
        <f t="shared" si="7"/>
        <v>1.2351776509811194</v>
      </c>
      <c r="L9" s="12">
        <f t="shared" si="4"/>
        <v>0.21121480668323514</v>
      </c>
      <c r="M9" s="12">
        <f t="shared" si="8"/>
        <v>4.4611694562236522E-2</v>
      </c>
      <c r="N9" s="18">
        <f t="shared" si="5"/>
        <v>1.2602830550695318E-4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4673.08</v>
      </c>
      <c r="D10" s="5" t="str">
        <f>'Исходные данные'!A12</f>
        <v>27.03.2017</v>
      </c>
      <c r="E10" s="1">
        <f>'Исходные данные'!B12</f>
        <v>5957.71</v>
      </c>
      <c r="F10" s="12">
        <f t="shared" si="0"/>
        <v>1.2749000659094216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0.24286779585965693</v>
      </c>
      <c r="J10" s="18">
        <f t="shared" si="3"/>
        <v>6.8418803926997666E-4</v>
      </c>
      <c r="K10" s="12">
        <f t="shared" si="7"/>
        <v>1.2292911904708113</v>
      </c>
      <c r="L10" s="12">
        <f t="shared" si="4"/>
        <v>0.20643773536824708</v>
      </c>
      <c r="M10" s="12">
        <f t="shared" si="8"/>
        <v>4.2616538583970541E-2</v>
      </c>
      <c r="N10" s="18">
        <f t="shared" si="5"/>
        <v>1.2005595830864762E-4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4683.33</v>
      </c>
      <c r="D11" s="5" t="str">
        <f>'Исходные данные'!A13</f>
        <v>24.03.2017</v>
      </c>
      <c r="E11" s="1">
        <f>'Исходные данные'!B13</f>
        <v>6003.63</v>
      </c>
      <c r="F11" s="12">
        <f t="shared" si="0"/>
        <v>1.2819147913984281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0.24835489092171709</v>
      </c>
      <c r="J11" s="18">
        <f t="shared" si="3"/>
        <v>6.9769310780040108E-4</v>
      </c>
      <c r="K11" s="12">
        <f t="shared" si="7"/>
        <v>1.2360549678662227</v>
      </c>
      <c r="L11" s="12">
        <f t="shared" si="4"/>
        <v>0.21192483043030722</v>
      </c>
      <c r="M11" s="12">
        <f t="shared" si="8"/>
        <v>4.4912133752914599E-2</v>
      </c>
      <c r="N11" s="18">
        <f t="shared" si="5"/>
        <v>1.2616979701799075E-4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4708.49</v>
      </c>
      <c r="D12" s="5" t="str">
        <f>'Исходные данные'!A14</f>
        <v>23.03.2017</v>
      </c>
      <c r="E12" s="1">
        <f>'Исходные данные'!B14</f>
        <v>6003.95</v>
      </c>
      <c r="F12" s="12">
        <f t="shared" si="0"/>
        <v>1.27513279204161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0.24305032380796071</v>
      </c>
      <c r="J12" s="18">
        <f t="shared" si="3"/>
        <v>6.808855054114707E-4</v>
      </c>
      <c r="K12" s="12">
        <f t="shared" si="7"/>
        <v>1.2295155909487323</v>
      </c>
      <c r="L12" s="12">
        <f t="shared" si="4"/>
        <v>0.20662026331655095</v>
      </c>
      <c r="M12" s="12">
        <f t="shared" si="8"/>
        <v>4.2691933213000979E-2</v>
      </c>
      <c r="N12" s="18">
        <f t="shared" si="5"/>
        <v>1.1959794197062838E-4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4707.54</v>
      </c>
      <c r="D13" s="5" t="str">
        <f>'Исходные данные'!A15</f>
        <v>22.03.2017</v>
      </c>
      <c r="E13" s="1">
        <f>'Исходные данные'!B15</f>
        <v>5980.06</v>
      </c>
      <c r="F13" s="12">
        <f t="shared" si="0"/>
        <v>1.2703152814421121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0.23926512276482234</v>
      </c>
      <c r="J13" s="18">
        <f t="shared" si="3"/>
        <v>6.6841078903884005E-4</v>
      </c>
      <c r="K13" s="12">
        <f t="shared" si="7"/>
        <v>1.2248704242424791</v>
      </c>
      <c r="L13" s="12">
        <f t="shared" si="4"/>
        <v>0.20283506227341255</v>
      </c>
      <c r="M13" s="12">
        <f t="shared" si="8"/>
        <v>4.1142062487459274E-2</v>
      </c>
      <c r="N13" s="18">
        <f t="shared" si="5"/>
        <v>1.149344214156859E-4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4702.96</v>
      </c>
      <c r="D14" s="5" t="str">
        <f>'Исходные данные'!A16</f>
        <v>21.03.2017</v>
      </c>
      <c r="E14" s="1">
        <f>'Исходные данные'!B16</f>
        <v>6026.53</v>
      </c>
      <c r="F14" s="12">
        <f t="shared" si="0"/>
        <v>1.2814333951383809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0.24797929133034283</v>
      </c>
      <c r="J14" s="18">
        <f t="shared" si="3"/>
        <v>6.9082117071537976E-4</v>
      </c>
      <c r="K14" s="12">
        <f t="shared" si="7"/>
        <v>1.2355907933027213</v>
      </c>
      <c r="L14" s="12">
        <f t="shared" si="4"/>
        <v>0.21154923083893304</v>
      </c>
      <c r="M14" s="12">
        <f t="shared" si="8"/>
        <v>4.4753077068544304E-2</v>
      </c>
      <c r="N14" s="18">
        <f t="shared" si="5"/>
        <v>1.246732052815753E-4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4699.97</v>
      </c>
      <c r="D15" s="5" t="str">
        <f>'Исходные данные'!A17</f>
        <v>20.03.2017</v>
      </c>
      <c r="E15" s="1">
        <f>'Исходные данные'!B17</f>
        <v>6012.17</v>
      </c>
      <c r="F15" s="12">
        <f t="shared" si="0"/>
        <v>1.2791932714464134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0.24622962255380296</v>
      </c>
      <c r="J15" s="18">
        <f t="shared" si="3"/>
        <v>6.8403243066906269E-4</v>
      </c>
      <c r="K15" s="12">
        <f t="shared" si="7"/>
        <v>1.2334308088508132</v>
      </c>
      <c r="L15" s="12">
        <f t="shared" si="4"/>
        <v>0.20979956206239306</v>
      </c>
      <c r="M15" s="12">
        <f t="shared" si="8"/>
        <v>4.4015856241572046E-2</v>
      </c>
      <c r="N15" s="18">
        <f t="shared" si="5"/>
        <v>1.2227721758507624E-4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4633.79</v>
      </c>
      <c r="D16" s="5" t="str">
        <f>'Исходные данные'!A18</f>
        <v>17.03.2017</v>
      </c>
      <c r="E16" s="1">
        <f>'Исходные данные'!B18</f>
        <v>5980.72</v>
      </c>
      <c r="F16" s="12">
        <f t="shared" si="0"/>
        <v>1.290675667218411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0.25516585428988942</v>
      </c>
      <c r="J16" s="18">
        <f t="shared" si="3"/>
        <v>7.0687906575515251E-4</v>
      </c>
      <c r="K16" s="12">
        <f t="shared" si="7"/>
        <v>1.2445024279882295</v>
      </c>
      <c r="L16" s="12">
        <f t="shared" si="4"/>
        <v>0.21873579379847954</v>
      </c>
      <c r="M16" s="12">
        <f t="shared" si="8"/>
        <v>4.7845347488651095E-2</v>
      </c>
      <c r="N16" s="18">
        <f t="shared" si="5"/>
        <v>1.3254467227846647E-4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4610.0200000000004</v>
      </c>
      <c r="D17" s="5" t="str">
        <f>'Исходные данные'!A19</f>
        <v>16.03.2017</v>
      </c>
      <c r="E17" s="1">
        <f>'Исходные данные'!B19</f>
        <v>5938.19</v>
      </c>
      <c r="F17" s="12">
        <f t="shared" si="0"/>
        <v>1.288105040759042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0.25317217774121475</v>
      </c>
      <c r="J17" s="18">
        <f t="shared" si="3"/>
        <v>6.9939852050968738E-4</v>
      </c>
      <c r="K17" s="12">
        <f t="shared" si="7"/>
        <v>1.2420237643305887</v>
      </c>
      <c r="L17" s="12">
        <f t="shared" si="4"/>
        <v>0.21674211724980488</v>
      </c>
      <c r="M17" s="12">
        <f t="shared" si="8"/>
        <v>4.6977145389928303E-2</v>
      </c>
      <c r="N17" s="18">
        <f t="shared" si="5"/>
        <v>1.2977629009878219E-4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4678.1499999999996</v>
      </c>
      <c r="D18" s="5" t="str">
        <f>'Исходные данные'!A20</f>
        <v>15.03.2017</v>
      </c>
      <c r="E18" s="1">
        <f>'Исходные данные'!B20</f>
        <v>5818.17</v>
      </c>
      <c r="F18" s="12">
        <f t="shared" si="0"/>
        <v>1.2436903476801728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0.21808304667628545</v>
      </c>
      <c r="J18" s="18">
        <f t="shared" si="3"/>
        <v>6.0078185437588156E-4</v>
      </c>
      <c r="K18" s="12">
        <f t="shared" si="7"/>
        <v>1.1991979834013424</v>
      </c>
      <c r="L18" s="12">
        <f t="shared" si="4"/>
        <v>0.18165298618487569</v>
      </c>
      <c r="M18" s="12">
        <f t="shared" si="8"/>
        <v>3.2997807389882748E-2</v>
      </c>
      <c r="N18" s="18">
        <f t="shared" si="5"/>
        <v>9.0903370143478741E-5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4706.97</v>
      </c>
      <c r="D19" s="5" t="str">
        <f>'Исходные данные'!A21</f>
        <v>14.03.2017</v>
      </c>
      <c r="E19" s="1">
        <f>'Исходные данные'!B21</f>
        <v>5826.09</v>
      </c>
      <c r="F19" s="12">
        <f t="shared" si="0"/>
        <v>1.2377580481711163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0.21330171749728738</v>
      </c>
      <c r="J19" s="18">
        <f t="shared" si="3"/>
        <v>5.8597005548508094E-4</v>
      </c>
      <c r="K19" s="12">
        <f t="shared" si="7"/>
        <v>1.193477908769049</v>
      </c>
      <c r="L19" s="12">
        <f t="shared" si="4"/>
        <v>0.17687165700587748</v>
      </c>
      <c r="M19" s="12">
        <f t="shared" si="8"/>
        <v>3.1283583052004876E-2</v>
      </c>
      <c r="N19" s="18">
        <f t="shared" si="5"/>
        <v>8.59404373853134E-5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4667.1499999999996</v>
      </c>
      <c r="D20" s="5" t="str">
        <f>'Исходные данные'!A22</f>
        <v>13.03.2017</v>
      </c>
      <c r="E20" s="1">
        <f>'Исходные данные'!B22</f>
        <v>5716.64</v>
      </c>
      <c r="F20" s="12">
        <f t="shared" si="0"/>
        <v>1.2248674244453255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0.20283261319735721</v>
      </c>
      <c r="J20" s="18">
        <f t="shared" si="3"/>
        <v>5.5565474325702596E-4</v>
      </c>
      <c r="K20" s="12">
        <f t="shared" si="7"/>
        <v>1.1810484402879371</v>
      </c>
      <c r="L20" s="12">
        <f t="shared" si="4"/>
        <v>0.16640255270594734</v>
      </c>
      <c r="M20" s="12">
        <f t="shared" si="8"/>
        <v>2.7689809547055685E-2</v>
      </c>
      <c r="N20" s="18">
        <f t="shared" si="5"/>
        <v>7.585552329168357E-5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4657.5600000000004</v>
      </c>
      <c r="D21" s="5" t="str">
        <f>'Исходные данные'!A23</f>
        <v>10.03.2017</v>
      </c>
      <c r="E21" s="1">
        <f>'Исходные данные'!B23</f>
        <v>5647.57</v>
      </c>
      <c r="F21" s="12">
        <f t="shared" si="0"/>
        <v>1.2125597952576026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0.1927336582898965</v>
      </c>
      <c r="J21" s="18">
        <f t="shared" si="3"/>
        <v>5.265152738331368E-4</v>
      </c>
      <c r="K21" s="12">
        <f t="shared" si="7"/>
        <v>1.1691811100236966</v>
      </c>
      <c r="L21" s="12">
        <f t="shared" si="4"/>
        <v>0.15630359779848674</v>
      </c>
      <c r="M21" s="12">
        <f t="shared" si="8"/>
        <v>2.4430814684751202E-2</v>
      </c>
      <c r="N21" s="18">
        <f t="shared" si="5"/>
        <v>6.6740792437823573E-5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4671.7299999999996</v>
      </c>
      <c r="D22" s="5" t="str">
        <f>'Исходные данные'!A24</f>
        <v>09.03.2017</v>
      </c>
      <c r="E22" s="1">
        <f>'Исходные данные'!B24</f>
        <v>5692.66</v>
      </c>
      <c r="F22" s="12">
        <f t="shared" si="0"/>
        <v>1.218533605323938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0.19764817295923512</v>
      </c>
      <c r="J22" s="18">
        <f t="shared" si="3"/>
        <v>5.3843388450011828E-4</v>
      </c>
      <c r="K22" s="12">
        <f t="shared" si="7"/>
        <v>1.1749412101950409</v>
      </c>
      <c r="L22" s="12">
        <f t="shared" si="4"/>
        <v>0.16121811246782522</v>
      </c>
      <c r="M22" s="12">
        <f t="shared" si="8"/>
        <v>2.5991279787688441E-2</v>
      </c>
      <c r="N22" s="18">
        <f t="shared" si="5"/>
        <v>7.0805540621419631E-5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4669.8100000000004</v>
      </c>
      <c r="D23" s="5" t="str">
        <f>'Исходные данные'!A25</f>
        <v>07.03.2017</v>
      </c>
      <c r="E23" s="1">
        <f>'Исходные данные'!B25</f>
        <v>5806.93</v>
      </c>
      <c r="F23" s="12">
        <f t="shared" si="0"/>
        <v>1.2435045537184597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0.21793364627187464</v>
      </c>
      <c r="J23" s="18">
        <f t="shared" si="3"/>
        <v>5.9203861409469634E-4</v>
      </c>
      <c r="K23" s="12">
        <f t="shared" si="7"/>
        <v>1.1990188361203249</v>
      </c>
      <c r="L23" s="12">
        <f t="shared" si="4"/>
        <v>0.1815035857804648</v>
      </c>
      <c r="M23" s="12">
        <f t="shared" si="8"/>
        <v>3.2943551651166657E-2</v>
      </c>
      <c r="N23" s="18">
        <f t="shared" si="5"/>
        <v>8.9494463092598727E-5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4615.8999999999996</v>
      </c>
      <c r="D24" s="5" t="str">
        <f>'Исходные данные'!A26</f>
        <v>06.03.2017</v>
      </c>
      <c r="E24" s="1">
        <f>'Исходные данные'!B26</f>
        <v>5983.12</v>
      </c>
      <c r="F24" s="12">
        <f t="shared" si="0"/>
        <v>1.2961979245650903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0.25943530584146524</v>
      </c>
      <c r="J24" s="18">
        <f t="shared" si="3"/>
        <v>7.0281495679561763E-4</v>
      </c>
      <c r="K24" s="12">
        <f t="shared" si="7"/>
        <v>1.2498271294995933</v>
      </c>
      <c r="L24" s="12">
        <f t="shared" si="4"/>
        <v>0.22300524535005545</v>
      </c>
      <c r="M24" s="12">
        <f t="shared" si="8"/>
        <v>4.9731339453638564E-2</v>
      </c>
      <c r="N24" s="18">
        <f t="shared" si="5"/>
        <v>1.3472310207021505E-4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4553.38</v>
      </c>
      <c r="D25" s="5" t="str">
        <f>'Исходные данные'!A27</f>
        <v>03.03.2017</v>
      </c>
      <c r="E25" s="1">
        <f>'Исходные данные'!B27</f>
        <v>6021.33</v>
      </c>
      <c r="F25" s="12">
        <f t="shared" si="0"/>
        <v>1.3223868862251777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0.27943835082787988</v>
      </c>
      <c r="J25" s="18">
        <f t="shared" si="3"/>
        <v>7.5489073722585158E-4</v>
      </c>
      <c r="K25" s="12">
        <f t="shared" si="7"/>
        <v>1.2750791949101936</v>
      </c>
      <c r="L25" s="12">
        <f t="shared" si="4"/>
        <v>0.24300829033647009</v>
      </c>
      <c r="M25" s="12">
        <f t="shared" si="8"/>
        <v>5.9053029172254294E-2</v>
      </c>
      <c r="N25" s="18">
        <f t="shared" si="5"/>
        <v>1.5952922923854842E-4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4569.76</v>
      </c>
      <c r="D26" s="5" t="str">
        <f>'Исходные данные'!A28</f>
        <v>02.03.2017</v>
      </c>
      <c r="E26" s="1">
        <f>'Исходные данные'!B28</f>
        <v>6036.97</v>
      </c>
      <c r="F26" s="12">
        <f t="shared" si="0"/>
        <v>1.3210693778229055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0.27844154333060189</v>
      </c>
      <c r="J26" s="18">
        <f t="shared" si="3"/>
        <v>7.5009848545192447E-4</v>
      </c>
      <c r="K26" s="12">
        <f t="shared" si="7"/>
        <v>1.2738088196740536</v>
      </c>
      <c r="L26" s="12">
        <f t="shared" si="4"/>
        <v>0.2420114828391921</v>
      </c>
      <c r="M26" s="12">
        <f t="shared" si="8"/>
        <v>5.8569557826024722E-2</v>
      </c>
      <c r="N26" s="18">
        <f t="shared" si="5"/>
        <v>1.5778154399441458E-4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4521.04</v>
      </c>
      <c r="D27" s="5" t="str">
        <f>'Исходные данные'!A29</f>
        <v>01.03.2017</v>
      </c>
      <c r="E27" s="1">
        <f>'Исходные данные'!B29</f>
        <v>6113.74</v>
      </c>
      <c r="F27" s="12">
        <f t="shared" si="0"/>
        <v>1.352286199635482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0.30179664133934558</v>
      </c>
      <c r="J27" s="18">
        <f t="shared" si="3"/>
        <v>8.1074602473774461E-4</v>
      </c>
      <c r="K27" s="12">
        <f t="shared" si="7"/>
        <v>1.3039088761999145</v>
      </c>
      <c r="L27" s="12">
        <f t="shared" si="4"/>
        <v>0.26536658084793574</v>
      </c>
      <c r="M27" s="12">
        <f t="shared" si="8"/>
        <v>7.0419422230924164E-2</v>
      </c>
      <c r="N27" s="18">
        <f t="shared" si="5"/>
        <v>1.8917462561770181E-4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4490.55</v>
      </c>
      <c r="D28" s="5" t="str">
        <f>'Исходные данные'!A30</f>
        <v>28.02.2017</v>
      </c>
      <c r="E28" s="1">
        <f>'Исходные данные'!B30</f>
        <v>5993.86</v>
      </c>
      <c r="F28" s="12">
        <f t="shared" si="0"/>
        <v>1.334771909899678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0.28876042324727236</v>
      </c>
      <c r="J28" s="18">
        <f t="shared" si="3"/>
        <v>7.7356046311741384E-4</v>
      </c>
      <c r="K28" s="12">
        <f t="shared" si="7"/>
        <v>1.2870211509143885</v>
      </c>
      <c r="L28" s="12">
        <f t="shared" si="4"/>
        <v>0.25233036275586251</v>
      </c>
      <c r="M28" s="12">
        <f t="shared" si="8"/>
        <v>6.3670611968505306E-2</v>
      </c>
      <c r="N28" s="18">
        <f t="shared" si="5"/>
        <v>1.705672388461266E-4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4469.28</v>
      </c>
      <c r="D29" s="5" t="str">
        <f>'Исходные данные'!A31</f>
        <v>27.02.2017</v>
      </c>
      <c r="E29" s="1">
        <f>'Исходные данные'!B31</f>
        <v>6083.11</v>
      </c>
      <c r="F29" s="12">
        <f t="shared" si="0"/>
        <v>1.3610939569684601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0.30828875653151727</v>
      </c>
      <c r="J29" s="18">
        <f t="shared" si="3"/>
        <v>8.2356987135691546E-4</v>
      </c>
      <c r="K29" s="12">
        <f t="shared" si="7"/>
        <v>1.3124015406735894</v>
      </c>
      <c r="L29" s="12">
        <f t="shared" si="4"/>
        <v>0.27185869604010748</v>
      </c>
      <c r="M29" s="12">
        <f t="shared" si="8"/>
        <v>7.3907150612627703E-2</v>
      </c>
      <c r="N29" s="18">
        <f t="shared" si="5"/>
        <v>1.9743730912280378E-4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4470.28</v>
      </c>
      <c r="D30" s="5" t="str">
        <f>'Исходные данные'!A32</f>
        <v>22.02.2017</v>
      </c>
      <c r="E30" s="1">
        <f>'Исходные данные'!B32</f>
        <v>6310.98</v>
      </c>
      <c r="F30" s="12">
        <f t="shared" si="0"/>
        <v>1.4117639163542328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0.34483992704248806</v>
      </c>
      <c r="J30" s="18">
        <f t="shared" si="3"/>
        <v>9.186423828209491E-4</v>
      </c>
      <c r="K30" s="12">
        <f t="shared" si="7"/>
        <v>1.3612588090666318</v>
      </c>
      <c r="L30" s="12">
        <f t="shared" si="4"/>
        <v>0.30840986655107822</v>
      </c>
      <c r="M30" s="12">
        <f t="shared" si="8"/>
        <v>9.5116645786054041E-2</v>
      </c>
      <c r="N30" s="18">
        <f t="shared" si="5"/>
        <v>2.5338765983461923E-4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4469.7</v>
      </c>
      <c r="D31" s="5" t="str">
        <f>'Исходные данные'!A33</f>
        <v>21.02.2017</v>
      </c>
      <c r="E31" s="1">
        <f>'Исходные данные'!B33</f>
        <v>6346.08</v>
      </c>
      <c r="F31" s="12">
        <f t="shared" si="0"/>
        <v>1.4197999865762803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0.35051600716849302</v>
      </c>
      <c r="J31" s="18">
        <f t="shared" si="3"/>
        <v>9.3115709987797628E-4</v>
      </c>
      <c r="K31" s="12">
        <f t="shared" si="7"/>
        <v>1.3690073931275488</v>
      </c>
      <c r="L31" s="12">
        <f t="shared" si="4"/>
        <v>0.31408594667708323</v>
      </c>
      <c r="M31" s="12">
        <f t="shared" si="8"/>
        <v>9.8649981900039749E-2</v>
      </c>
      <c r="N31" s="18">
        <f t="shared" si="5"/>
        <v>2.6206686476631989E-4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4471.45</v>
      </c>
      <c r="D32" s="5" t="str">
        <f>'Исходные данные'!A34</f>
        <v>20.02.2017</v>
      </c>
      <c r="E32" s="1">
        <f>'Исходные данные'!B34</f>
        <v>6354.03</v>
      </c>
      <c r="F32" s="12">
        <f t="shared" si="0"/>
        <v>1.4210222634715808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0.35137651645991536</v>
      </c>
      <c r="J32" s="18">
        <f t="shared" si="3"/>
        <v>9.3083778799738534E-4</v>
      </c>
      <c r="K32" s="12">
        <f t="shared" si="7"/>
        <v>1.3701859437135018</v>
      </c>
      <c r="L32" s="12">
        <f t="shared" si="4"/>
        <v>0.31494645596850562</v>
      </c>
      <c r="M32" s="12">
        <f t="shared" si="8"/>
        <v>9.9191270127122019E-2</v>
      </c>
      <c r="N32" s="18">
        <f t="shared" si="5"/>
        <v>2.6276936035454838E-4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4466.03</v>
      </c>
      <c r="D33" s="5" t="str">
        <f>'Исходные данные'!A35</f>
        <v>17.02.2017</v>
      </c>
      <c r="E33" s="1">
        <f>'Исходные данные'!B35</f>
        <v>6424.6</v>
      </c>
      <c r="F33" s="12">
        <f t="shared" si="0"/>
        <v>1.4385483303963478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0.36363450121799468</v>
      </c>
      <c r="J33" s="18">
        <f t="shared" si="3"/>
        <v>9.6062198937738182E-4</v>
      </c>
      <c r="K33" s="12">
        <f t="shared" si="7"/>
        <v>1.3870850248652855</v>
      </c>
      <c r="L33" s="12">
        <f t="shared" si="4"/>
        <v>0.32720444072658478</v>
      </c>
      <c r="M33" s="12">
        <f t="shared" si="8"/>
        <v>0.10706274603119731</v>
      </c>
      <c r="N33" s="18">
        <f t="shared" si="5"/>
        <v>2.8283022577948032E-4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4428.84</v>
      </c>
      <c r="D34" s="5" t="str">
        <f>'Исходные данные'!A36</f>
        <v>16.02.2017</v>
      </c>
      <c r="E34" s="1">
        <f>'Исходные данные'!B36</f>
        <v>6463.65</v>
      </c>
      <c r="F34" s="12">
        <f t="shared" si="0"/>
        <v>1.4594453626683284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0.37805647496096068</v>
      </c>
      <c r="J34" s="18">
        <f t="shared" si="3"/>
        <v>9.9593338760443993E-4</v>
      </c>
      <c r="K34" s="12">
        <f t="shared" si="7"/>
        <v>1.4072344768622196</v>
      </c>
      <c r="L34" s="12">
        <f t="shared" si="4"/>
        <v>0.34162641446955078</v>
      </c>
      <c r="M34" s="12">
        <f t="shared" si="8"/>
        <v>0.11670860706332148</v>
      </c>
      <c r="N34" s="18">
        <f t="shared" si="5"/>
        <v>3.0745141557798189E-4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4470.7299999999996</v>
      </c>
      <c r="D35" s="5" t="str">
        <f>'Исходные данные'!A37</f>
        <v>15.02.2017</v>
      </c>
      <c r="E35" s="1">
        <f>'Исходные данные'!B37</f>
        <v>6431.7</v>
      </c>
      <c r="F35" s="12">
        <f t="shared" si="0"/>
        <v>1.4386241173141747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0.3636871827441957</v>
      </c>
      <c r="J35" s="18">
        <f t="shared" si="3"/>
        <v>9.5540558636960174E-4</v>
      </c>
      <c r="K35" s="12">
        <f t="shared" si="7"/>
        <v>1.3871581005462184</v>
      </c>
      <c r="L35" s="12">
        <f t="shared" si="4"/>
        <v>0.32725712225278586</v>
      </c>
      <c r="M35" s="12">
        <f t="shared" si="8"/>
        <v>0.10709722406517501</v>
      </c>
      <c r="N35" s="18">
        <f t="shared" si="5"/>
        <v>2.8134421835952962E-4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4406.34</v>
      </c>
      <c r="D36" s="5" t="str">
        <f>'Исходные данные'!A38</f>
        <v>14.02.2017</v>
      </c>
      <c r="E36" s="1">
        <f>'Исходные данные'!B38</f>
        <v>6394.34</v>
      </c>
      <c r="F36" s="12">
        <f t="shared" si="0"/>
        <v>1.4511680896163255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0.37236881117358228</v>
      </c>
      <c r="J36" s="18">
        <f t="shared" si="3"/>
        <v>9.7548197356343228E-4</v>
      </c>
      <c r="K36" s="12">
        <f t="shared" si="7"/>
        <v>1.3992533188749932</v>
      </c>
      <c r="L36" s="12">
        <f t="shared" si="4"/>
        <v>0.33593875068217249</v>
      </c>
      <c r="M36" s="12">
        <f t="shared" si="8"/>
        <v>0.11285484420989904</v>
      </c>
      <c r="N36" s="18">
        <f t="shared" si="5"/>
        <v>2.9564201633618499E-4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4425.0600000000004</v>
      </c>
      <c r="D37" s="5" t="str">
        <f>'Исходные данные'!A39</f>
        <v>13.02.2017</v>
      </c>
      <c r="E37" s="1">
        <f>'Исходные данные'!B39</f>
        <v>6473.38</v>
      </c>
      <c r="F37" s="12">
        <f t="shared" si="0"/>
        <v>1.4628908986544815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0.38041454554190585</v>
      </c>
      <c r="J37" s="18">
        <f t="shared" si="3"/>
        <v>9.9377766921913318E-4</v>
      </c>
      <c r="K37" s="12">
        <f t="shared" si="7"/>
        <v>1.4105567506211492</v>
      </c>
      <c r="L37" s="12">
        <f t="shared" si="4"/>
        <v>0.34398448505049611</v>
      </c>
      <c r="M37" s="12">
        <f t="shared" si="8"/>
        <v>0.11832532595545517</v>
      </c>
      <c r="N37" s="18">
        <f t="shared" si="5"/>
        <v>3.0910770372909684E-4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4443.8500000000004</v>
      </c>
      <c r="D38" s="5" t="str">
        <f>'Исходные данные'!A40</f>
        <v>10.02.2017</v>
      </c>
      <c r="E38" s="1">
        <f>'Исходные данные'!B40</f>
        <v>6493.29</v>
      </c>
      <c r="F38" s="12">
        <f t="shared" si="0"/>
        <v>1.4611856835851793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0.37924821818032955</v>
      </c>
      <c r="J38" s="18">
        <f t="shared" si="3"/>
        <v>9.8796563329162264E-4</v>
      </c>
      <c r="K38" s="12">
        <f t="shared" si="7"/>
        <v>1.4089125387188961</v>
      </c>
      <c r="L38" s="12">
        <f t="shared" si="4"/>
        <v>0.34281815768891971</v>
      </c>
      <c r="M38" s="12">
        <f t="shared" si="8"/>
        <v>0.11752428924122521</v>
      </c>
      <c r="N38" s="18">
        <f t="shared" si="5"/>
        <v>3.0615821849991006E-4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4399.25</v>
      </c>
      <c r="D39" s="5" t="str">
        <f>'Исходные данные'!A41</f>
        <v>09.02.2017</v>
      </c>
      <c r="E39" s="1">
        <f>'Исходные данные'!B41</f>
        <v>6532.26</v>
      </c>
      <c r="F39" s="12">
        <f t="shared" si="0"/>
        <v>1.4848576461896914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0.39531890650796614</v>
      </c>
      <c r="J39" s="18">
        <f t="shared" si="3"/>
        <v>1.0269564892456064E-3</v>
      </c>
      <c r="K39" s="12">
        <f t="shared" si="7"/>
        <v>1.4317376493836473</v>
      </c>
      <c r="L39" s="12">
        <f t="shared" si="4"/>
        <v>0.35888884601655624</v>
      </c>
      <c r="M39" s="12">
        <f t="shared" si="8"/>
        <v>0.1288012037950956</v>
      </c>
      <c r="N39" s="18">
        <f t="shared" si="5"/>
        <v>3.3459880082247926E-4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4363.41</v>
      </c>
      <c r="D40" s="5" t="str">
        <f>'Исходные данные'!A42</f>
        <v>08.02.2017</v>
      </c>
      <c r="E40" s="1">
        <f>'Исходные данные'!B42</f>
        <v>6598.44</v>
      </c>
      <c r="F40" s="12">
        <f t="shared" si="0"/>
        <v>1.5122209464615977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0.4135793956937634</v>
      </c>
      <c r="J40" s="18">
        <f t="shared" si="3"/>
        <v>1.0713947694171424E-3</v>
      </c>
      <c r="K40" s="12">
        <f t="shared" si="7"/>
        <v>1.4581220420634511</v>
      </c>
      <c r="L40" s="12">
        <f t="shared" si="4"/>
        <v>0.3771493352023535</v>
      </c>
      <c r="M40" s="12">
        <f t="shared" si="8"/>
        <v>0.1422416210435774</v>
      </c>
      <c r="N40" s="18">
        <f t="shared" si="5"/>
        <v>3.6848288470431231E-4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4403.1499999999996</v>
      </c>
      <c r="D41" s="5" t="str">
        <f>'Исходные данные'!A43</f>
        <v>07.02.2017</v>
      </c>
      <c r="E41" s="1">
        <f>'Исходные данные'!B43</f>
        <v>6586.34</v>
      </c>
      <c r="F41" s="12">
        <f t="shared" si="0"/>
        <v>1.4958245801301342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0.402677613405579</v>
      </c>
      <c r="J41" s="18">
        <f t="shared" si="3"/>
        <v>1.0402417564231575E-3</v>
      </c>
      <c r="K41" s="12">
        <f t="shared" si="7"/>
        <v>1.4423122470638545</v>
      </c>
      <c r="L41" s="12">
        <f t="shared" si="4"/>
        <v>0.36624755291416922</v>
      </c>
      <c r="M41" s="12">
        <f t="shared" si="8"/>
        <v>0.13413727001561737</v>
      </c>
      <c r="N41" s="18">
        <f t="shared" si="5"/>
        <v>3.4651836783961611E-4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4452.8999999999996</v>
      </c>
      <c r="D42" s="5" t="str">
        <f>'Исходные данные'!A44</f>
        <v>06.02.2017</v>
      </c>
      <c r="E42" s="1">
        <f>'Исходные данные'!B44</f>
        <v>6575.26</v>
      </c>
      <c r="F42" s="12">
        <f t="shared" si="0"/>
        <v>1.4766242224168522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0.38975855169153972</v>
      </c>
      <c r="J42" s="18">
        <f t="shared" si="3"/>
        <v>1.0040575798155745E-3</v>
      </c>
      <c r="K42" s="12">
        <f t="shared" si="7"/>
        <v>1.4237987719908187</v>
      </c>
      <c r="L42" s="12">
        <f t="shared" si="4"/>
        <v>0.35332849120012999</v>
      </c>
      <c r="M42" s="12">
        <f t="shared" si="8"/>
        <v>0.12484102269376053</v>
      </c>
      <c r="N42" s="18">
        <f t="shared" si="5"/>
        <v>3.2160314267280072E-4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4498.82</v>
      </c>
      <c r="D43" s="5" t="str">
        <f>'Исходные данные'!A45</f>
        <v>03.02.2017</v>
      </c>
      <c r="E43" s="1">
        <f>'Исходные данные'!B45</f>
        <v>6594.12</v>
      </c>
      <c r="F43" s="12">
        <f t="shared" si="0"/>
        <v>1.465744350740861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0.38236320267830498</v>
      </c>
      <c r="J43" s="18">
        <f t="shared" si="3"/>
        <v>9.8225721203878892E-4</v>
      </c>
      <c r="K43" s="12">
        <f t="shared" si="7"/>
        <v>1.4133081219686081</v>
      </c>
      <c r="L43" s="12">
        <f t="shared" si="4"/>
        <v>0.34593314218689519</v>
      </c>
      <c r="M43" s="12">
        <f t="shared" si="8"/>
        <v>0.11966973886329883</v>
      </c>
      <c r="N43" s="18">
        <f t="shared" si="5"/>
        <v>3.074209632043741E-4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4370.72</v>
      </c>
      <c r="D44" s="5" t="str">
        <f>'Исходные данные'!A46</f>
        <v>02.02.2017</v>
      </c>
      <c r="E44" s="1">
        <f>'Исходные данные'!B46</f>
        <v>6650.55</v>
      </c>
      <c r="F44" s="12">
        <f t="shared" si="0"/>
        <v>1.5216142878061281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0.41977180275315767</v>
      </c>
      <c r="J44" s="18">
        <f t="shared" si="3"/>
        <v>1.0753468504163194E-3</v>
      </c>
      <c r="K44" s="12">
        <f t="shared" si="7"/>
        <v>1.4671793415904377</v>
      </c>
      <c r="L44" s="12">
        <f t="shared" si="4"/>
        <v>0.38334174226174789</v>
      </c>
      <c r="M44" s="12">
        <f t="shared" si="8"/>
        <v>0.14695089136027256</v>
      </c>
      <c r="N44" s="18">
        <f t="shared" si="5"/>
        <v>3.7645019783061437E-4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4356.3100000000004</v>
      </c>
      <c r="D45" s="5" t="str">
        <f>'Исходные данные'!A47</f>
        <v>01.02.2017</v>
      </c>
      <c r="E45" s="1">
        <f>'Исходные данные'!B47</f>
        <v>6638.97</v>
      </c>
      <c r="F45" s="12">
        <f t="shared" si="0"/>
        <v>1.5239893396016353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0.42133146222793899</v>
      </c>
      <c r="J45" s="18">
        <f t="shared" si="3"/>
        <v>1.0763298007512708E-3</v>
      </c>
      <c r="K45" s="12">
        <f t="shared" si="7"/>
        <v>1.4694694271643578</v>
      </c>
      <c r="L45" s="12">
        <f t="shared" si="4"/>
        <v>0.3849014017365292</v>
      </c>
      <c r="M45" s="12">
        <f t="shared" si="8"/>
        <v>0.14814908905874527</v>
      </c>
      <c r="N45" s="18">
        <f t="shared" si="5"/>
        <v>3.7846041372010262E-4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4291.55</v>
      </c>
      <c r="D46" s="5" t="str">
        <f>'Исходные данные'!A48</f>
        <v>31.01.2017</v>
      </c>
      <c r="E46" s="1">
        <f>'Исходные данные'!B48</f>
        <v>6556.05</v>
      </c>
      <c r="F46" s="12">
        <f t="shared" si="0"/>
        <v>1.5276648297235265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0.42374031440792076</v>
      </c>
      <c r="J46" s="18">
        <f t="shared" si="3"/>
        <v>1.0794621730763302E-3</v>
      </c>
      <c r="K46" s="12">
        <f t="shared" si="7"/>
        <v>1.4730134285714644</v>
      </c>
      <c r="L46" s="12">
        <f t="shared" si="4"/>
        <v>0.38731025391651097</v>
      </c>
      <c r="M46" s="12">
        <f t="shared" si="8"/>
        <v>0.1500092327888724</v>
      </c>
      <c r="N46" s="18">
        <f t="shared" si="5"/>
        <v>3.8214275796261696E-4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4319.63</v>
      </c>
      <c r="D47" s="5" t="str">
        <f>'Исходные данные'!A49</f>
        <v>30.01.2017</v>
      </c>
      <c r="E47" s="1">
        <f>'Исходные данные'!B49</f>
        <v>6506.24</v>
      </c>
      <c r="F47" s="12">
        <f t="shared" si="0"/>
        <v>1.5062030775784037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0.40959196595643249</v>
      </c>
      <c r="J47" s="18">
        <f t="shared" si="3"/>
        <v>1.0405075661649857E-3</v>
      </c>
      <c r="K47" s="12">
        <f t="shared" si="7"/>
        <v>1.4523194592561142</v>
      </c>
      <c r="L47" s="12">
        <f t="shared" si="4"/>
        <v>0.37316190546502265</v>
      </c>
      <c r="M47" s="12">
        <f t="shared" si="8"/>
        <v>0.13924980769028672</v>
      </c>
      <c r="N47" s="18">
        <f t="shared" si="5"/>
        <v>3.5374345820097033E-4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4340.79</v>
      </c>
      <c r="D48" s="5" t="str">
        <f>'Исходные данные'!A50</f>
        <v>27.01.2017</v>
      </c>
      <c r="E48" s="1">
        <f>'Исходные данные'!B50</f>
        <v>6540.16</v>
      </c>
      <c r="F48" s="12">
        <f t="shared" si="0"/>
        <v>1.5066750522370351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0.40990527080459183</v>
      </c>
      <c r="J48" s="18">
        <f t="shared" si="3"/>
        <v>1.0383971446401258E-3</v>
      </c>
      <c r="K48" s="12">
        <f t="shared" si="7"/>
        <v>1.4527745492710067</v>
      </c>
      <c r="L48" s="12">
        <f t="shared" si="4"/>
        <v>0.37347521031318204</v>
      </c>
      <c r="M48" s="12">
        <f t="shared" si="8"/>
        <v>0.13948373271847575</v>
      </c>
      <c r="N48" s="18">
        <f t="shared" si="5"/>
        <v>3.5334873712238485E-4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4410.66</v>
      </c>
      <c r="D49" s="5" t="str">
        <f>'Исходные данные'!A51</f>
        <v>26.01.2017</v>
      </c>
      <c r="E49" s="1">
        <f>'Исходные данные'!B51</f>
        <v>6497.76</v>
      </c>
      <c r="F49" s="12">
        <f t="shared" si="0"/>
        <v>1.4731944878997703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0.38743316399866878</v>
      </c>
      <c r="J49" s="18">
        <f t="shared" si="3"/>
        <v>9.7873010054337628E-4</v>
      </c>
      <c r="K49" s="12">
        <f t="shared" si="7"/>
        <v>1.4204917344117634</v>
      </c>
      <c r="L49" s="12">
        <f t="shared" si="4"/>
        <v>0.351003103507259</v>
      </c>
      <c r="M49" s="12">
        <f t="shared" si="8"/>
        <v>0.12320317867172777</v>
      </c>
      <c r="N49" s="18">
        <f t="shared" si="5"/>
        <v>3.1123473841041134E-4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4251.63</v>
      </c>
      <c r="D50" s="5" t="str">
        <f>'Исходные данные'!A52</f>
        <v>25.01.2017</v>
      </c>
      <c r="E50" s="1">
        <f>'Исходные данные'!B52</f>
        <v>6369.9</v>
      </c>
      <c r="F50" s="12">
        <f t="shared" si="0"/>
        <v>1.4982253864988251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0.40428133205423566</v>
      </c>
      <c r="J50" s="18">
        <f t="shared" si="3"/>
        <v>1.0184413155063872E-3</v>
      </c>
      <c r="K50" s="12">
        <f t="shared" si="7"/>
        <v>1.4446271658547267</v>
      </c>
      <c r="L50" s="12">
        <f t="shared" si="4"/>
        <v>0.36785127156282588</v>
      </c>
      <c r="M50" s="12">
        <f t="shared" si="8"/>
        <v>0.13531455799038808</v>
      </c>
      <c r="N50" s="18">
        <f t="shared" si="5"/>
        <v>3.4087632923008302E-4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4279.22</v>
      </c>
      <c r="D51" s="5" t="str">
        <f>'Исходные данные'!A53</f>
        <v>24.01.2017</v>
      </c>
      <c r="E51" s="1">
        <f>'Исходные данные'!B53</f>
        <v>6295.03</v>
      </c>
      <c r="F51" s="12">
        <f t="shared" si="0"/>
        <v>1.4710694939732005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0.3859896831772282</v>
      </c>
      <c r="J51" s="18">
        <f t="shared" si="3"/>
        <v>9.6964818191916944E-4</v>
      </c>
      <c r="K51" s="12">
        <f t="shared" si="7"/>
        <v>1.4184427610187997</v>
      </c>
      <c r="L51" s="12">
        <f t="shared" si="4"/>
        <v>0.34955962268581847</v>
      </c>
      <c r="M51" s="12">
        <f t="shared" si="8"/>
        <v>0.12219192981225196</v>
      </c>
      <c r="N51" s="18">
        <f t="shared" si="5"/>
        <v>3.0695945449205959E-4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4354.03</v>
      </c>
      <c r="D52" s="5" t="str">
        <f>'Исходные данные'!A54</f>
        <v>23.01.2017</v>
      </c>
      <c r="E52" s="1">
        <f>'Исходные данные'!B54</f>
        <v>6195.11</v>
      </c>
      <c r="F52" s="12">
        <f t="shared" si="0"/>
        <v>1.4228450424089867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0.35265841817399807</v>
      </c>
      <c r="J52" s="18">
        <f t="shared" si="3"/>
        <v>8.8344377545491852E-4</v>
      </c>
      <c r="K52" s="12">
        <f t="shared" si="7"/>
        <v>1.371943513698668</v>
      </c>
      <c r="L52" s="12">
        <f t="shared" si="4"/>
        <v>0.31622835768258828</v>
      </c>
      <c r="M52" s="12">
        <f t="shared" si="8"/>
        <v>0.10000037420262717</v>
      </c>
      <c r="N52" s="18">
        <f t="shared" si="5"/>
        <v>2.5051070265075937E-4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4212.09</v>
      </c>
      <c r="D53" s="5" t="str">
        <f>'Исходные данные'!A55</f>
        <v>20.01.2017</v>
      </c>
      <c r="E53" s="1">
        <f>'Исходные данные'!B55</f>
        <v>6196.23</v>
      </c>
      <c r="F53" s="12">
        <f t="shared" si="0"/>
        <v>1.4710583107198563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0.38598208102389786</v>
      </c>
      <c r="J53" s="18">
        <f t="shared" si="3"/>
        <v>9.6422407892667191E-4</v>
      </c>
      <c r="K53" s="12">
        <f t="shared" si="7"/>
        <v>1.4184319778404277</v>
      </c>
      <c r="L53" s="12">
        <f t="shared" si="4"/>
        <v>0.34955202053248802</v>
      </c>
      <c r="M53" s="12">
        <f t="shared" si="8"/>
        <v>0.12218661505834512</v>
      </c>
      <c r="N53" s="18">
        <f t="shared" si="5"/>
        <v>3.0523509290708806E-4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4140.8100000000004</v>
      </c>
      <c r="D54" s="5" t="str">
        <f>'Исходные данные'!A56</f>
        <v>19.01.2017</v>
      </c>
      <c r="E54" s="1">
        <f>'Исходные данные'!B56</f>
        <v>6232.26</v>
      </c>
      <c r="F54" s="12">
        <f t="shared" si="0"/>
        <v>1.5050823389626666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0.40884760697848366</v>
      </c>
      <c r="J54" s="18">
        <f t="shared" si="3"/>
        <v>1.0184939623592902E-3</v>
      </c>
      <c r="K54" s="12">
        <f t="shared" si="7"/>
        <v>1.4512388144714869</v>
      </c>
      <c r="L54" s="12">
        <f t="shared" si="4"/>
        <v>0.37241754648707387</v>
      </c>
      <c r="M54" s="12">
        <f t="shared" si="8"/>
        <v>0.13869482893145205</v>
      </c>
      <c r="N54" s="18">
        <f t="shared" si="5"/>
        <v>3.4550733198879306E-4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4149.51</v>
      </c>
      <c r="D55" s="5" t="str">
        <f>'Исходные данные'!A57</f>
        <v>18.01.2017</v>
      </c>
      <c r="E55" s="1">
        <f>'Исходные данные'!B57</f>
        <v>6240.55</v>
      </c>
      <c r="F55" s="12">
        <f t="shared" si="0"/>
        <v>1.5039245597672979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0.40807806454041656</v>
      </c>
      <c r="J55" s="18">
        <f t="shared" si="3"/>
        <v>1.0137396163759028E-3</v>
      </c>
      <c r="K55" s="12">
        <f t="shared" si="7"/>
        <v>1.4501224542143698</v>
      </c>
      <c r="L55" s="12">
        <f t="shared" si="4"/>
        <v>0.37164800404900672</v>
      </c>
      <c r="M55" s="12">
        <f t="shared" si="8"/>
        <v>0.13812223891361072</v>
      </c>
      <c r="N55" s="18">
        <f t="shared" si="5"/>
        <v>3.4312058808394188E-4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4081.92</v>
      </c>
      <c r="D56" s="5" t="str">
        <f>'Исходные данные'!A58</f>
        <v>17.01.2017</v>
      </c>
      <c r="E56" s="1">
        <f>'Исходные данные'!B58</f>
        <v>6274.26</v>
      </c>
      <c r="F56" s="12">
        <f t="shared" si="0"/>
        <v>1.5370854891815617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0.42988808381746157</v>
      </c>
      <c r="J56" s="18">
        <f t="shared" si="3"/>
        <v>1.0649390304939127E-3</v>
      </c>
      <c r="K56" s="12">
        <f t="shared" si="7"/>
        <v>1.4820970689208963</v>
      </c>
      <c r="L56" s="12">
        <f t="shared" si="4"/>
        <v>0.39345802332605173</v>
      </c>
      <c r="M56" s="12">
        <f t="shared" si="8"/>
        <v>0.1548092161196441</v>
      </c>
      <c r="N56" s="18">
        <f t="shared" si="5"/>
        <v>3.8350068943985899E-4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4066.18</v>
      </c>
      <c r="D57" s="5" t="str">
        <f>'Исходные данные'!A59</f>
        <v>16.01.2017</v>
      </c>
      <c r="E57" s="1">
        <f>'Исходные данные'!B59</f>
        <v>6292.82</v>
      </c>
      <c r="F57" s="12">
        <f t="shared" si="0"/>
        <v>1.5475999586835802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0.4367053171471284</v>
      </c>
      <c r="J57" s="18">
        <f t="shared" si="3"/>
        <v>1.078807573320423E-3</v>
      </c>
      <c r="K57" s="12">
        <f t="shared" si="7"/>
        <v>1.4922353888386111</v>
      </c>
      <c r="L57" s="12">
        <f t="shared" si="4"/>
        <v>0.4002752566557185</v>
      </c>
      <c r="M57" s="12">
        <f t="shared" si="8"/>
        <v>0.16022028109080155</v>
      </c>
      <c r="N57" s="18">
        <f t="shared" si="5"/>
        <v>3.9579745392028431E-4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4219.1499999999996</v>
      </c>
      <c r="D58" s="5" t="str">
        <f>'Исходные данные'!A60</f>
        <v>13.01.2017</v>
      </c>
      <c r="E58" s="1">
        <f>'Исходные данные'!B60</f>
        <v>6260.26</v>
      </c>
      <c r="F58" s="12">
        <f t="shared" si="0"/>
        <v>1.4837727978384274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0.39458803183696206</v>
      </c>
      <c r="J58" s="18">
        <f t="shared" si="3"/>
        <v>9.7204324107458251E-4</v>
      </c>
      <c r="K58" s="12">
        <f t="shared" si="7"/>
        <v>1.4306916109082675</v>
      </c>
      <c r="L58" s="12">
        <f t="shared" si="4"/>
        <v>0.35815797134555222</v>
      </c>
      <c r="M58" s="12">
        <f t="shared" si="8"/>
        <v>0.12827713243836161</v>
      </c>
      <c r="N58" s="18">
        <f t="shared" si="5"/>
        <v>3.1600279154604194E-4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4268.21</v>
      </c>
      <c r="D59" s="5" t="str">
        <f>'Исходные данные'!A61</f>
        <v>12.01.2017</v>
      </c>
      <c r="E59" s="1">
        <f>'Исходные данные'!B61</f>
        <v>6286.35</v>
      </c>
      <c r="F59" s="12">
        <f t="shared" si="0"/>
        <v>1.4728305308314258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0.38718608050964071</v>
      </c>
      <c r="J59" s="18">
        <f t="shared" si="3"/>
        <v>9.5114686638604932E-4</v>
      </c>
      <c r="K59" s="12">
        <f t="shared" si="7"/>
        <v>1.4201407977150065</v>
      </c>
      <c r="L59" s="12">
        <f t="shared" si="4"/>
        <v>0.35075602001823086</v>
      </c>
      <c r="M59" s="12">
        <f t="shared" si="8"/>
        <v>0.12302978557902977</v>
      </c>
      <c r="N59" s="18">
        <f t="shared" si="5"/>
        <v>3.0223037685552336E-4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4257.25</v>
      </c>
      <c r="D60" s="5" t="str">
        <f>'Исходные данные'!A62</f>
        <v>11.01.2017</v>
      </c>
      <c r="E60" s="1">
        <f>'Исходные данные'!B62</f>
        <v>6271.97</v>
      </c>
      <c r="F60" s="12">
        <f t="shared" si="0"/>
        <v>1.4732444653238594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0.38746708794882517</v>
      </c>
      <c r="J60" s="18">
        <f t="shared" si="3"/>
        <v>9.491805573434857E-4</v>
      </c>
      <c r="K60" s="12">
        <f t="shared" si="7"/>
        <v>1.4205399239199437</v>
      </c>
      <c r="L60" s="12">
        <f t="shared" si="4"/>
        <v>0.35103702745741533</v>
      </c>
      <c r="M60" s="12">
        <f t="shared" si="8"/>
        <v>0.12322699464613836</v>
      </c>
      <c r="N60" s="18">
        <f t="shared" si="5"/>
        <v>3.0186994223734551E-4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4224.13</v>
      </c>
      <c r="D61" s="5" t="str">
        <f>'Исходные данные'!A63</f>
        <v>10.01.2017</v>
      </c>
      <c r="E61" s="1">
        <f>'Исходные данные'!B63</f>
        <v>6250</v>
      </c>
      <c r="F61" s="12">
        <f t="shared" si="0"/>
        <v>1.4795946147490726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0.39176814130278553</v>
      </c>
      <c r="J61" s="18">
        <f t="shared" si="3"/>
        <v>9.5703826072256995E-4</v>
      </c>
      <c r="K61" s="12">
        <f t="shared" si="7"/>
        <v>1.4266629001086848</v>
      </c>
      <c r="L61" s="12">
        <f t="shared" si="4"/>
        <v>0.35533808081137569</v>
      </c>
      <c r="M61" s="12">
        <f t="shared" si="8"/>
        <v>0.12626515167471195</v>
      </c>
      <c r="N61" s="18">
        <f t="shared" si="5"/>
        <v>3.0844922904347101E-4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4264.95</v>
      </c>
      <c r="D62" s="5" t="str">
        <f>'Исходные данные'!A64</f>
        <v>09.01.2017</v>
      </c>
      <c r="E62" s="1">
        <f>'Исходные данные'!B64</f>
        <v>6145.63</v>
      </c>
      <c r="F62" s="12">
        <f t="shared" si="0"/>
        <v>1.4409617932214915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0.36531080259335585</v>
      </c>
      <c r="J62" s="18">
        <f t="shared" si="3"/>
        <v>8.8991569976518148E-4</v>
      </c>
      <c r="K62" s="12">
        <f t="shared" si="7"/>
        <v>1.3894121473345764</v>
      </c>
      <c r="L62" s="12">
        <f t="shared" si="4"/>
        <v>0.32888074210194612</v>
      </c>
      <c r="M62" s="12">
        <f t="shared" si="8"/>
        <v>0.10816254252552698</v>
      </c>
      <c r="N62" s="18">
        <f t="shared" si="5"/>
        <v>2.6348945620185228E-4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4232.92</v>
      </c>
      <c r="D63" s="5" t="str">
        <f>'Исходные данные'!A65</f>
        <v>30.12.2016</v>
      </c>
      <c r="E63" s="1">
        <f>'Исходные данные'!B65</f>
        <v>6062.49</v>
      </c>
      <c r="F63" s="12">
        <f t="shared" si="0"/>
        <v>1.4322240911711064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0.35922854454342457</v>
      </c>
      <c r="J63" s="18">
        <f t="shared" si="3"/>
        <v>8.7265656807151894E-4</v>
      </c>
      <c r="K63" s="12">
        <f t="shared" si="7"/>
        <v>1.3809870319528188</v>
      </c>
      <c r="L63" s="12">
        <f t="shared" si="4"/>
        <v>0.32279848405201478</v>
      </c>
      <c r="M63" s="12">
        <f t="shared" si="8"/>
        <v>0.10419886130627902</v>
      </c>
      <c r="N63" s="18">
        <f t="shared" si="5"/>
        <v>2.531252654770751E-4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4174.72</v>
      </c>
      <c r="D64" s="5" t="str">
        <f>'Исходные данные'!A66</f>
        <v>29.12.2016</v>
      </c>
      <c r="E64" s="1">
        <f>'Исходные данные'!B66</f>
        <v>6007.73</v>
      </c>
      <c r="F64" s="12">
        <f t="shared" si="0"/>
        <v>1.4390737582400734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0.36399968318656495</v>
      </c>
      <c r="J64" s="18">
        <f t="shared" si="3"/>
        <v>8.8177889119432141E-4</v>
      </c>
      <c r="K64" s="12">
        <f t="shared" si="7"/>
        <v>1.3875916558058521</v>
      </c>
      <c r="L64" s="12">
        <f t="shared" si="4"/>
        <v>0.3275696226951551</v>
      </c>
      <c r="M64" s="12">
        <f t="shared" si="8"/>
        <v>0.10730185771264646</v>
      </c>
      <c r="N64" s="18">
        <f t="shared" si="5"/>
        <v>2.5993570183535945E-4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4115.07</v>
      </c>
      <c r="D65" s="5" t="str">
        <f>'Исходные данные'!A67</f>
        <v>28.12.2016</v>
      </c>
      <c r="E65" s="1">
        <f>'Исходные данные'!B67</f>
        <v>5945.15</v>
      </c>
      <c r="F65" s="12">
        <f t="shared" si="0"/>
        <v>1.4447263351534725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0.36791991619128694</v>
      </c>
      <c r="J65" s="18">
        <f t="shared" si="3"/>
        <v>8.8878795316201735E-4</v>
      </c>
      <c r="K65" s="12">
        <f t="shared" si="7"/>
        <v>1.393042014770375</v>
      </c>
      <c r="L65" s="12">
        <f t="shared" si="4"/>
        <v>0.33148985569987721</v>
      </c>
      <c r="M65" s="12">
        <f t="shared" si="8"/>
        <v>0.1098855244319256</v>
      </c>
      <c r="N65" s="18">
        <f t="shared" si="5"/>
        <v>2.6545159977479606E-4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4152.34</v>
      </c>
      <c r="D66" s="5" t="str">
        <f>'Исходные данные'!A68</f>
        <v>27.12.2016</v>
      </c>
      <c r="E66" s="1">
        <f>'Исходные данные'!B68</f>
        <v>5974.15</v>
      </c>
      <c r="F66" s="12">
        <f t="shared" ref="F66:F129" si="9">E66/C66</f>
        <v>1.4387429738412556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0.36376979752596184</v>
      </c>
      <c r="J66" s="18">
        <f t="shared" ref="J66:J129" si="12">H66*I66</f>
        <v>8.7630980196693798E-4</v>
      </c>
      <c r="K66" s="12">
        <f t="shared" si="7"/>
        <v>1.3872727050439178</v>
      </c>
      <c r="L66" s="12">
        <f t="shared" ref="L66:L129" si="13">LN(K66)</f>
        <v>0.32733973703455205</v>
      </c>
      <c r="M66" s="12">
        <f t="shared" si="8"/>
        <v>0.10715130344184987</v>
      </c>
      <c r="N66" s="18">
        <f t="shared" ref="N66:N129" si="14">M66*H66</f>
        <v>2.5812406125586983E-4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4139.47</v>
      </c>
      <c r="D67" s="5" t="str">
        <f>'Исходные данные'!A69</f>
        <v>26.12.2016</v>
      </c>
      <c r="E67" s="1">
        <f>'Исходные данные'!B69</f>
        <v>5987.39</v>
      </c>
      <c r="F67" s="12">
        <f t="shared" si="9"/>
        <v>1.4464146376226907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0.36908783064237938</v>
      </c>
      <c r="J67" s="18">
        <f t="shared" si="12"/>
        <v>8.8663919652549926E-4</v>
      </c>
      <c r="K67" s="12">
        <f t="shared" ref="K67:K130" si="16">F67/GEOMEAN(F$2:F$1242)</f>
        <v>1.3946699191118652</v>
      </c>
      <c r="L67" s="12">
        <f t="shared" si="13"/>
        <v>0.33265777015096964</v>
      </c>
      <c r="M67" s="12">
        <f t="shared" ref="M67:M130" si="17">POWER(L67-AVERAGE(L$2:L$1242),2)</f>
        <v>0.11066119204181553</v>
      </c>
      <c r="N67" s="18">
        <f t="shared" si="14"/>
        <v>2.6583523555285534E-4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4140.08</v>
      </c>
      <c r="D68" s="5" t="str">
        <f>'Исходные данные'!A70</f>
        <v>23.12.2016</v>
      </c>
      <c r="E68" s="1">
        <f>'Исходные данные'!B70</f>
        <v>5942.57</v>
      </c>
      <c r="F68" s="12">
        <f t="shared" si="9"/>
        <v>1.4353756449150741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0.36142658841487241</v>
      </c>
      <c r="J68" s="18">
        <f t="shared" si="12"/>
        <v>8.6581173587940382E-4</v>
      </c>
      <c r="K68" s="12">
        <f t="shared" si="16"/>
        <v>1.3840258405287609</v>
      </c>
      <c r="L68" s="12">
        <f t="shared" si="13"/>
        <v>0.32499652792346256</v>
      </c>
      <c r="M68" s="12">
        <f t="shared" si="17"/>
        <v>0.10562274316230616</v>
      </c>
      <c r="N68" s="18">
        <f t="shared" si="14"/>
        <v>2.5302347291818021E-4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4114.45</v>
      </c>
      <c r="D69" s="5" t="str">
        <f>'Исходные данные'!A71</f>
        <v>22.12.2016</v>
      </c>
      <c r="E69" s="1">
        <f>'Исходные данные'!B71</f>
        <v>5972.64</v>
      </c>
      <c r="F69" s="12">
        <f t="shared" si="9"/>
        <v>1.4516253691258858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0.37268387286835475</v>
      </c>
      <c r="J69" s="18">
        <f t="shared" si="12"/>
        <v>8.9028722019005903E-4</v>
      </c>
      <c r="K69" s="12">
        <f t="shared" si="16"/>
        <v>1.3996942394519989</v>
      </c>
      <c r="L69" s="12">
        <f t="shared" si="13"/>
        <v>0.33625381237694502</v>
      </c>
      <c r="M69" s="12">
        <f t="shared" si="17"/>
        <v>0.11306662633802993</v>
      </c>
      <c r="N69" s="18">
        <f t="shared" si="14"/>
        <v>2.7009962004529803E-4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4134.08</v>
      </c>
      <c r="D70" s="5" t="str">
        <f>'Исходные данные'!A72</f>
        <v>21.12.2016</v>
      </c>
      <c r="E70" s="1">
        <f>'Исходные данные'!B72</f>
        <v>5986.07</v>
      </c>
      <c r="F70" s="12">
        <f t="shared" si="9"/>
        <v>1.4479811711432773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0.37017029052489003</v>
      </c>
      <c r="J70" s="18">
        <f t="shared" si="12"/>
        <v>8.8181456630735395E-4</v>
      </c>
      <c r="K70" s="12">
        <f t="shared" si="16"/>
        <v>1.3961804107244455</v>
      </c>
      <c r="L70" s="12">
        <f t="shared" si="13"/>
        <v>0.33374023003348025</v>
      </c>
      <c r="M70" s="12">
        <f t="shared" si="17"/>
        <v>0.1113825411428005</v>
      </c>
      <c r="N70" s="18">
        <f t="shared" si="14"/>
        <v>2.6533395500967537E-4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4137.6499999999996</v>
      </c>
      <c r="D71" s="5" t="str">
        <f>'Исходные данные'!A73</f>
        <v>20.12.2016</v>
      </c>
      <c r="E71" s="1">
        <f>'Исходные данные'!B73</f>
        <v>6035.81</v>
      </c>
      <c r="F71" s="12">
        <f t="shared" si="9"/>
        <v>1.4587531569852454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0.37758206878783473</v>
      </c>
      <c r="J71" s="18">
        <f t="shared" si="12"/>
        <v>8.969603379199915E-4</v>
      </c>
      <c r="K71" s="12">
        <f t="shared" si="16"/>
        <v>1.4065670344712737</v>
      </c>
      <c r="L71" s="12">
        <f t="shared" si="13"/>
        <v>0.34115200829642489</v>
      </c>
      <c r="M71" s="12">
        <f t="shared" si="17"/>
        <v>0.11638469276468415</v>
      </c>
      <c r="N71" s="18">
        <f t="shared" si="14"/>
        <v>2.7647619413194148E-4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4195.4399999999996</v>
      </c>
      <c r="D72" s="5" t="str">
        <f>'Исходные данные'!A74</f>
        <v>19.12.2016</v>
      </c>
      <c r="E72" s="1">
        <f>'Исходные данные'!B74</f>
        <v>6056.34</v>
      </c>
      <c r="F72" s="12">
        <f t="shared" si="9"/>
        <v>1.4435530004004349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0.36710743603873403</v>
      </c>
      <c r="J72" s="18">
        <f t="shared" si="12"/>
        <v>8.6964344738013752E-4</v>
      </c>
      <c r="K72" s="12">
        <f t="shared" si="16"/>
        <v>1.3919106554474359</v>
      </c>
      <c r="L72" s="12">
        <f t="shared" si="13"/>
        <v>0.33067737554732429</v>
      </c>
      <c r="M72" s="12">
        <f t="shared" si="17"/>
        <v>0.10934752669886633</v>
      </c>
      <c r="N72" s="18">
        <f t="shared" si="14"/>
        <v>2.5903414299366113E-4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4196.97</v>
      </c>
      <c r="D73" s="5" t="str">
        <f>'Исходные данные'!A75</f>
        <v>16.12.2016</v>
      </c>
      <c r="E73" s="1">
        <f>'Исходные данные'!B75</f>
        <v>6110.23</v>
      </c>
      <c r="F73" s="12">
        <f t="shared" si="9"/>
        <v>1.4558669706955254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0.3756015793197956</v>
      </c>
      <c r="J73" s="18">
        <f t="shared" si="12"/>
        <v>8.8728190862586158E-4</v>
      </c>
      <c r="K73" s="12">
        <f t="shared" si="16"/>
        <v>1.4037840999692823</v>
      </c>
      <c r="L73" s="12">
        <f t="shared" si="13"/>
        <v>0.33917151882838581</v>
      </c>
      <c r="M73" s="12">
        <f t="shared" si="17"/>
        <v>0.11503731918435425</v>
      </c>
      <c r="N73" s="18">
        <f t="shared" si="14"/>
        <v>2.7175213776774659E-4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4162.87</v>
      </c>
      <c r="D74" s="5" t="str">
        <f>'Исходные данные'!A76</f>
        <v>15.12.2016</v>
      </c>
      <c r="E74" s="1">
        <f>'Исходные данные'!B76</f>
        <v>6151.24</v>
      </c>
      <c r="F74" s="12">
        <f t="shared" si="9"/>
        <v>1.477644029239443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0.39044894726582541</v>
      </c>
      <c r="J74" s="18">
        <f t="shared" si="12"/>
        <v>9.1978144115988222E-4</v>
      </c>
      <c r="K74" s="12">
        <f t="shared" si="16"/>
        <v>1.4247820957638069</v>
      </c>
      <c r="L74" s="12">
        <f t="shared" si="13"/>
        <v>0.35401888677441562</v>
      </c>
      <c r="M74" s="12">
        <f t="shared" si="17"/>
        <v>0.1253293721929967</v>
      </c>
      <c r="N74" s="18">
        <f t="shared" si="14"/>
        <v>2.9523867686818435E-4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4102.66</v>
      </c>
      <c r="D75" s="5" t="str">
        <f>'Исходные данные'!A77</f>
        <v>14.12.2016</v>
      </c>
      <c r="E75" s="1">
        <f>'Исходные данные'!B77</f>
        <v>6168.45</v>
      </c>
      <c r="F75" s="12">
        <f t="shared" si="9"/>
        <v>1.5035245426138164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0.40781204696723555</v>
      </c>
      <c r="J75" s="18">
        <f t="shared" si="12"/>
        <v>9.5800242063144982E-4</v>
      </c>
      <c r="K75" s="12">
        <f t="shared" si="16"/>
        <v>1.4497367474629461</v>
      </c>
      <c r="L75" s="12">
        <f t="shared" si="13"/>
        <v>0.37138198647582582</v>
      </c>
      <c r="M75" s="12">
        <f t="shared" si="17"/>
        <v>0.13792457987873069</v>
      </c>
      <c r="N75" s="18">
        <f t="shared" si="14"/>
        <v>3.2400239858293228E-4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4080.15</v>
      </c>
      <c r="D76" s="5" t="str">
        <f>'Исходные данные'!A78</f>
        <v>13.12.2016</v>
      </c>
      <c r="E76" s="1">
        <f>'Исходные данные'!B78</f>
        <v>6132.92</v>
      </c>
      <c r="F76" s="12">
        <f t="shared" si="9"/>
        <v>1.5031114052179455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0.40753722992543906</v>
      </c>
      <c r="J76" s="18">
        <f t="shared" si="12"/>
        <v>9.5468481335702314E-4</v>
      </c>
      <c r="K76" s="12">
        <f t="shared" si="16"/>
        <v>1.4493383898388636</v>
      </c>
      <c r="L76" s="12">
        <f t="shared" si="13"/>
        <v>0.37110716943402927</v>
      </c>
      <c r="M76" s="12">
        <f t="shared" si="17"/>
        <v>0.1377205312053375</v>
      </c>
      <c r="N76" s="18">
        <f t="shared" si="14"/>
        <v>3.2262009449603553E-4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4105.21</v>
      </c>
      <c r="D77" s="5" t="str">
        <f>'Исходные данные'!A79</f>
        <v>12.12.2016</v>
      </c>
      <c r="E77" s="1">
        <f>'Исходные данные'!B79</f>
        <v>6064.57</v>
      </c>
      <c r="F77" s="12">
        <f t="shared" si="9"/>
        <v>1.4772861802441286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0.3902067425627056</v>
      </c>
      <c r="J77" s="18">
        <f t="shared" si="12"/>
        <v>9.1153566105846371E-4</v>
      </c>
      <c r="K77" s="12">
        <f t="shared" si="16"/>
        <v>1.4244370486269984</v>
      </c>
      <c r="L77" s="12">
        <f t="shared" si="13"/>
        <v>0.35377668207129576</v>
      </c>
      <c r="M77" s="12">
        <f t="shared" si="17"/>
        <v>0.12515794077737488</v>
      </c>
      <c r="N77" s="18">
        <f t="shared" si="14"/>
        <v>2.9237302649860552E-4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4111.87</v>
      </c>
      <c r="D78" s="5" t="str">
        <f>'Исходные данные'!A80</f>
        <v>09.12.2016</v>
      </c>
      <c r="E78" s="1">
        <f>'Исходные данные'!B80</f>
        <v>6086.12</v>
      </c>
      <c r="F78" s="12">
        <f t="shared" si="9"/>
        <v>1.4801343427686187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0.39213285579744073</v>
      </c>
      <c r="J78" s="18">
        <f t="shared" si="12"/>
        <v>9.1347842807506152E-4</v>
      </c>
      <c r="K78" s="12">
        <f t="shared" si="16"/>
        <v>1.4271833196438466</v>
      </c>
      <c r="L78" s="12">
        <f t="shared" si="13"/>
        <v>0.35570279530603099</v>
      </c>
      <c r="M78" s="12">
        <f t="shared" si="17"/>
        <v>0.12652447858852439</v>
      </c>
      <c r="N78" s="18">
        <f t="shared" si="14"/>
        <v>2.9474036695809145E-4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4101.75</v>
      </c>
      <c r="D79" s="5" t="str">
        <f>'Исходные данные'!A81</f>
        <v>08.12.2016</v>
      </c>
      <c r="E79" s="1">
        <f>'Исходные данные'!B81</f>
        <v>6137.08</v>
      </c>
      <c r="F79" s="12">
        <f t="shared" si="9"/>
        <v>1.4962101542024746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0.40293534709432965</v>
      </c>
      <c r="J79" s="18">
        <f t="shared" si="12"/>
        <v>9.3602317187950197E-4</v>
      </c>
      <c r="K79" s="12">
        <f t="shared" si="16"/>
        <v>1.4426840274277248</v>
      </c>
      <c r="L79" s="12">
        <f t="shared" si="13"/>
        <v>0.36650528660291987</v>
      </c>
      <c r="M79" s="12">
        <f t="shared" si="17"/>
        <v>0.13432612510788863</v>
      </c>
      <c r="N79" s="18">
        <f t="shared" si="14"/>
        <v>3.1204104230730099E-4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4143.04</v>
      </c>
      <c r="D80" s="5" t="str">
        <f>'Исходные данные'!A82</f>
        <v>07.12.2016</v>
      </c>
      <c r="E80" s="1">
        <f>'Исходные данные'!B82</f>
        <v>6126.91</v>
      </c>
      <c r="F80" s="12">
        <f t="shared" si="9"/>
        <v>1.4788440372287015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0.39126072666637007</v>
      </c>
      <c r="J80" s="18">
        <f t="shared" si="12"/>
        <v>9.0636611240240295E-4</v>
      </c>
      <c r="K80" s="12">
        <f t="shared" si="16"/>
        <v>1.4259391741020511</v>
      </c>
      <c r="L80" s="12">
        <f t="shared" si="13"/>
        <v>0.35483066617496017</v>
      </c>
      <c r="M80" s="12">
        <f t="shared" si="17"/>
        <v>0.12590480165816623</v>
      </c>
      <c r="N80" s="18">
        <f t="shared" si="14"/>
        <v>2.9166189661814656E-4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4184.28</v>
      </c>
      <c r="D81" s="5" t="str">
        <f>'Исходные данные'!A83</f>
        <v>06.12.2016</v>
      </c>
      <c r="E81" s="1">
        <f>'Исходные данные'!B83</f>
        <v>6095.34</v>
      </c>
      <c r="F81" s="12">
        <f t="shared" si="9"/>
        <v>1.4567237374171902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0.37618989867684799</v>
      </c>
      <c r="J81" s="18">
        <f t="shared" si="12"/>
        <v>8.6902186093223868E-4</v>
      </c>
      <c r="K81" s="12">
        <f t="shared" si="16"/>
        <v>1.4046102163147072</v>
      </c>
      <c r="L81" s="12">
        <f t="shared" si="13"/>
        <v>0.33975983818543809</v>
      </c>
      <c r="M81" s="12">
        <f t="shared" si="17"/>
        <v>0.11543674764379526</v>
      </c>
      <c r="N81" s="18">
        <f t="shared" si="14"/>
        <v>2.6666600461685929E-4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4219.03</v>
      </c>
      <c r="D82" s="5" t="str">
        <f>'Исходные данные'!A84</f>
        <v>05.12.2016</v>
      </c>
      <c r="E82" s="1">
        <f>'Исходные данные'!B84</f>
        <v>6046.8</v>
      </c>
      <c r="F82" s="12">
        <f t="shared" si="9"/>
        <v>1.4332204321846491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0.35992396268575799</v>
      </c>
      <c r="J82" s="18">
        <f t="shared" si="12"/>
        <v>8.291259402531452E-4</v>
      </c>
      <c r="K82" s="12">
        <f t="shared" si="16"/>
        <v>1.3819477293936642</v>
      </c>
      <c r="L82" s="12">
        <f t="shared" si="13"/>
        <v>0.3234939021943482</v>
      </c>
      <c r="M82" s="12">
        <f t="shared" si="17"/>
        <v>0.1046483047569267</v>
      </c>
      <c r="N82" s="18">
        <f t="shared" si="14"/>
        <v>2.4106931761372789E-4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4227.22</v>
      </c>
      <c r="D83" s="5" t="str">
        <f>'Исходные данные'!A85</f>
        <v>02.12.2016</v>
      </c>
      <c r="E83" s="1">
        <f>'Исходные данные'!B85</f>
        <v>5983.69</v>
      </c>
      <c r="F83" s="12">
        <f t="shared" si="9"/>
        <v>1.4155142150160152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0.34749286791855566</v>
      </c>
      <c r="J83" s="18">
        <f t="shared" si="12"/>
        <v>7.9825529114706337E-4</v>
      </c>
      <c r="K83" s="12">
        <f t="shared" si="16"/>
        <v>1.3648749427776885</v>
      </c>
      <c r="L83" s="12">
        <f t="shared" si="13"/>
        <v>0.31106280742714576</v>
      </c>
      <c r="M83" s="12">
        <f t="shared" si="17"/>
        <v>9.6760070164457743E-2</v>
      </c>
      <c r="N83" s="18">
        <f t="shared" si="14"/>
        <v>2.2227575041523616E-4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4238.76</v>
      </c>
      <c r="D84" s="5" t="str">
        <f>'Исходные данные'!A86</f>
        <v>01.12.2016</v>
      </c>
      <c r="E84" s="1">
        <f>'Исходные данные'!B86</f>
        <v>5952.9</v>
      </c>
      <c r="F84" s="12">
        <f t="shared" si="9"/>
        <v>1.4043965688078588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0.3396077221361698</v>
      </c>
      <c r="J84" s="18">
        <f t="shared" si="12"/>
        <v>7.7796424378300802E-4</v>
      </c>
      <c r="K84" s="12">
        <f t="shared" si="16"/>
        <v>1.3541550244814189</v>
      </c>
      <c r="L84" s="12">
        <f t="shared" si="13"/>
        <v>0.30317766164476001</v>
      </c>
      <c r="M84" s="12">
        <f t="shared" si="17"/>
        <v>9.1916694520384756E-2</v>
      </c>
      <c r="N84" s="18">
        <f t="shared" si="14"/>
        <v>2.1056029378187382E-4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4239.5</v>
      </c>
      <c r="D85" s="5" t="str">
        <f>'Исходные данные'!A87</f>
        <v>30.11.2016</v>
      </c>
      <c r="E85" s="1">
        <f>'Исходные данные'!B87</f>
        <v>5957.66</v>
      </c>
      <c r="F85" s="12">
        <f t="shared" si="9"/>
        <v>1.4052742068640169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0.34023244877126269</v>
      </c>
      <c r="J85" s="18">
        <f t="shared" si="12"/>
        <v>7.772200224345178E-4</v>
      </c>
      <c r="K85" s="12">
        <f t="shared" si="16"/>
        <v>1.3550012655003865</v>
      </c>
      <c r="L85" s="12">
        <f t="shared" si="13"/>
        <v>0.30380238827985279</v>
      </c>
      <c r="M85" s="12">
        <f t="shared" si="17"/>
        <v>9.2295891124542603E-2</v>
      </c>
      <c r="N85" s="18">
        <f t="shared" si="14"/>
        <v>2.1083883923916241E-4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4280.2299999999996</v>
      </c>
      <c r="D86" s="5" t="str">
        <f>'Исходные данные'!A88</f>
        <v>29.11.2016</v>
      </c>
      <c r="E86" s="1">
        <f>'Исходные данные'!B88</f>
        <v>5991.99</v>
      </c>
      <c r="F86" s="12">
        <f t="shared" si="9"/>
        <v>1.3999224340748044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0.33641683085405921</v>
      </c>
      <c r="J86" s="18">
        <f t="shared" si="12"/>
        <v>7.6635877393705385E-4</v>
      </c>
      <c r="K86" s="12">
        <f t="shared" si="16"/>
        <v>1.3498409495516321</v>
      </c>
      <c r="L86" s="12">
        <f t="shared" si="13"/>
        <v>0.29998677036264937</v>
      </c>
      <c r="M86" s="12">
        <f t="shared" si="17"/>
        <v>8.9992062392613092E-2</v>
      </c>
      <c r="N86" s="18">
        <f t="shared" si="14"/>
        <v>2.0500224802720411E-4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4289.63</v>
      </c>
      <c r="D87" s="5" t="str">
        <f>'Исходные данные'!A89</f>
        <v>28.11.2016</v>
      </c>
      <c r="E87" s="1">
        <f>'Исходные данные'!B89</f>
        <v>6032.4</v>
      </c>
      <c r="F87" s="12">
        <f t="shared" si="9"/>
        <v>1.4062751332865537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0.34094445937020801</v>
      </c>
      <c r="J87" s="18">
        <f t="shared" si="12"/>
        <v>7.7450499892296612E-4</v>
      </c>
      <c r="K87" s="12">
        <f t="shared" si="16"/>
        <v>1.355966384309645</v>
      </c>
      <c r="L87" s="12">
        <f t="shared" si="13"/>
        <v>0.30451439887879828</v>
      </c>
      <c r="M87" s="12">
        <f t="shared" si="17"/>
        <v>9.2729019124516032E-2</v>
      </c>
      <c r="N87" s="18">
        <f t="shared" si="14"/>
        <v>2.1064747316857732E-4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4256.62</v>
      </c>
      <c r="D88" s="5" t="str">
        <f>'Исходные данные'!A90</f>
        <v>25.11.2016</v>
      </c>
      <c r="E88" s="1">
        <f>'Исходные данные'!B90</f>
        <v>5987.03</v>
      </c>
      <c r="F88" s="12">
        <f t="shared" si="9"/>
        <v>1.4065220762013053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0.34112004466626356</v>
      </c>
      <c r="J88" s="18">
        <f t="shared" si="12"/>
        <v>7.727410741007459E-4</v>
      </c>
      <c r="K88" s="12">
        <f t="shared" si="16"/>
        <v>1.3562044929722534</v>
      </c>
      <c r="L88" s="12">
        <f t="shared" si="13"/>
        <v>0.30468998417485366</v>
      </c>
      <c r="M88" s="12">
        <f t="shared" si="17"/>
        <v>9.2835986456472744E-2</v>
      </c>
      <c r="N88" s="18">
        <f t="shared" si="14"/>
        <v>2.1030186003804743E-4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4281.8999999999996</v>
      </c>
      <c r="D89" s="5" t="str">
        <f>'Исходные данные'!A91</f>
        <v>24.11.2016</v>
      </c>
      <c r="E89" s="1">
        <f>'Исходные данные'!B91</f>
        <v>5955.24</v>
      </c>
      <c r="F89" s="12">
        <f t="shared" si="9"/>
        <v>1.3907938064877743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0.32987466794045611</v>
      </c>
      <c r="J89" s="18">
        <f t="shared" si="12"/>
        <v>7.4518120540514811E-4</v>
      </c>
      <c r="K89" s="12">
        <f t="shared" si="16"/>
        <v>1.3410388937875044</v>
      </c>
      <c r="L89" s="12">
        <f t="shared" si="13"/>
        <v>0.29344460744904627</v>
      </c>
      <c r="M89" s="12">
        <f t="shared" si="17"/>
        <v>8.6109737640925027E-2</v>
      </c>
      <c r="N89" s="18">
        <f t="shared" si="14"/>
        <v>1.945204173846052E-4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4347.3599999999997</v>
      </c>
      <c r="D90" s="5" t="str">
        <f>'Исходные данные'!A92</f>
        <v>23.11.2016</v>
      </c>
      <c r="E90" s="1">
        <f>'Исходные данные'!B92</f>
        <v>5935.95</v>
      </c>
      <c r="F90" s="12">
        <f t="shared" si="9"/>
        <v>1.3654148724743294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0.3114583183364002</v>
      </c>
      <c r="J90" s="18">
        <f t="shared" si="12"/>
        <v>7.016152667919073E-4</v>
      </c>
      <c r="K90" s="12">
        <f t="shared" si="16"/>
        <v>1.3165678777129908</v>
      </c>
      <c r="L90" s="12">
        <f t="shared" si="13"/>
        <v>0.27502825784499041</v>
      </c>
      <c r="M90" s="12">
        <f t="shared" si="17"/>
        <v>7.5640542613250678E-2</v>
      </c>
      <c r="N90" s="18">
        <f t="shared" si="14"/>
        <v>1.7039377779135123E-4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4313.17</v>
      </c>
      <c r="D91" s="5" t="str">
        <f>'Исходные данные'!A93</f>
        <v>22.11.2016</v>
      </c>
      <c r="E91" s="1">
        <f>'Исходные данные'!B93</f>
        <v>5882.25</v>
      </c>
      <c r="F91" s="12">
        <f t="shared" si="9"/>
        <v>1.363788118715469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0.31026620916990488</v>
      </c>
      <c r="J91" s="18">
        <f t="shared" si="12"/>
        <v>6.9697908347540998E-4</v>
      </c>
      <c r="K91" s="12">
        <f t="shared" si="16"/>
        <v>1.3149993202093047</v>
      </c>
      <c r="L91" s="12">
        <f t="shared" si="13"/>
        <v>0.27383614867849515</v>
      </c>
      <c r="M91" s="12">
        <f t="shared" si="17"/>
        <v>7.4986236323071054E-2</v>
      </c>
      <c r="N91" s="18">
        <f t="shared" si="14"/>
        <v>1.6844837343245575E-4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4371.03</v>
      </c>
      <c r="D92" s="5" t="str">
        <f>'Исходные данные'!A94</f>
        <v>21.11.2016</v>
      </c>
      <c r="E92" s="1">
        <f>'Исходные данные'!B94</f>
        <v>5806.32</v>
      </c>
      <c r="F92" s="12">
        <f t="shared" si="9"/>
        <v>1.3283642528191295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0.28394830020589817</v>
      </c>
      <c r="J92" s="18">
        <f t="shared" si="12"/>
        <v>6.3607848796146192E-4</v>
      </c>
      <c r="K92" s="12">
        <f t="shared" si="16"/>
        <v>1.2808427243762603</v>
      </c>
      <c r="L92" s="12">
        <f t="shared" si="13"/>
        <v>0.24751823971448836</v>
      </c>
      <c r="M92" s="12">
        <f t="shared" si="17"/>
        <v>6.1265278991359071E-2</v>
      </c>
      <c r="N92" s="18">
        <f t="shared" si="14"/>
        <v>1.3724162460949051E-4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4362.01</v>
      </c>
      <c r="D93" s="5" t="str">
        <f>'Исходные данные'!A95</f>
        <v>18.11.2016</v>
      </c>
      <c r="E93" s="1">
        <f>'Исходные данные'!B95</f>
        <v>5818.53</v>
      </c>
      <c r="F93" s="12">
        <f t="shared" si="9"/>
        <v>1.3339102844789441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0.28811469221756181</v>
      </c>
      <c r="J93" s="18">
        <f t="shared" si="12"/>
        <v>6.4361033546842471E-4</v>
      </c>
      <c r="K93" s="12">
        <f t="shared" si="16"/>
        <v>1.2861903496872835</v>
      </c>
      <c r="L93" s="12">
        <f t="shared" si="13"/>
        <v>0.25168463172615207</v>
      </c>
      <c r="M93" s="12">
        <f t="shared" si="17"/>
        <v>6.3345153847128938E-2</v>
      </c>
      <c r="N93" s="18">
        <f t="shared" si="14"/>
        <v>1.415047438367482E-4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4345.6499999999996</v>
      </c>
      <c r="D94" s="5" t="str">
        <f>'Исходные данные'!A96</f>
        <v>17.11.2016</v>
      </c>
      <c r="E94" s="1">
        <f>'Исходные данные'!B96</f>
        <v>5879.08</v>
      </c>
      <c r="F94" s="12">
        <f t="shared" si="9"/>
        <v>1.3528655091873483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0.30222494231694519</v>
      </c>
      <c r="J94" s="18">
        <f t="shared" si="12"/>
        <v>6.7324645758786014E-4</v>
      </c>
      <c r="K94" s="12">
        <f t="shared" si="16"/>
        <v>1.3044674612590161</v>
      </c>
      <c r="L94" s="12">
        <f t="shared" si="13"/>
        <v>0.26579488182553535</v>
      </c>
      <c r="M94" s="12">
        <f t="shared" si="17"/>
        <v>7.0646919204650452E-2</v>
      </c>
      <c r="N94" s="18">
        <f t="shared" si="14"/>
        <v>1.5737545594151289E-4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4314.22</v>
      </c>
      <c r="D95" s="5" t="str">
        <f>'Исходные данные'!A97</f>
        <v>16.11.2016</v>
      </c>
      <c r="E95" s="1">
        <f>'Исходные данные'!B97</f>
        <v>5848.42</v>
      </c>
      <c r="F95" s="12">
        <f t="shared" si="9"/>
        <v>1.3556146881707469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0.30425499587260418</v>
      </c>
      <c r="J95" s="18">
        <f t="shared" si="12"/>
        <v>6.7587698964488953E-4</v>
      </c>
      <c r="K95" s="12">
        <f t="shared" si="16"/>
        <v>1.3071182898185933</v>
      </c>
      <c r="L95" s="12">
        <f t="shared" si="13"/>
        <v>0.26782493538119434</v>
      </c>
      <c r="M95" s="12">
        <f t="shared" si="17"/>
        <v>7.1730196011941069E-2</v>
      </c>
      <c r="N95" s="18">
        <f t="shared" si="14"/>
        <v>1.5934262248725137E-4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4289.0200000000004</v>
      </c>
      <c r="D96" s="5" t="str">
        <f>'Исходные данные'!A98</f>
        <v>15.11.2016</v>
      </c>
      <c r="E96" s="1">
        <f>'Исходные данные'!B98</f>
        <v>5881.86</v>
      </c>
      <c r="F96" s="12">
        <f t="shared" si="9"/>
        <v>1.3713762118152864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0.31581476980495804</v>
      </c>
      <c r="J96" s="18">
        <f t="shared" si="12"/>
        <v>6.9959798392911282E-4</v>
      </c>
      <c r="K96" s="12">
        <f t="shared" si="16"/>
        <v>1.3223159532925604</v>
      </c>
      <c r="L96" s="12">
        <f t="shared" si="13"/>
        <v>0.27938470931354825</v>
      </c>
      <c r="M96" s="12">
        <f t="shared" si="17"/>
        <v>7.8055815798216008E-2</v>
      </c>
      <c r="N96" s="18">
        <f t="shared" si="14"/>
        <v>1.7291050510430186E-4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4322.78</v>
      </c>
      <c r="D97" s="5" t="str">
        <f>'Исходные данные'!A99</f>
        <v>14.11.2016</v>
      </c>
      <c r="E97" s="1">
        <f>'Исходные данные'!B99</f>
        <v>5936.99</v>
      </c>
      <c r="F97" s="12">
        <f t="shared" si="9"/>
        <v>1.3734194199103356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0.31730355712947017</v>
      </c>
      <c r="J97" s="18">
        <f t="shared" si="12"/>
        <v>7.0093415464122773E-4</v>
      </c>
      <c r="K97" s="12">
        <f t="shared" si="16"/>
        <v>1.3242860666988616</v>
      </c>
      <c r="L97" s="12">
        <f t="shared" si="13"/>
        <v>0.28087349663806033</v>
      </c>
      <c r="M97" s="12">
        <f t="shared" si="17"/>
        <v>7.8889921113690642E-2</v>
      </c>
      <c r="N97" s="18">
        <f t="shared" si="14"/>
        <v>1.7427047041573211E-4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4316.2299999999996</v>
      </c>
      <c r="D98" s="5" t="str">
        <f>'Исходные данные'!A100</f>
        <v>11.11.2016</v>
      </c>
      <c r="E98" s="1">
        <f>'Исходные данные'!B100</f>
        <v>5946.54</v>
      </c>
      <c r="F98" s="12">
        <f t="shared" si="9"/>
        <v>1.3777162014072468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0.32042720174903278</v>
      </c>
      <c r="J98" s="18">
        <f t="shared" si="12"/>
        <v>7.0585879152856217E-4</v>
      </c>
      <c r="K98" s="12">
        <f t="shared" si="16"/>
        <v>1.3284291331107088</v>
      </c>
      <c r="L98" s="12">
        <f t="shared" si="13"/>
        <v>0.28399714125762293</v>
      </c>
      <c r="M98" s="12">
        <f t="shared" si="17"/>
        <v>8.0654376242502393E-2</v>
      </c>
      <c r="N98" s="18">
        <f t="shared" si="14"/>
        <v>1.7767093503694576E-4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4365.09</v>
      </c>
      <c r="D99" s="5" t="str">
        <f>'Исходные данные'!A101</f>
        <v>10.11.2016</v>
      </c>
      <c r="E99" s="1">
        <f>'Исходные данные'!B101</f>
        <v>5859.35</v>
      </c>
      <c r="F99" s="12">
        <f t="shared" si="9"/>
        <v>1.3423205478008473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0.29439986829926312</v>
      </c>
      <c r="J99" s="18">
        <f t="shared" si="12"/>
        <v>6.4671395418869685E-4</v>
      </c>
      <c r="K99" s="12">
        <f t="shared" si="16"/>
        <v>1.2942997402878562</v>
      </c>
      <c r="L99" s="12">
        <f t="shared" si="13"/>
        <v>0.25796980780785334</v>
      </c>
      <c r="M99" s="12">
        <f t="shared" si="17"/>
        <v>6.6548421740420929E-2</v>
      </c>
      <c r="N99" s="18">
        <f t="shared" si="14"/>
        <v>1.4618822086229983E-4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4383.7</v>
      </c>
      <c r="D100" s="5" t="str">
        <f>'Исходные данные'!A102</f>
        <v>09.11.2016</v>
      </c>
      <c r="E100" s="1">
        <f>'Исходные данные'!B102</f>
        <v>5637.7</v>
      </c>
      <c r="F100" s="12">
        <f t="shared" si="9"/>
        <v>1.2860597212400484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0.25158306427062055</v>
      </c>
      <c r="J100" s="18">
        <f t="shared" si="12"/>
        <v>5.5111495016313872E-4</v>
      </c>
      <c r="K100" s="12">
        <f t="shared" si="16"/>
        <v>1.2400516150354177</v>
      </c>
      <c r="L100" s="12">
        <f t="shared" si="13"/>
        <v>0.21515300377921071</v>
      </c>
      <c r="M100" s="12">
        <f t="shared" si="17"/>
        <v>4.6290815035217189E-2</v>
      </c>
      <c r="N100" s="18">
        <f t="shared" si="14"/>
        <v>1.0140412390280275E-4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4370.66</v>
      </c>
      <c r="D101" s="5" t="str">
        <f>'Исходные данные'!A103</f>
        <v>08.11.2016</v>
      </c>
      <c r="E101" s="1">
        <f>'Исходные данные'!B103</f>
        <v>5567.12</v>
      </c>
      <c r="F101" s="12">
        <f t="shared" si="9"/>
        <v>1.2737481295731079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0.24196383711258718</v>
      </c>
      <c r="J101" s="18">
        <f t="shared" si="12"/>
        <v>5.285638074853889E-4</v>
      </c>
      <c r="K101" s="12">
        <f t="shared" si="16"/>
        <v>1.2281804640475575</v>
      </c>
      <c r="L101" s="12">
        <f t="shared" si="13"/>
        <v>0.20553377662117747</v>
      </c>
      <c r="M101" s="12">
        <f t="shared" si="17"/>
        <v>4.2244133332164202E-2</v>
      </c>
      <c r="N101" s="18">
        <f t="shared" si="14"/>
        <v>9.2281227742224377E-5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4391.58</v>
      </c>
      <c r="D102" s="5" t="str">
        <f>'Исходные данные'!A104</f>
        <v>07.11.2016</v>
      </c>
      <c r="E102" s="1">
        <f>'Исходные данные'!B104</f>
        <v>5555.22</v>
      </c>
      <c r="F102" s="12">
        <f t="shared" si="9"/>
        <v>1.2649706939188174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0.23504895504853274</v>
      </c>
      <c r="J102" s="18">
        <f t="shared" si="12"/>
        <v>5.1202533852739843E-4</v>
      </c>
      <c r="K102" s="12">
        <f t="shared" si="16"/>
        <v>1.2197170365105552</v>
      </c>
      <c r="L102" s="12">
        <f t="shared" si="13"/>
        <v>0.19861889455712287</v>
      </c>
      <c r="M102" s="12">
        <f t="shared" si="17"/>
        <v>3.9449465275093611E-2</v>
      </c>
      <c r="N102" s="18">
        <f t="shared" si="14"/>
        <v>8.5935824764819533E-5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4410.49</v>
      </c>
      <c r="D103" s="5" t="str">
        <f>'Исходные данные'!A105</f>
        <v>03.11.2016</v>
      </c>
      <c r="E103" s="1">
        <f>'Исходные данные'!B105</f>
        <v>5521.02</v>
      </c>
      <c r="F103" s="12">
        <f t="shared" si="9"/>
        <v>1.2517928846908168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0.22457683143001286</v>
      </c>
      <c r="J103" s="18">
        <f t="shared" si="12"/>
        <v>4.8784768449107788E-4</v>
      </c>
      <c r="K103" s="12">
        <f t="shared" si="16"/>
        <v>1.2070106564366547</v>
      </c>
      <c r="L103" s="12">
        <f t="shared" si="13"/>
        <v>0.18814677093860316</v>
      </c>
      <c r="M103" s="12">
        <f t="shared" si="17"/>
        <v>3.5399207414623324E-2</v>
      </c>
      <c r="N103" s="18">
        <f t="shared" si="14"/>
        <v>7.689760898343259E-5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4398.67</v>
      </c>
      <c r="D104" s="5" t="str">
        <f>'Исходные данные'!A106</f>
        <v>02.11.2016</v>
      </c>
      <c r="E104" s="1">
        <f>'Исходные данные'!B106</f>
        <v>5580.71</v>
      </c>
      <c r="F104" s="12">
        <f t="shared" si="9"/>
        <v>1.2687266832929045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0.23801378593891462</v>
      </c>
      <c r="J104" s="18">
        <f t="shared" si="12"/>
        <v>5.155936734962109E-4</v>
      </c>
      <c r="K104" s="12">
        <f t="shared" si="16"/>
        <v>1.2233386573516944</v>
      </c>
      <c r="L104" s="12">
        <f t="shared" si="13"/>
        <v>0.20158372544750486</v>
      </c>
      <c r="M104" s="12">
        <f t="shared" si="17"/>
        <v>4.0635998365295141E-2</v>
      </c>
      <c r="N104" s="18">
        <f t="shared" si="14"/>
        <v>8.8027101416410022E-5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4406</v>
      </c>
      <c r="D105" s="5" t="str">
        <f>'Исходные данные'!A107</f>
        <v>01.11.2016</v>
      </c>
      <c r="E105" s="1">
        <f>'Исходные данные'!B107</f>
        <v>5650.62</v>
      </c>
      <c r="F105" s="12">
        <f t="shared" si="9"/>
        <v>1.2824829777576032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0.24879802527108122</v>
      </c>
      <c r="J105" s="18">
        <f t="shared" si="12"/>
        <v>5.3745061688391068E-4</v>
      </c>
      <c r="K105" s="12">
        <f t="shared" si="16"/>
        <v>1.2366028276589678</v>
      </c>
      <c r="L105" s="12">
        <f t="shared" si="13"/>
        <v>0.21236796477967149</v>
      </c>
      <c r="M105" s="12">
        <f t="shared" si="17"/>
        <v>4.5100152464659919E-2</v>
      </c>
      <c r="N105" s="18">
        <f t="shared" si="14"/>
        <v>9.7424827778596138E-5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4393.54</v>
      </c>
      <c r="D106" s="5" t="str">
        <f>'Исходные данные'!A108</f>
        <v>31.10.2016</v>
      </c>
      <c r="E106" s="1">
        <f>'Исходные данные'!B108</f>
        <v>5647.18</v>
      </c>
      <c r="F106" s="12">
        <f t="shared" si="9"/>
        <v>1.2853371085730414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0.25102102524369868</v>
      </c>
      <c r="J106" s="18">
        <f t="shared" si="12"/>
        <v>5.4073926340117786E-4</v>
      </c>
      <c r="K106" s="12">
        <f t="shared" si="16"/>
        <v>1.2393548534543124</v>
      </c>
      <c r="L106" s="12">
        <f t="shared" si="13"/>
        <v>0.21459096475228887</v>
      </c>
      <c r="M106" s="12">
        <f t="shared" si="17"/>
        <v>4.6049282153318216E-2</v>
      </c>
      <c r="N106" s="18">
        <f t="shared" si="14"/>
        <v>9.9197487093218576E-5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4366.3500000000004</v>
      </c>
      <c r="D107" s="5" t="str">
        <f>'Исходные данные'!A109</f>
        <v>28.10.2016</v>
      </c>
      <c r="E107" s="1">
        <f>'Исходные данные'!B109</f>
        <v>5547.01</v>
      </c>
      <c r="F107" s="12">
        <f t="shared" si="9"/>
        <v>1.270399761814788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0.23933162402235705</v>
      </c>
      <c r="J107" s="18">
        <f t="shared" si="12"/>
        <v>5.1411948429851096E-4</v>
      </c>
      <c r="K107" s="12">
        <f t="shared" si="16"/>
        <v>1.2249518823745122</v>
      </c>
      <c r="L107" s="12">
        <f t="shared" si="13"/>
        <v>0.20290156353094721</v>
      </c>
      <c r="M107" s="12">
        <f t="shared" si="17"/>
        <v>4.1169044483303129E-2</v>
      </c>
      <c r="N107" s="18">
        <f t="shared" si="14"/>
        <v>8.8437154952999739E-5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4327.38</v>
      </c>
      <c r="D108" s="5" t="str">
        <f>'Исходные данные'!A110</f>
        <v>27.10.2016</v>
      </c>
      <c r="E108" s="1">
        <f>'Исходные данные'!B110</f>
        <v>5535.79</v>
      </c>
      <c r="F108" s="12">
        <f t="shared" si="9"/>
        <v>1.2792474892429138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0.24627200602215724</v>
      </c>
      <c r="J108" s="18">
        <f t="shared" si="12"/>
        <v>5.2755190155643846E-4</v>
      </c>
      <c r="K108" s="12">
        <f t="shared" si="16"/>
        <v>1.233483087034325</v>
      </c>
      <c r="L108" s="12">
        <f t="shared" si="13"/>
        <v>0.20984194553074739</v>
      </c>
      <c r="M108" s="12">
        <f t="shared" si="17"/>
        <v>4.4033642104129286E-2</v>
      </c>
      <c r="N108" s="18">
        <f t="shared" si="14"/>
        <v>9.432672433909942E-5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4322.4399999999996</v>
      </c>
      <c r="D109" s="5" t="str">
        <f>'Исходные данные'!A111</f>
        <v>26.10.2016</v>
      </c>
      <c r="E109" s="1">
        <f>'Исходные данные'!B111</f>
        <v>5446.81</v>
      </c>
      <c r="F109" s="12">
        <f t="shared" si="9"/>
        <v>1.2601239114944338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0.23121005858398416</v>
      </c>
      <c r="J109" s="18">
        <f t="shared" si="12"/>
        <v>4.9390456239887853E-4</v>
      </c>
      <c r="K109" s="12">
        <f t="shared" si="16"/>
        <v>1.2150436451634667</v>
      </c>
      <c r="L109" s="12">
        <f t="shared" si="13"/>
        <v>0.19477999809257426</v>
      </c>
      <c r="M109" s="12">
        <f t="shared" si="17"/>
        <v>3.7939247656943349E-2</v>
      </c>
      <c r="N109" s="18">
        <f t="shared" si="14"/>
        <v>8.1044776453524433E-5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4350.43</v>
      </c>
      <c r="D110" s="5" t="str">
        <f>'Исходные данные'!A112</f>
        <v>25.10.2016</v>
      </c>
      <c r="E110" s="1">
        <f>'Исходные данные'!B112</f>
        <v>5388.35</v>
      </c>
      <c r="F110" s="12">
        <f t="shared" si="9"/>
        <v>1.2385787152074623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0.21396452481697559</v>
      </c>
      <c r="J110" s="18">
        <f t="shared" si="12"/>
        <v>4.5578943806849886E-4</v>
      </c>
      <c r="K110" s="12">
        <f t="shared" si="16"/>
        <v>1.1942692168763009</v>
      </c>
      <c r="L110" s="12">
        <f t="shared" si="13"/>
        <v>0.17753446432556583</v>
      </c>
      <c r="M110" s="12">
        <f t="shared" si="17"/>
        <v>3.151848602336571E-2</v>
      </c>
      <c r="N110" s="18">
        <f t="shared" si="14"/>
        <v>6.7141004078354272E-5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4329.13</v>
      </c>
      <c r="D111" s="5" t="str">
        <f>'Исходные данные'!A113</f>
        <v>24.10.2016</v>
      </c>
      <c r="E111" s="1">
        <f>'Исходные данные'!B113</f>
        <v>5334.69</v>
      </c>
      <c r="F111" s="12">
        <f t="shared" si="9"/>
        <v>1.232277616980779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0.2088641781848555</v>
      </c>
      <c r="J111" s="18">
        <f t="shared" si="12"/>
        <v>4.4368282192157376E-4</v>
      </c>
      <c r="K111" s="12">
        <f t="shared" si="16"/>
        <v>1.1881935371054102</v>
      </c>
      <c r="L111" s="12">
        <f t="shared" si="13"/>
        <v>0.17243411769344572</v>
      </c>
      <c r="M111" s="12">
        <f t="shared" si="17"/>
        <v>2.9733524944717194E-2</v>
      </c>
      <c r="N111" s="18">
        <f t="shared" si="14"/>
        <v>6.3161880451667533E-5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4359.47</v>
      </c>
      <c r="D112" s="5" t="str">
        <f>'Исходные данные'!A114</f>
        <v>21.10.2016</v>
      </c>
      <c r="E112" s="1">
        <f>'Исходные данные'!B114</f>
        <v>5337.36</v>
      </c>
      <c r="F112" s="12">
        <f t="shared" si="9"/>
        <v>1.2243139647709467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0.20238065836360203</v>
      </c>
      <c r="J112" s="18">
        <f t="shared" si="12"/>
        <v>4.2871021005512884E-4</v>
      </c>
      <c r="K112" s="12">
        <f t="shared" si="16"/>
        <v>1.1805147803406304</v>
      </c>
      <c r="L112" s="12">
        <f t="shared" si="13"/>
        <v>0.1659505978721923</v>
      </c>
      <c r="M112" s="12">
        <f t="shared" si="17"/>
        <v>2.7539600934138174E-2</v>
      </c>
      <c r="N112" s="18">
        <f t="shared" si="14"/>
        <v>5.8338124783134851E-5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4356.41</v>
      </c>
      <c r="D113" s="5" t="str">
        <f>'Исходные данные'!A115</f>
        <v>20.10.2016</v>
      </c>
      <c r="E113" s="1">
        <f>'Исходные данные'!B115</f>
        <v>5334.62</v>
      </c>
      <c r="F113" s="12">
        <f t="shared" si="9"/>
        <v>1.2245449808443192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0.20256933078548359</v>
      </c>
      <c r="J113" s="18">
        <f t="shared" si="12"/>
        <v>4.2791221616428587E-4</v>
      </c>
      <c r="K113" s="12">
        <f t="shared" si="16"/>
        <v>1.1807375319361848</v>
      </c>
      <c r="L113" s="12">
        <f t="shared" si="13"/>
        <v>0.16613927029407372</v>
      </c>
      <c r="M113" s="12">
        <f t="shared" si="17"/>
        <v>2.7602257133847386E-2</v>
      </c>
      <c r="N113" s="18">
        <f t="shared" si="14"/>
        <v>5.8307656817946707E-5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4340.12</v>
      </c>
      <c r="D114" s="5" t="str">
        <f>'Исходные данные'!A116</f>
        <v>19.10.2016</v>
      </c>
      <c r="E114" s="1">
        <f>'Исходные данные'!B116</f>
        <v>5344.96</v>
      </c>
      <c r="F114" s="12">
        <f t="shared" si="9"/>
        <v>1.2315235523441748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0.20825206331979476</v>
      </c>
      <c r="J114" s="18">
        <f t="shared" si="12"/>
        <v>4.3868872658206037E-4</v>
      </c>
      <c r="K114" s="12">
        <f t="shared" si="16"/>
        <v>1.1874664487322819</v>
      </c>
      <c r="L114" s="12">
        <f t="shared" si="13"/>
        <v>0.17182200282838492</v>
      </c>
      <c r="M114" s="12">
        <f t="shared" si="17"/>
        <v>2.952280065595762E-2</v>
      </c>
      <c r="N114" s="18">
        <f t="shared" si="14"/>
        <v>6.2190595466081119E-5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4350.1499999999996</v>
      </c>
      <c r="D115" s="5" t="str">
        <f>'Исходные данные'!A117</f>
        <v>18.10.2016</v>
      </c>
      <c r="E115" s="1">
        <f>'Исходные данные'!B117</f>
        <v>5356.07</v>
      </c>
      <c r="F115" s="12">
        <f t="shared" si="9"/>
        <v>1.231238003287243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0.20802016993364178</v>
      </c>
      <c r="J115" s="18">
        <f t="shared" si="12"/>
        <v>4.3697719970382852E-4</v>
      </c>
      <c r="K115" s="12">
        <f t="shared" si="16"/>
        <v>1.1871911150418071</v>
      </c>
      <c r="L115" s="12">
        <f t="shared" si="13"/>
        <v>0.17159010944223196</v>
      </c>
      <c r="M115" s="12">
        <f t="shared" si="17"/>
        <v>2.9443165658397247E-2</v>
      </c>
      <c r="N115" s="18">
        <f t="shared" si="14"/>
        <v>6.1849733532698284E-5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4362.32</v>
      </c>
      <c r="D116" s="5" t="str">
        <f>'Исходные данные'!A118</f>
        <v>17.10.2016</v>
      </c>
      <c r="E116" s="1">
        <f>'Исходные данные'!B118</f>
        <v>5361.57</v>
      </c>
      <c r="F116" s="12">
        <f t="shared" si="9"/>
        <v>1.2290638926076034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0.20625281670826984</v>
      </c>
      <c r="J116" s="18">
        <f t="shared" si="12"/>
        <v>4.3205535080029364E-4</v>
      </c>
      <c r="K116" s="12">
        <f t="shared" si="16"/>
        <v>1.185094782021632</v>
      </c>
      <c r="L116" s="12">
        <f t="shared" si="13"/>
        <v>0.1698227562168601</v>
      </c>
      <c r="M116" s="12">
        <f t="shared" si="17"/>
        <v>2.88397685290912E-2</v>
      </c>
      <c r="N116" s="18">
        <f t="shared" si="14"/>
        <v>6.0413120691874456E-5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4297.6099999999997</v>
      </c>
      <c r="D117" s="5" t="str">
        <f>'Исходные данные'!A119</f>
        <v>14.10.2016</v>
      </c>
      <c r="E117" s="1">
        <f>'Исходные данные'!B119</f>
        <v>5286.78</v>
      </c>
      <c r="F117" s="12">
        <f t="shared" si="9"/>
        <v>1.230167465172503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0.20715031066343201</v>
      </c>
      <c r="J117" s="18">
        <f t="shared" si="12"/>
        <v>4.3272427414946403E-4</v>
      </c>
      <c r="K117" s="12">
        <f t="shared" si="16"/>
        <v>1.1861588748618097</v>
      </c>
      <c r="L117" s="12">
        <f t="shared" si="13"/>
        <v>0.17072025017202228</v>
      </c>
      <c r="M117" s="12">
        <f t="shared" si="17"/>
        <v>2.9145403818797978E-2</v>
      </c>
      <c r="N117" s="18">
        <f t="shared" si="14"/>
        <v>6.0882958234002492E-5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4240.3599999999997</v>
      </c>
      <c r="D118" s="5" t="str">
        <f>'Исходные данные'!A120</f>
        <v>13.10.2016</v>
      </c>
      <c r="E118" s="1">
        <f>'Исходные данные'!B120</f>
        <v>5333.97</v>
      </c>
      <c r="F118" s="12">
        <f t="shared" si="9"/>
        <v>1.2579049891990304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0.22944763014708114</v>
      </c>
      <c r="J118" s="18">
        <f t="shared" si="12"/>
        <v>4.779642508909559E-4</v>
      </c>
      <c r="K118" s="12">
        <f t="shared" si="16"/>
        <v>1.2129041036393766</v>
      </c>
      <c r="L118" s="12">
        <f t="shared" si="13"/>
        <v>0.19301756965567141</v>
      </c>
      <c r="M118" s="12">
        <f t="shared" si="17"/>
        <v>3.7255782195782079E-2</v>
      </c>
      <c r="N118" s="18">
        <f t="shared" si="14"/>
        <v>7.7607827185440726E-5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4216.43</v>
      </c>
      <c r="D119" s="5" t="str">
        <f>'Исходные данные'!A121</f>
        <v>12.10.2016</v>
      </c>
      <c r="E119" s="1">
        <f>'Исходные данные'!B121</f>
        <v>5351.63</v>
      </c>
      <c r="F119" s="12">
        <f t="shared" si="9"/>
        <v>1.2692325023776037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0.23841238895369302</v>
      </c>
      <c r="J119" s="18">
        <f t="shared" si="12"/>
        <v>4.9525267209094123E-4</v>
      </c>
      <c r="K119" s="12">
        <f t="shared" si="16"/>
        <v>1.2238263810262155</v>
      </c>
      <c r="L119" s="12">
        <f t="shared" si="13"/>
        <v>0.20198232846228314</v>
      </c>
      <c r="M119" s="12">
        <f t="shared" si="17"/>
        <v>4.0796861011045758E-2</v>
      </c>
      <c r="N119" s="18">
        <f t="shared" si="14"/>
        <v>8.4747082638258087E-5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4211.29</v>
      </c>
      <c r="D120" s="5" t="str">
        <f>'Исходные данные'!A122</f>
        <v>11.10.2016</v>
      </c>
      <c r="E120" s="1">
        <f>'Исходные данные'!B122</f>
        <v>5372.13</v>
      </c>
      <c r="F120" s="12">
        <f t="shared" si="9"/>
        <v>1.275649504071199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0.2434554638604412</v>
      </c>
      <c r="J120" s="18">
        <f t="shared" si="12"/>
        <v>5.0431711044288076E-4</v>
      </c>
      <c r="K120" s="12">
        <f t="shared" si="16"/>
        <v>1.2300138178788023</v>
      </c>
      <c r="L120" s="12">
        <f t="shared" si="13"/>
        <v>0.20702540336903141</v>
      </c>
      <c r="M120" s="12">
        <f t="shared" si="17"/>
        <v>4.2859517640110291E-2</v>
      </c>
      <c r="N120" s="18">
        <f t="shared" si="14"/>
        <v>8.8783335352155381E-5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4181.1099999999997</v>
      </c>
      <c r="D121" s="5" t="str">
        <f>'Исходные данные'!A123</f>
        <v>10.10.2016</v>
      </c>
      <c r="E121" s="1">
        <f>'Исходные данные'!B123</f>
        <v>5350.68</v>
      </c>
      <c r="F121" s="12">
        <f t="shared" si="9"/>
        <v>1.2797271537940884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0.24664689411110141</v>
      </c>
      <c r="J121" s="18">
        <f t="shared" si="12"/>
        <v>5.0950212263339899E-4</v>
      </c>
      <c r="K121" s="12">
        <f t="shared" si="16"/>
        <v>1.2339455918399229</v>
      </c>
      <c r="L121" s="12">
        <f t="shared" si="13"/>
        <v>0.21021683361969162</v>
      </c>
      <c r="M121" s="12">
        <f t="shared" si="17"/>
        <v>4.4191117137089238E-2</v>
      </c>
      <c r="N121" s="18">
        <f t="shared" si="14"/>
        <v>9.1286241669623908E-5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4204.09</v>
      </c>
      <c r="D122" s="5" t="str">
        <f>'Исходные данные'!A124</f>
        <v>07.10.2016</v>
      </c>
      <c r="E122" s="1">
        <f>'Исходные данные'!B124</f>
        <v>5350.61</v>
      </c>
      <c r="F122" s="12">
        <f t="shared" si="9"/>
        <v>1.27271537954706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0.24115271213163095</v>
      </c>
      <c r="J122" s="18">
        <f t="shared" si="12"/>
        <v>4.9676234281414023E-4</v>
      </c>
      <c r="K122" s="12">
        <f t="shared" si="16"/>
        <v>1.227184660107369</v>
      </c>
      <c r="L122" s="12">
        <f t="shared" si="13"/>
        <v>0.20472265164022119</v>
      </c>
      <c r="M122" s="12">
        <f t="shared" si="17"/>
        <v>4.1911364094603484E-2</v>
      </c>
      <c r="N122" s="18">
        <f t="shared" si="14"/>
        <v>8.6335282046536848E-5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4257.3</v>
      </c>
      <c r="D123" s="5" t="str">
        <f>'Исходные данные'!A125</f>
        <v>06.10.2016</v>
      </c>
      <c r="E123" s="1">
        <f>'Исходные данные'!B125</f>
        <v>5344.79</v>
      </c>
      <c r="F123" s="12">
        <f t="shared" si="9"/>
        <v>1.2554412421018015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0.22748709812351711</v>
      </c>
      <c r="J123" s="18">
        <f t="shared" si="12"/>
        <v>4.6730395448256462E-4</v>
      </c>
      <c r="K123" s="12">
        <f t="shared" si="16"/>
        <v>1.2105284957912343</v>
      </c>
      <c r="L123" s="12">
        <f t="shared" si="13"/>
        <v>0.19105703763210732</v>
      </c>
      <c r="M123" s="12">
        <f t="shared" si="17"/>
        <v>3.6502791628756588E-2</v>
      </c>
      <c r="N123" s="18">
        <f t="shared" si="14"/>
        <v>7.4984027746967863E-5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4289.05</v>
      </c>
      <c r="D124" s="5" t="str">
        <f>'Исходные данные'!A126</f>
        <v>05.10.2016</v>
      </c>
      <c r="E124" s="1">
        <f>'Исходные данные'!B126</f>
        <v>5330.42</v>
      </c>
      <c r="F124" s="12">
        <f t="shared" si="9"/>
        <v>1.2427973560578682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0.21736477112691932</v>
      </c>
      <c r="J124" s="18">
        <f t="shared" si="12"/>
        <v>4.4526444039631833E-4</v>
      </c>
      <c r="K124" s="12">
        <f t="shared" si="16"/>
        <v>1.1983369380819351</v>
      </c>
      <c r="L124" s="12">
        <f t="shared" si="13"/>
        <v>0.18093471063550948</v>
      </c>
      <c r="M124" s="12">
        <f t="shared" si="17"/>
        <v>3.273736951275566E-2</v>
      </c>
      <c r="N124" s="18">
        <f t="shared" si="14"/>
        <v>6.7061403007358781E-5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4242.54</v>
      </c>
      <c r="D125" s="5" t="str">
        <f>'Исходные данные'!A127</f>
        <v>04.10.2016</v>
      </c>
      <c r="E125" s="1">
        <f>'Исходные данные'!B127</f>
        <v>5371.19</v>
      </c>
      <c r="F125" s="12">
        <f t="shared" si="9"/>
        <v>1.266031669707298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0.23588733897568645</v>
      </c>
      <c r="J125" s="18">
        <f t="shared" si="12"/>
        <v>4.8185864530867064E-4</v>
      </c>
      <c r="K125" s="12">
        <f t="shared" si="16"/>
        <v>1.2207400564514568</v>
      </c>
      <c r="L125" s="12">
        <f t="shared" si="13"/>
        <v>0.19945727848427666</v>
      </c>
      <c r="M125" s="12">
        <f t="shared" si="17"/>
        <v>3.9783205940354414E-2</v>
      </c>
      <c r="N125" s="18">
        <f t="shared" si="14"/>
        <v>8.1267107440772512E-5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4281.97</v>
      </c>
      <c r="D126" s="5" t="str">
        <f>'Исходные данные'!A128</f>
        <v>03.10.2016</v>
      </c>
      <c r="E126" s="1">
        <f>'Исходные данные'!B128</f>
        <v>5325.44</v>
      </c>
      <c r="F126" s="12">
        <f t="shared" si="9"/>
        <v>1.2436892364962855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0.21808215321885382</v>
      </c>
      <c r="J126" s="18">
        <f t="shared" si="12"/>
        <v>4.4424374336264708E-4</v>
      </c>
      <c r="K126" s="12">
        <f t="shared" si="16"/>
        <v>1.1991969119694708</v>
      </c>
      <c r="L126" s="12">
        <f t="shared" si="13"/>
        <v>0.18165209272744401</v>
      </c>
      <c r="M126" s="12">
        <f t="shared" si="17"/>
        <v>3.299748279226003E-2</v>
      </c>
      <c r="N126" s="18">
        <f t="shared" si="14"/>
        <v>6.7217445631451259E-5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4288.21</v>
      </c>
      <c r="D127" s="5" t="str">
        <f>'Исходные данные'!A129</f>
        <v>30.09.2016</v>
      </c>
      <c r="E127" s="1">
        <f>'Исходные данные'!B129</f>
        <v>5292.79</v>
      </c>
      <c r="F127" s="12">
        <f t="shared" si="9"/>
        <v>1.2342655793442951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0.21047612059634965</v>
      </c>
      <c r="J127" s="18">
        <f t="shared" si="12"/>
        <v>4.2755323158150371E-4</v>
      </c>
      <c r="K127" s="12">
        <f t="shared" si="16"/>
        <v>1.1901103811669993</v>
      </c>
      <c r="L127" s="12">
        <f t="shared" si="13"/>
        <v>0.17404606010493992</v>
      </c>
      <c r="M127" s="12">
        <f t="shared" si="17"/>
        <v>3.0292031038052464E-2</v>
      </c>
      <c r="N127" s="18">
        <f t="shared" si="14"/>
        <v>6.1534086264944038E-5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4191.87</v>
      </c>
      <c r="D128" s="5" t="str">
        <f>'Исходные данные'!A130</f>
        <v>29.09.2016</v>
      </c>
      <c r="E128" s="1">
        <f>'Исходные данные'!B130</f>
        <v>5360.36</v>
      </c>
      <c r="F128" s="12">
        <f t="shared" si="9"/>
        <v>1.2787514879993893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0.24588420191890822</v>
      </c>
      <c r="J128" s="18">
        <f t="shared" si="12"/>
        <v>4.9808579758661383E-4</v>
      </c>
      <c r="K128" s="12">
        <f t="shared" si="16"/>
        <v>1.2330048299729042</v>
      </c>
      <c r="L128" s="12">
        <f t="shared" si="13"/>
        <v>0.20945414142749846</v>
      </c>
      <c r="M128" s="12">
        <f t="shared" si="17"/>
        <v>4.3871037361130655E-2</v>
      </c>
      <c r="N128" s="18">
        <f t="shared" si="14"/>
        <v>8.8869233828114985E-5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4197.26</v>
      </c>
      <c r="D129" s="5" t="str">
        <f>'Исходные данные'!A131</f>
        <v>28.09.2016</v>
      </c>
      <c r="E129" s="1">
        <f>'Исходные данные'!B131</f>
        <v>5371.19</v>
      </c>
      <c r="F129" s="12">
        <f t="shared" si="9"/>
        <v>1.2796896070293475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0.24661755401665622</v>
      </c>
      <c r="J129" s="18">
        <f t="shared" si="12"/>
        <v>4.9817701683390941E-4</v>
      </c>
      <c r="K129" s="12">
        <f t="shared" si="16"/>
        <v>1.2339093882908285</v>
      </c>
      <c r="L129" s="12">
        <f t="shared" si="13"/>
        <v>0.21018749352524649</v>
      </c>
      <c r="M129" s="12">
        <f t="shared" si="17"/>
        <v>4.4178782434425662E-2</v>
      </c>
      <c r="N129" s="18">
        <f t="shared" si="14"/>
        <v>8.9242852676456457E-5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4276.8</v>
      </c>
      <c r="D130" s="5" t="str">
        <f>'Исходные данные'!A132</f>
        <v>27.09.2016</v>
      </c>
      <c r="E130" s="1">
        <f>'Исходные данные'!B132</f>
        <v>5362.02</v>
      </c>
      <c r="F130" s="12">
        <f t="shared" ref="F130:F193" si="18">E130/C130</f>
        <v>1.2537457912457912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0.22613570335580441</v>
      </c>
      <c r="J130" s="18">
        <f t="shared" ref="J130:J193" si="21">H130*I130</f>
        <v>4.5552792682075551E-4</v>
      </c>
      <c r="K130" s="12">
        <f t="shared" si="16"/>
        <v>1.2088936987927079</v>
      </c>
      <c r="L130" s="12">
        <f t="shared" ref="L130:L193" si="22">LN(K130)</f>
        <v>0.18970564286439451</v>
      </c>
      <c r="M130" s="12">
        <f t="shared" si="17"/>
        <v>3.5988230934593309E-2</v>
      </c>
      <c r="N130" s="18">
        <f t="shared" ref="N130:N193" si="23">M130*H130</f>
        <v>7.2494718809563345E-5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4318.5600000000004</v>
      </c>
      <c r="D131" s="5" t="str">
        <f>'Исходные данные'!A133</f>
        <v>26.09.2016</v>
      </c>
      <c r="E131" s="1">
        <f>'Исходные данные'!B133</f>
        <v>5416.44</v>
      </c>
      <c r="F131" s="12">
        <f t="shared" si="18"/>
        <v>1.2542236300989216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0.22651675972343441</v>
      </c>
      <c r="J131" s="18">
        <f t="shared" si="21"/>
        <v>4.5502198520666176E-4</v>
      </c>
      <c r="K131" s="12">
        <f t="shared" ref="K131:K194" si="25">F131/GEOMEAN(F$2:F$1242)</f>
        <v>1.2093544432136434</v>
      </c>
      <c r="L131" s="12">
        <f t="shared" si="22"/>
        <v>0.19008669923202465</v>
      </c>
      <c r="M131" s="12">
        <f t="shared" ref="M131:M194" si="26">POWER(L131-AVERAGE(L$2:L$1242),2)</f>
        <v>3.6132953224926316E-2</v>
      </c>
      <c r="N131" s="18">
        <f t="shared" si="23"/>
        <v>7.2583097726894075E-5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4397.33</v>
      </c>
      <c r="D132" s="5" t="str">
        <f>'Исходные данные'!A134</f>
        <v>23.09.2016</v>
      </c>
      <c r="E132" s="1">
        <f>'Исходные данные'!B134</f>
        <v>5416.04</v>
      </c>
      <c r="F132" s="12">
        <f t="shared" si="18"/>
        <v>1.231665578885369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0.20836738255334522</v>
      </c>
      <c r="J132" s="18">
        <f t="shared" si="21"/>
        <v>4.1739567633767742E-4</v>
      </c>
      <c r="K132" s="12">
        <f t="shared" si="25"/>
        <v>1.1876033943490967</v>
      </c>
      <c r="L132" s="12">
        <f t="shared" si="22"/>
        <v>0.17193732206193543</v>
      </c>
      <c r="M132" s="12">
        <f t="shared" si="26"/>
        <v>2.9562442717829814E-2</v>
      </c>
      <c r="N132" s="18">
        <f t="shared" si="23"/>
        <v>5.9218653232558555E-5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4490.42</v>
      </c>
      <c r="D133" s="5" t="str">
        <f>'Исходные данные'!A135</f>
        <v>22.09.2016</v>
      </c>
      <c r="E133" s="1">
        <f>'Исходные данные'!B135</f>
        <v>5446.79</v>
      </c>
      <c r="F133" s="12">
        <f t="shared" si="18"/>
        <v>1.2129800775873971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0.19308020574409909</v>
      </c>
      <c r="J133" s="18">
        <f t="shared" si="21"/>
        <v>3.856933332020998E-4</v>
      </c>
      <c r="K133" s="12">
        <f t="shared" si="25"/>
        <v>1.1695863569754712</v>
      </c>
      <c r="L133" s="12">
        <f t="shared" si="22"/>
        <v>0.15665014525268936</v>
      </c>
      <c r="M133" s="12">
        <f t="shared" si="26"/>
        <v>2.4539268007688769E-2</v>
      </c>
      <c r="N133" s="18">
        <f t="shared" si="23"/>
        <v>4.9019173331362527E-5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4535.5600000000004</v>
      </c>
      <c r="D134" s="5" t="str">
        <f>'Исходные данные'!A136</f>
        <v>21.09.2016</v>
      </c>
      <c r="E134" s="1">
        <f>'Исходные данные'!B136</f>
        <v>5376.17</v>
      </c>
      <c r="F134" s="12">
        <f t="shared" si="18"/>
        <v>1.1853376429812414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0.170027664787885</v>
      </c>
      <c r="J134" s="18">
        <f t="shared" si="21"/>
        <v>3.3869605534549201E-4</v>
      </c>
      <c r="K134" s="12">
        <f t="shared" si="25"/>
        <v>1.1429328158445642</v>
      </c>
      <c r="L134" s="12">
        <f t="shared" si="22"/>
        <v>0.13359760429647516</v>
      </c>
      <c r="M134" s="12">
        <f t="shared" si="26"/>
        <v>1.7848319873757641E-2</v>
      </c>
      <c r="N134" s="18">
        <f t="shared" si="23"/>
        <v>3.5553952607228888E-5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4582.07</v>
      </c>
      <c r="D135" s="5" t="str">
        <f>'Исходные данные'!A137</f>
        <v>20.09.2016</v>
      </c>
      <c r="E135" s="1">
        <f>'Исходные данные'!B137</f>
        <v>5376.89</v>
      </c>
      <c r="F135" s="12">
        <f t="shared" si="18"/>
        <v>1.1734630854613746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0.15995927902794926</v>
      </c>
      <c r="J135" s="18">
        <f t="shared" si="21"/>
        <v>3.1775043653525602E-4</v>
      </c>
      <c r="K135" s="12">
        <f t="shared" si="25"/>
        <v>1.131483064338356</v>
      </c>
      <c r="L135" s="12">
        <f t="shared" si="22"/>
        <v>0.12352921853653938</v>
      </c>
      <c r="M135" s="12">
        <f t="shared" si="26"/>
        <v>1.5259467832248179E-2</v>
      </c>
      <c r="N135" s="18">
        <f t="shared" si="23"/>
        <v>3.0312105646246095E-5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4602.8900000000003</v>
      </c>
      <c r="D136" s="5" t="str">
        <f>'Исходные данные'!A138</f>
        <v>19.09.2016</v>
      </c>
      <c r="E136" s="1">
        <f>'Исходные данные'!B138</f>
        <v>5337.88</v>
      </c>
      <c r="F136" s="12">
        <f t="shared" si="18"/>
        <v>1.159680114015325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0.14814420330855824</v>
      </c>
      <c r="J136" s="18">
        <f t="shared" si="21"/>
        <v>2.9345907886649128E-4</v>
      </c>
      <c r="K136" s="12">
        <f t="shared" si="25"/>
        <v>1.1181931714046276</v>
      </c>
      <c r="L136" s="12">
        <f t="shared" si="22"/>
        <v>0.11171414281714832</v>
      </c>
      <c r="M136" s="12">
        <f t="shared" si="26"/>
        <v>1.2480049705370281E-2</v>
      </c>
      <c r="N136" s="18">
        <f t="shared" si="23"/>
        <v>2.4721749545055701E-5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4595.04</v>
      </c>
      <c r="D137" s="5" t="str">
        <f>'Исходные данные'!A139</f>
        <v>16.09.2016</v>
      </c>
      <c r="E137" s="1">
        <f>'Исходные данные'!B139</f>
        <v>5275.13</v>
      </c>
      <c r="F137" s="12">
        <f t="shared" si="18"/>
        <v>1.1480052404331627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0.13802586272420553</v>
      </c>
      <c r="J137" s="18">
        <f t="shared" si="21"/>
        <v>2.7265252687414513E-4</v>
      </c>
      <c r="K137" s="12">
        <f t="shared" si="25"/>
        <v>1.1069359602488851</v>
      </c>
      <c r="L137" s="12">
        <f t="shared" si="22"/>
        <v>0.10159580223279575</v>
      </c>
      <c r="M137" s="12">
        <f t="shared" si="26"/>
        <v>1.0321707031325409E-2</v>
      </c>
      <c r="N137" s="18">
        <f t="shared" si="23"/>
        <v>2.0389218717427888E-5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4622.43</v>
      </c>
      <c r="D138" s="5" t="str">
        <f>'Исходные данные'!A140</f>
        <v>15.09.2016</v>
      </c>
      <c r="E138" s="1">
        <f>'Исходные данные'!B140</f>
        <v>5362.37</v>
      </c>
      <c r="F138" s="12">
        <f t="shared" si="18"/>
        <v>1.1600759773539024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0.14848550069227276</v>
      </c>
      <c r="J138" s="18">
        <f t="shared" si="21"/>
        <v>2.9249555712740095E-4</v>
      </c>
      <c r="K138" s="12">
        <f t="shared" si="25"/>
        <v>1.1185748729416785</v>
      </c>
      <c r="L138" s="12">
        <f t="shared" si="22"/>
        <v>0.11205544020086304</v>
      </c>
      <c r="M138" s="12">
        <f t="shared" si="26"/>
        <v>1.2556421678609261E-2</v>
      </c>
      <c r="N138" s="18">
        <f t="shared" si="23"/>
        <v>2.4734385090048859E-5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4667.99</v>
      </c>
      <c r="D139" s="5" t="str">
        <f>'Исходные данные'!A141</f>
        <v>14.09.2016</v>
      </c>
      <c r="E139" s="1">
        <f>'Исходные данные'!B141</f>
        <v>5375.04</v>
      </c>
      <c r="F139" s="12">
        <f t="shared" si="18"/>
        <v>1.1514677623559606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0.14103744366955909</v>
      </c>
      <c r="J139" s="18">
        <f t="shared" si="21"/>
        <v>2.7704851270277711E-4</v>
      </c>
      <c r="K139" s="12">
        <f t="shared" si="25"/>
        <v>1.1102746122815612</v>
      </c>
      <c r="L139" s="12">
        <f t="shared" si="22"/>
        <v>0.10460738317814922</v>
      </c>
      <c r="M139" s="12">
        <f t="shared" si="26"/>
        <v>1.0942704615380199E-2</v>
      </c>
      <c r="N139" s="18">
        <f t="shared" si="23"/>
        <v>2.1495426744544998E-5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4657.49</v>
      </c>
      <c r="D140" s="5" t="str">
        <f>'Исходные данные'!A142</f>
        <v>13.09.2016</v>
      </c>
      <c r="E140" s="1">
        <f>'Исходные данные'!B142</f>
        <v>5370.68</v>
      </c>
      <c r="F140" s="12">
        <f t="shared" si="18"/>
        <v>1.1531275429469523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0.14247785350997305</v>
      </c>
      <c r="J140" s="18">
        <f t="shared" si="21"/>
        <v>2.7909684582903723E-4</v>
      </c>
      <c r="K140" s="12">
        <f t="shared" si="25"/>
        <v>1.1118750150999306</v>
      </c>
      <c r="L140" s="12">
        <f t="shared" si="22"/>
        <v>0.1060477930185633</v>
      </c>
      <c r="M140" s="12">
        <f t="shared" si="26"/>
        <v>1.1246134404108109E-2</v>
      </c>
      <c r="N140" s="18">
        <f t="shared" si="23"/>
        <v>2.2029814196606266E-5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4643.32</v>
      </c>
      <c r="D141" s="5" t="str">
        <f>'Исходные данные'!A143</f>
        <v>12.09.2016</v>
      </c>
      <c r="E141" s="1">
        <f>'Исходные данные'!B143</f>
        <v>5424.16</v>
      </c>
      <c r="F141" s="12">
        <f t="shared" si="18"/>
        <v>1.1681641584039006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0.15543342110897232</v>
      </c>
      <c r="J141" s="18">
        <f t="shared" si="21"/>
        <v>3.03625428057444E-4</v>
      </c>
      <c r="K141" s="12">
        <f t="shared" si="25"/>
        <v>1.1263737035932426</v>
      </c>
      <c r="L141" s="12">
        <f t="shared" si="22"/>
        <v>0.11900336061756246</v>
      </c>
      <c r="M141" s="12">
        <f t="shared" si="26"/>
        <v>1.4161799838273689E-2</v>
      </c>
      <c r="N141" s="18">
        <f t="shared" si="23"/>
        <v>2.7663822280184511E-5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4617.8</v>
      </c>
      <c r="D142" s="5" t="str">
        <f>'Исходные данные'!A144</f>
        <v>09.09.2016</v>
      </c>
      <c r="E142" s="1">
        <f>'Исходные данные'!B144</f>
        <v>5456.86</v>
      </c>
      <c r="F142" s="12">
        <f t="shared" si="18"/>
        <v>1.1817012430161549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0.16695513155036867</v>
      </c>
      <c r="J142" s="18">
        <f t="shared" si="21"/>
        <v>3.2522181978748409E-4</v>
      </c>
      <c r="K142" s="12">
        <f t="shared" si="25"/>
        <v>1.1394265061645812</v>
      </c>
      <c r="L142" s="12">
        <f t="shared" si="22"/>
        <v>0.13052507105895891</v>
      </c>
      <c r="M142" s="12">
        <f t="shared" si="26"/>
        <v>1.7036794174946353E-2</v>
      </c>
      <c r="N142" s="18">
        <f t="shared" si="23"/>
        <v>3.3186983553418225E-5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4582.3999999999996</v>
      </c>
      <c r="D143" s="5" t="str">
        <f>'Исходные данные'!A145</f>
        <v>08.09.2016</v>
      </c>
      <c r="E143" s="1">
        <f>'Исходные данные'!B145</f>
        <v>5432.58</v>
      </c>
      <c r="F143" s="12">
        <f t="shared" si="18"/>
        <v>1.1855315991620112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0.17019128088088145</v>
      </c>
      <c r="J143" s="18">
        <f t="shared" si="21"/>
        <v>3.3060040380770934E-4</v>
      </c>
      <c r="K143" s="12">
        <f t="shared" si="25"/>
        <v>1.1431198333455694</v>
      </c>
      <c r="L143" s="12">
        <f t="shared" si="22"/>
        <v>0.13376122038947172</v>
      </c>
      <c r="M143" s="12">
        <f t="shared" si="26"/>
        <v>1.7892064080080906E-2</v>
      </c>
      <c r="N143" s="18">
        <f t="shared" si="23"/>
        <v>3.4755738244711912E-5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4539.62</v>
      </c>
      <c r="D144" s="5" t="str">
        <f>'Исходные данные'!A146</f>
        <v>07.09.2016</v>
      </c>
      <c r="E144" s="1">
        <f>'Исходные данные'!B146</f>
        <v>5451.81</v>
      </c>
      <c r="F144" s="12">
        <f t="shared" si="18"/>
        <v>1.2009397262325923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0.18310435552089599</v>
      </c>
      <c r="J144" s="18">
        <f t="shared" si="21"/>
        <v>3.5469161131515992E-4</v>
      </c>
      <c r="K144" s="12">
        <f t="shared" si="25"/>
        <v>1.1579767428210652</v>
      </c>
      <c r="L144" s="12">
        <f t="shared" si="22"/>
        <v>0.14667429502948609</v>
      </c>
      <c r="M144" s="12">
        <f t="shared" si="26"/>
        <v>2.1513348822396819E-2</v>
      </c>
      <c r="N144" s="18">
        <f t="shared" si="23"/>
        <v>4.1673527300284321E-5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4514.5600000000004</v>
      </c>
      <c r="D145" s="5" t="str">
        <f>'Исходные данные'!A147</f>
        <v>06.09.2016</v>
      </c>
      <c r="E145" s="1">
        <f>'Исходные данные'!B147</f>
        <v>5463.13</v>
      </c>
      <c r="F145" s="12">
        <f t="shared" si="18"/>
        <v>1.2101134994329457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0.19071415639384634</v>
      </c>
      <c r="J145" s="18">
        <f t="shared" si="21"/>
        <v>3.6840146010492782E-4</v>
      </c>
      <c r="K145" s="12">
        <f t="shared" si="25"/>
        <v>1.1668223291380817</v>
      </c>
      <c r="L145" s="12">
        <f t="shared" si="22"/>
        <v>0.15428409590243655</v>
      </c>
      <c r="M145" s="12">
        <f t="shared" si="26"/>
        <v>2.3803582248432334E-2</v>
      </c>
      <c r="N145" s="18">
        <f t="shared" si="23"/>
        <v>4.5981245555472385E-5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4531.6499999999996</v>
      </c>
      <c r="D146" s="5" t="str">
        <f>'Исходные данные'!A148</f>
        <v>05.09.2016</v>
      </c>
      <c r="E146" s="1">
        <f>'Исходные данные'!B148</f>
        <v>5415.08</v>
      </c>
      <c r="F146" s="12">
        <f t="shared" si="18"/>
        <v>1.1949466529851158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0.17810154253353722</v>
      </c>
      <c r="J146" s="18">
        <f t="shared" si="21"/>
        <v>3.430775198588688E-4</v>
      </c>
      <c r="K146" s="12">
        <f t="shared" si="25"/>
        <v>1.152198068598695</v>
      </c>
      <c r="L146" s="12">
        <f t="shared" si="22"/>
        <v>0.14167148204212748</v>
      </c>
      <c r="M146" s="12">
        <f t="shared" si="26"/>
        <v>2.0070808824012937E-2</v>
      </c>
      <c r="N146" s="18">
        <f t="shared" si="23"/>
        <v>3.8662457466404178E-5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4501.3</v>
      </c>
      <c r="D147" s="5" t="str">
        <f>'Исходные данные'!A149</f>
        <v>02.09.2016</v>
      </c>
      <c r="E147" s="1">
        <f>'Исходные данные'!B149</f>
        <v>5399.49</v>
      </c>
      <c r="F147" s="12">
        <f t="shared" si="18"/>
        <v>1.1995401328505098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0.18193826072082406</v>
      </c>
      <c r="J147" s="18">
        <f t="shared" si="21"/>
        <v>3.4949002837393053E-4</v>
      </c>
      <c r="K147" s="12">
        <f t="shared" si="25"/>
        <v>1.156627219151845</v>
      </c>
      <c r="L147" s="12">
        <f t="shared" si="22"/>
        <v>0.14550820022941421</v>
      </c>
      <c r="M147" s="12">
        <f t="shared" si="26"/>
        <v>2.1172636334003389E-2</v>
      </c>
      <c r="N147" s="18">
        <f t="shared" si="23"/>
        <v>4.0671078440593333E-5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4541.1899999999996</v>
      </c>
      <c r="D148" s="5" t="str">
        <f>'Исходные данные'!A150</f>
        <v>01.09.2016</v>
      </c>
      <c r="E148" s="1">
        <f>'Исходные данные'!B150</f>
        <v>5358.97</v>
      </c>
      <c r="F148" s="12">
        <f t="shared" si="18"/>
        <v>1.1800805515734865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0.16558270019301699</v>
      </c>
      <c r="J148" s="18">
        <f t="shared" si="21"/>
        <v>3.1718444439270068E-4</v>
      </c>
      <c r="K148" s="12">
        <f t="shared" si="25"/>
        <v>1.137863794100932</v>
      </c>
      <c r="L148" s="12">
        <f t="shared" si="22"/>
        <v>0.12915263970160712</v>
      </c>
      <c r="M148" s="12">
        <f t="shared" si="26"/>
        <v>1.6680404341893221E-2</v>
      </c>
      <c r="N148" s="18">
        <f t="shared" si="23"/>
        <v>3.1952400687158971E-5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4525.1000000000004</v>
      </c>
      <c r="D149" s="5" t="str">
        <f>'Исходные данные'!A151</f>
        <v>31.08.2016</v>
      </c>
      <c r="E149" s="1">
        <f>'Исходные данные'!B151</f>
        <v>5353.3</v>
      </c>
      <c r="F149" s="12">
        <f t="shared" si="18"/>
        <v>1.1830235795894013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0.1680735168258439</v>
      </c>
      <c r="J149" s="18">
        <f t="shared" si="21"/>
        <v>3.2105717246900162E-4</v>
      </c>
      <c r="K149" s="12">
        <f t="shared" si="25"/>
        <v>1.1407015368464328</v>
      </c>
      <c r="L149" s="12">
        <f t="shared" si="22"/>
        <v>0.13164345633443411</v>
      </c>
      <c r="M149" s="12">
        <f t="shared" si="26"/>
        <v>1.7329999595676143E-2</v>
      </c>
      <c r="N149" s="18">
        <f t="shared" si="23"/>
        <v>3.3104089056707267E-5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4498.24</v>
      </c>
      <c r="D150" s="5" t="str">
        <f>'Исходные данные'!A152</f>
        <v>30.08.2016</v>
      </c>
      <c r="E150" s="1">
        <f>'Исходные данные'!B152</f>
        <v>5407.19</v>
      </c>
      <c r="F150" s="12">
        <f t="shared" si="18"/>
        <v>1.2020679198975599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0.1840433402550293</v>
      </c>
      <c r="J150" s="18">
        <f t="shared" si="21"/>
        <v>3.5058179898716753E-4</v>
      </c>
      <c r="K150" s="12">
        <f t="shared" si="25"/>
        <v>1.1590645759544806</v>
      </c>
      <c r="L150" s="12">
        <f t="shared" si="22"/>
        <v>0.14761327976361949</v>
      </c>
      <c r="M150" s="12">
        <f t="shared" si="26"/>
        <v>2.1789680362572686E-2</v>
      </c>
      <c r="N150" s="18">
        <f t="shared" si="23"/>
        <v>4.1506882728169449E-5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4518.38</v>
      </c>
      <c r="D151" s="5" t="str">
        <f>'Исходные данные'!A153</f>
        <v>29.08.2016</v>
      </c>
      <c r="E151" s="1">
        <f>'Исходные данные'!B153</f>
        <v>5373.61</v>
      </c>
      <c r="F151" s="12">
        <f t="shared" si="18"/>
        <v>1.1892780155719527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0.17334641339728901</v>
      </c>
      <c r="J151" s="18">
        <f t="shared" si="21"/>
        <v>3.2928374180025922E-4</v>
      </c>
      <c r="K151" s="12">
        <f t="shared" si="25"/>
        <v>1.146732223690291</v>
      </c>
      <c r="L151" s="12">
        <f t="shared" si="22"/>
        <v>0.13691635290587914</v>
      </c>
      <c r="M151" s="12">
        <f t="shared" si="26"/>
        <v>1.8746087693047322E-2</v>
      </c>
      <c r="N151" s="18">
        <f t="shared" si="23"/>
        <v>3.5609516105390322E-5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4518.6400000000003</v>
      </c>
      <c r="D152" s="5" t="str">
        <f>'Исходные данные'!A154</f>
        <v>26.08.2016</v>
      </c>
      <c r="E152" s="1">
        <f>'Исходные данные'!B154</f>
        <v>5379.94</v>
      </c>
      <c r="F152" s="12">
        <f t="shared" si="18"/>
        <v>1.1906104491616945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0.17446615808171995</v>
      </c>
      <c r="J152" s="18">
        <f t="shared" si="21"/>
        <v>3.3048579308032249E-4</v>
      </c>
      <c r="K152" s="12">
        <f t="shared" si="25"/>
        <v>1.1480169901732142</v>
      </c>
      <c r="L152" s="12">
        <f t="shared" si="22"/>
        <v>0.1380360975903101</v>
      </c>
      <c r="M152" s="12">
        <f t="shared" si="26"/>
        <v>1.9053964237961699E-2</v>
      </c>
      <c r="N152" s="18">
        <f t="shared" si="23"/>
        <v>3.6093329226389736E-5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4557.42</v>
      </c>
      <c r="D153" s="5" t="str">
        <f>'Исходные данные'!A155</f>
        <v>25.08.2016</v>
      </c>
      <c r="E153" s="1">
        <f>'Исходные данные'!B155</f>
        <v>5458.31</v>
      </c>
      <c r="F153" s="12">
        <f t="shared" si="18"/>
        <v>1.1976754391739186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0.1803825441015611</v>
      </c>
      <c r="J153" s="18">
        <f t="shared" si="21"/>
        <v>3.4073933733659253E-4</v>
      </c>
      <c r="K153" s="12">
        <f t="shared" si="25"/>
        <v>1.1548292339051152</v>
      </c>
      <c r="L153" s="12">
        <f t="shared" si="22"/>
        <v>0.14395248361015131</v>
      </c>
      <c r="M153" s="12">
        <f t="shared" si="26"/>
        <v>2.0722317537530968E-2</v>
      </c>
      <c r="N153" s="18">
        <f t="shared" si="23"/>
        <v>3.9144080049349097E-5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4496.8599999999997</v>
      </c>
      <c r="D154" s="5" t="str">
        <f>'Исходные данные'!A156</f>
        <v>24.08.2016</v>
      </c>
      <c r="E154" s="1">
        <f>'Исходные данные'!B156</f>
        <v>5496.45</v>
      </c>
      <c r="F154" s="12">
        <f t="shared" si="18"/>
        <v>1.2222862174939848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0.20072305385923211</v>
      </c>
      <c r="J154" s="18">
        <f t="shared" si="21"/>
        <v>3.7810393030891966E-4</v>
      </c>
      <c r="K154" s="12">
        <f t="shared" si="25"/>
        <v>1.1785595746498279</v>
      </c>
      <c r="L154" s="12">
        <f t="shared" si="22"/>
        <v>0.16429299336782224</v>
      </c>
      <c r="M154" s="12">
        <f t="shared" si="26"/>
        <v>2.6992187669759384E-2</v>
      </c>
      <c r="N154" s="18">
        <f t="shared" si="23"/>
        <v>5.0845441265204083E-5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4548.29</v>
      </c>
      <c r="D155" s="5" t="str">
        <f>'Исходные данные'!A157</f>
        <v>23.08.2016</v>
      </c>
      <c r="E155" s="1">
        <f>'Исходные данные'!B157</f>
        <v>5508.71</v>
      </c>
      <c r="F155" s="12">
        <f t="shared" si="18"/>
        <v>1.2111606779690829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0.19157913782486444</v>
      </c>
      <c r="J155" s="18">
        <f t="shared" si="21"/>
        <v>3.5987221732511587E-4</v>
      </c>
      <c r="K155" s="12">
        <f t="shared" si="25"/>
        <v>1.1678320454160438</v>
      </c>
      <c r="L155" s="12">
        <f t="shared" si="22"/>
        <v>0.15514907733345468</v>
      </c>
      <c r="M155" s="12">
        <f t="shared" si="26"/>
        <v>2.4071236197422394E-2</v>
      </c>
      <c r="N155" s="18">
        <f t="shared" si="23"/>
        <v>4.5216662119244071E-5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4513.2299999999996</v>
      </c>
      <c r="D156" s="5" t="str">
        <f>'Исходные данные'!A158</f>
        <v>22.08.2016</v>
      </c>
      <c r="E156" s="1">
        <f>'Исходные данные'!B158</f>
        <v>5491.58</v>
      </c>
      <c r="F156" s="12">
        <f t="shared" si="18"/>
        <v>1.216773796150429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0.19620292668046277</v>
      </c>
      <c r="J156" s="18">
        <f t="shared" si="21"/>
        <v>3.6752912106024577E-4</v>
      </c>
      <c r="K156" s="12">
        <f t="shared" si="25"/>
        <v>1.1732443572637792</v>
      </c>
      <c r="L156" s="12">
        <f t="shared" si="22"/>
        <v>0.15977286618905293</v>
      </c>
      <c r="M156" s="12">
        <f t="shared" si="26"/>
        <v>2.552736877026511E-2</v>
      </c>
      <c r="N156" s="18">
        <f t="shared" si="23"/>
        <v>4.7818101217195224E-5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4500.95</v>
      </c>
      <c r="D157" s="5" t="str">
        <f>'Исходные данные'!A159</f>
        <v>19.08.2016</v>
      </c>
      <c r="E157" s="1">
        <f>'Исходные данные'!B159</f>
        <v>5441.46</v>
      </c>
      <c r="F157" s="12">
        <f t="shared" si="18"/>
        <v>1.2089581088436887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0.18975892160612104</v>
      </c>
      <c r="J157" s="18">
        <f t="shared" si="21"/>
        <v>3.5446605159610321E-4</v>
      </c>
      <c r="K157" s="12">
        <f t="shared" si="25"/>
        <v>1.1657082720359564</v>
      </c>
      <c r="L157" s="12">
        <f t="shared" si="22"/>
        <v>0.15332886111471125</v>
      </c>
      <c r="M157" s="12">
        <f t="shared" si="26"/>
        <v>2.3509739650734506E-2</v>
      </c>
      <c r="N157" s="18">
        <f t="shared" si="23"/>
        <v>4.3915745923902854E-5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4545.55</v>
      </c>
      <c r="D158" s="5" t="str">
        <f>'Исходные данные'!A160</f>
        <v>18.08.2016</v>
      </c>
      <c r="E158" s="1">
        <f>'Исходные данные'!B160</f>
        <v>5433.47</v>
      </c>
      <c r="F158" s="12">
        <f t="shared" si="18"/>
        <v>1.1953382978957443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0.17842923979322078</v>
      </c>
      <c r="J158" s="18">
        <f t="shared" si="21"/>
        <v>3.3237215932704526E-4</v>
      </c>
      <c r="K158" s="12">
        <f t="shared" si="25"/>
        <v>1.1525757026198249</v>
      </c>
      <c r="L158" s="12">
        <f t="shared" si="22"/>
        <v>0.14199917930181088</v>
      </c>
      <c r="M158" s="12">
        <f t="shared" si="26"/>
        <v>2.0163766922387923E-2</v>
      </c>
      <c r="N158" s="18">
        <f t="shared" si="23"/>
        <v>3.756040635451922E-5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4531.3900000000003</v>
      </c>
      <c r="D159" s="5" t="str">
        <f>'Исходные данные'!A161</f>
        <v>17.08.2016</v>
      </c>
      <c r="E159" s="1">
        <f>'Исходные данные'!B161</f>
        <v>5382.07</v>
      </c>
      <c r="F159" s="12">
        <f t="shared" si="18"/>
        <v>1.1877304756377181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0.17204432284220328</v>
      </c>
      <c r="J159" s="18">
        <f t="shared" si="21"/>
        <v>3.1958407421535428E-4</v>
      </c>
      <c r="K159" s="12">
        <f t="shared" si="25"/>
        <v>1.1452400461785586</v>
      </c>
      <c r="L159" s="12">
        <f t="shared" si="22"/>
        <v>0.13561426235079349</v>
      </c>
      <c r="M159" s="12">
        <f t="shared" si="26"/>
        <v>1.8391228152949926E-2</v>
      </c>
      <c r="N159" s="18">
        <f t="shared" si="23"/>
        <v>3.4162961763839578E-5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4518.66</v>
      </c>
      <c r="D160" s="5" t="str">
        <f>'Исходные данные'!A162</f>
        <v>16.08.2016</v>
      </c>
      <c r="E160" s="1">
        <f>'Исходные данные'!B162</f>
        <v>5400.23</v>
      </c>
      <c r="F160" s="12">
        <f t="shared" si="18"/>
        <v>1.1950954486507062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0.17822605554163926</v>
      </c>
      <c r="J160" s="18">
        <f t="shared" si="21"/>
        <v>3.3014304126586976E-4</v>
      </c>
      <c r="K160" s="12">
        <f t="shared" si="25"/>
        <v>1.1523415411780613</v>
      </c>
      <c r="L160" s="12">
        <f t="shared" si="22"/>
        <v>0.14179599505022941</v>
      </c>
      <c r="M160" s="12">
        <f t="shared" si="26"/>
        <v>2.0106104212284769E-2</v>
      </c>
      <c r="N160" s="18">
        <f t="shared" si="23"/>
        <v>3.7244219833510185E-5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4491.41</v>
      </c>
      <c r="D161" s="5" t="str">
        <f>'Исходные данные'!A163</f>
        <v>15.08.2016</v>
      </c>
      <c r="E161" s="1">
        <f>'Исходные данные'!B163</f>
        <v>5399.13</v>
      </c>
      <c r="F161" s="12">
        <f t="shared" si="18"/>
        <v>1.2021013445666284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0.18407114584223544</v>
      </c>
      <c r="J161" s="18">
        <f t="shared" si="21"/>
        <v>3.400187272256357E-4</v>
      </c>
      <c r="K161" s="12">
        <f t="shared" si="25"/>
        <v>1.1590968048736949</v>
      </c>
      <c r="L161" s="12">
        <f t="shared" si="22"/>
        <v>0.14764108535082571</v>
      </c>
      <c r="M161" s="12">
        <f t="shared" si="26"/>
        <v>2.1797890083569891E-2</v>
      </c>
      <c r="N161" s="18">
        <f t="shared" si="23"/>
        <v>4.0265359399523632E-5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4483.32</v>
      </c>
      <c r="D162" s="5" t="str">
        <f>'Исходные данные'!A164</f>
        <v>12.08.2016</v>
      </c>
      <c r="E162" s="1">
        <f>'Исходные данные'!B164</f>
        <v>5369.55</v>
      </c>
      <c r="F162" s="12">
        <f t="shared" si="18"/>
        <v>1.197672706833329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0.18038026272914839</v>
      </c>
      <c r="J162" s="18">
        <f t="shared" si="21"/>
        <v>3.3227089867528779E-4</v>
      </c>
      <c r="K162" s="12">
        <f t="shared" si="25"/>
        <v>1.1548265993125648</v>
      </c>
      <c r="L162" s="12">
        <f t="shared" si="22"/>
        <v>0.14395020223773863</v>
      </c>
      <c r="M162" s="12">
        <f t="shared" si="26"/>
        <v>2.072166072428594E-2</v>
      </c>
      <c r="N162" s="18">
        <f t="shared" si="23"/>
        <v>3.8170500068743354E-5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4516.5600000000004</v>
      </c>
      <c r="D163" s="5" t="str">
        <f>'Исходные данные'!A165</f>
        <v>11.08.2016</v>
      </c>
      <c r="E163" s="1">
        <f>'Исходные данные'!B165</f>
        <v>5350.94</v>
      </c>
      <c r="F163" s="12">
        <f t="shared" si="18"/>
        <v>1.1847379421506632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0.1695216042663229</v>
      </c>
      <c r="J163" s="18">
        <f t="shared" si="21"/>
        <v>3.1139706431762798E-4</v>
      </c>
      <c r="K163" s="12">
        <f t="shared" si="25"/>
        <v>1.1423545689939596</v>
      </c>
      <c r="L163" s="12">
        <f t="shared" si="22"/>
        <v>0.13309154377491317</v>
      </c>
      <c r="M163" s="12">
        <f t="shared" si="26"/>
        <v>1.771335902438971E-2</v>
      </c>
      <c r="N163" s="18">
        <f t="shared" si="23"/>
        <v>3.2537964840950377E-5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4456.2</v>
      </c>
      <c r="D164" s="5" t="str">
        <f>'Исходные данные'!A166</f>
        <v>10.08.2016</v>
      </c>
      <c r="E164" s="1">
        <f>'Исходные данные'!B166</f>
        <v>5354.97</v>
      </c>
      <c r="F164" s="12">
        <f t="shared" si="18"/>
        <v>1.2016897805304969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0.18372871672195448</v>
      </c>
      <c r="J164" s="18">
        <f t="shared" si="21"/>
        <v>3.365523840432751E-4</v>
      </c>
      <c r="K164" s="12">
        <f t="shared" si="25"/>
        <v>1.1586999643232394</v>
      </c>
      <c r="L164" s="12">
        <f t="shared" si="22"/>
        <v>0.14729865623054461</v>
      </c>
      <c r="M164" s="12">
        <f t="shared" si="26"/>
        <v>2.169689412732425E-2</v>
      </c>
      <c r="N164" s="18">
        <f t="shared" si="23"/>
        <v>3.9744148738251917E-5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4430.6000000000004</v>
      </c>
      <c r="D165" s="5" t="str">
        <f>'Исходные данные'!A167</f>
        <v>09.08.2016</v>
      </c>
      <c r="E165" s="1">
        <f>'Исходные данные'!B167</f>
        <v>5382.34</v>
      </c>
      <c r="F165" s="12">
        <f t="shared" si="18"/>
        <v>1.2148106351284249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0.19458820878434624</v>
      </c>
      <c r="J165" s="18">
        <f t="shared" si="21"/>
        <v>3.5544983697291993E-4</v>
      </c>
      <c r="K165" s="12">
        <f t="shared" si="25"/>
        <v>1.1713514272888295</v>
      </c>
      <c r="L165" s="12">
        <f t="shared" si="22"/>
        <v>0.15815814829293637</v>
      </c>
      <c r="M165" s="12">
        <f t="shared" si="26"/>
        <v>2.5013999871450549E-2</v>
      </c>
      <c r="N165" s="18">
        <f t="shared" si="23"/>
        <v>4.5692502294429868E-5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4385.8500000000004</v>
      </c>
      <c r="D166" s="5" t="str">
        <f>'Исходные данные'!A168</f>
        <v>08.08.2016</v>
      </c>
      <c r="E166" s="1">
        <f>'Исходные данные'!B168</f>
        <v>5338.39</v>
      </c>
      <c r="F166" s="12">
        <f t="shared" si="18"/>
        <v>1.2171848102420284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0.19654065970059445</v>
      </c>
      <c r="J166" s="18">
        <f t="shared" si="21"/>
        <v>3.5801430333955565E-4</v>
      </c>
      <c r="K166" s="12">
        <f t="shared" si="25"/>
        <v>1.1736406675436772</v>
      </c>
      <c r="L166" s="12">
        <f t="shared" si="22"/>
        <v>0.16011059920918469</v>
      </c>
      <c r="M166" s="12">
        <f t="shared" si="26"/>
        <v>2.5635403979124272E-2</v>
      </c>
      <c r="N166" s="18">
        <f t="shared" si="23"/>
        <v>4.6696908977488746E-5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4356.1099999999997</v>
      </c>
      <c r="D167" s="5" t="str">
        <f>'Исходные данные'!A169</f>
        <v>05.08.2016</v>
      </c>
      <c r="E167" s="1">
        <f>'Исходные данные'!B169</f>
        <v>5354.15</v>
      </c>
      <c r="F167" s="12">
        <f t="shared" si="18"/>
        <v>1.2291126716267495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0.20629250386489012</v>
      </c>
      <c r="J167" s="18">
        <f t="shared" si="21"/>
        <v>3.7472924227360848E-4</v>
      </c>
      <c r="K167" s="12">
        <f t="shared" si="25"/>
        <v>1.1851418159971721</v>
      </c>
      <c r="L167" s="12">
        <f t="shared" si="22"/>
        <v>0.1698624433734803</v>
      </c>
      <c r="M167" s="12">
        <f t="shared" si="26"/>
        <v>2.8853249668808905E-2</v>
      </c>
      <c r="N167" s="18">
        <f t="shared" si="23"/>
        <v>5.241177543031498E-5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4339.51</v>
      </c>
      <c r="D168" s="5" t="str">
        <f>'Исходные данные'!A170</f>
        <v>04.08.2016</v>
      </c>
      <c r="E168" s="1">
        <f>'Исходные данные'!B170</f>
        <v>5362.66</v>
      </c>
      <c r="F168" s="12">
        <f t="shared" si="18"/>
        <v>1.2357754677371406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0.21169868212640461</v>
      </c>
      <c r="J168" s="18">
        <f t="shared" si="21"/>
        <v>3.8347624101931426E-4</v>
      </c>
      <c r="K168" s="12">
        <f t="shared" si="25"/>
        <v>1.1915662541013183</v>
      </c>
      <c r="L168" s="12">
        <f t="shared" si="22"/>
        <v>0.17526862163499488</v>
      </c>
      <c r="M168" s="12">
        <f t="shared" si="26"/>
        <v>3.07190897298311E-2</v>
      </c>
      <c r="N168" s="18">
        <f t="shared" si="23"/>
        <v>5.5645320692628716E-5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4287.1400000000003</v>
      </c>
      <c r="D169" s="5" t="str">
        <f>'Исходные данные'!A171</f>
        <v>03.08.2016</v>
      </c>
      <c r="E169" s="1">
        <f>'Исходные данные'!B171</f>
        <v>5332.2</v>
      </c>
      <c r="F169" s="12">
        <f t="shared" si="18"/>
        <v>1.2437662404306833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0.2181440670381255</v>
      </c>
      <c r="J169" s="18">
        <f t="shared" si="21"/>
        <v>3.940486847935684E-4</v>
      </c>
      <c r="K169" s="12">
        <f t="shared" si="25"/>
        <v>1.1992711611288505</v>
      </c>
      <c r="L169" s="12">
        <f t="shared" si="22"/>
        <v>0.18171400654671577</v>
      </c>
      <c r="M169" s="12">
        <f t="shared" si="26"/>
        <v>3.3019980175259971E-2</v>
      </c>
      <c r="N169" s="18">
        <f t="shared" si="23"/>
        <v>5.9646269259740397E-5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4208.32</v>
      </c>
      <c r="D170" s="5" t="str">
        <f>'Исходные данные'!A172</f>
        <v>02.08.2016</v>
      </c>
      <c r="E170" s="1">
        <f>'Исходные данные'!B172</f>
        <v>5319.74</v>
      </c>
      <c r="F170" s="12">
        <f t="shared" si="18"/>
        <v>1.2641006387346969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0.23436091180735488</v>
      </c>
      <c r="J170" s="18">
        <f t="shared" si="21"/>
        <v>4.2216072296166545E-4</v>
      </c>
      <c r="K170" s="12">
        <f t="shared" si="25"/>
        <v>1.2188781070903894</v>
      </c>
      <c r="L170" s="12">
        <f t="shared" si="22"/>
        <v>0.19793085131594504</v>
      </c>
      <c r="M170" s="12">
        <f t="shared" si="26"/>
        <v>3.9176621902654862E-2</v>
      </c>
      <c r="N170" s="18">
        <f t="shared" si="23"/>
        <v>7.0569920973918826E-5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4165.33</v>
      </c>
      <c r="D171" s="5" t="str">
        <f>'Исходные данные'!A173</f>
        <v>01.08.2016</v>
      </c>
      <c r="E171" s="1">
        <f>'Исходные данные'!B173</f>
        <v>5335.31</v>
      </c>
      <c r="F171" s="12">
        <f t="shared" si="18"/>
        <v>1.2808853080068088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0.24755148573437341</v>
      </c>
      <c r="J171" s="18">
        <f t="shared" si="21"/>
        <v>4.4467667789700673E-4</v>
      </c>
      <c r="K171" s="12">
        <f t="shared" si="25"/>
        <v>1.2350623136983441</v>
      </c>
      <c r="L171" s="12">
        <f t="shared" si="22"/>
        <v>0.21112142524296351</v>
      </c>
      <c r="M171" s="12">
        <f t="shared" si="26"/>
        <v>4.4572256196620356E-2</v>
      </c>
      <c r="N171" s="18">
        <f t="shared" si="23"/>
        <v>8.0065133736077998E-5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4139.9399999999996</v>
      </c>
      <c r="D172" s="5" t="str">
        <f>'Исходные данные'!A174</f>
        <v>29.07.2016</v>
      </c>
      <c r="E172" s="1">
        <f>'Исходные данные'!B174</f>
        <v>5332.11</v>
      </c>
      <c r="F172" s="12">
        <f t="shared" si="18"/>
        <v>1.2879679415643706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0.25306573728262405</v>
      </c>
      <c r="J172" s="18">
        <f t="shared" si="21"/>
        <v>4.5331316760409993E-4</v>
      </c>
      <c r="K172" s="12">
        <f t="shared" si="25"/>
        <v>1.2418915697870816</v>
      </c>
      <c r="L172" s="12">
        <f t="shared" si="22"/>
        <v>0.21663567679121423</v>
      </c>
      <c r="M172" s="12">
        <f t="shared" si="26"/>
        <v>4.6931016458787569E-2</v>
      </c>
      <c r="N172" s="18">
        <f t="shared" si="23"/>
        <v>8.4066883009349536E-5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4107.26</v>
      </c>
      <c r="D173" s="5" t="str">
        <f>'Исходные данные'!A175</f>
        <v>28.07.2016</v>
      </c>
      <c r="E173" s="1">
        <f>'Исходные данные'!B175</f>
        <v>5310.93</v>
      </c>
      <c r="F173" s="12">
        <f t="shared" si="18"/>
        <v>1.2930591197051076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0.25701082164090888</v>
      </c>
      <c r="J173" s="18">
        <f t="shared" si="21"/>
        <v>4.5909500121303273E-4</v>
      </c>
      <c r="K173" s="12">
        <f t="shared" si="25"/>
        <v>1.2468006137230556</v>
      </c>
      <c r="L173" s="12">
        <f t="shared" si="22"/>
        <v>0.22058076114949907</v>
      </c>
      <c r="M173" s="12">
        <f t="shared" si="26"/>
        <v>4.8655872189292494E-2</v>
      </c>
      <c r="N173" s="18">
        <f t="shared" si="23"/>
        <v>8.6913335240701301E-5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4058.44</v>
      </c>
      <c r="D174" s="5" t="str">
        <f>'Исходные данные'!A176</f>
        <v>27.07.2016</v>
      </c>
      <c r="E174" s="1">
        <f>'Исходные данные'!B176</f>
        <v>5237.53</v>
      </c>
      <c r="F174" s="12">
        <f t="shared" si="18"/>
        <v>1.2905278875627086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0.25505134983278055</v>
      </c>
      <c r="J174" s="18">
        <f t="shared" si="21"/>
        <v>4.5432323672575485E-4</v>
      </c>
      <c r="K174" s="12">
        <f t="shared" si="25"/>
        <v>1.2443599350715349</v>
      </c>
      <c r="L174" s="12">
        <f t="shared" si="22"/>
        <v>0.21862128934137073</v>
      </c>
      <c r="M174" s="12">
        <f t="shared" si="26"/>
        <v>4.7795268153283471E-2</v>
      </c>
      <c r="N174" s="18">
        <f t="shared" si="23"/>
        <v>8.5137761246164068E-5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4090.78</v>
      </c>
      <c r="D175" s="5" t="str">
        <f>'Исходные данные'!A177</f>
        <v>26.07.2016</v>
      </c>
      <c r="E175" s="1">
        <f>'Исходные данные'!B177</f>
        <v>5231.46</v>
      </c>
      <c r="F175" s="12">
        <f t="shared" si="18"/>
        <v>1.2788416878932622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0.24595473690059377</v>
      </c>
      <c r="J175" s="18">
        <f t="shared" si="21"/>
        <v>4.3689661905930923E-4</v>
      </c>
      <c r="K175" s="12">
        <f t="shared" si="25"/>
        <v>1.2330918030132894</v>
      </c>
      <c r="L175" s="12">
        <f t="shared" si="22"/>
        <v>0.20952467640918404</v>
      </c>
      <c r="M175" s="12">
        <f t="shared" si="26"/>
        <v>4.3900590024373409E-2</v>
      </c>
      <c r="N175" s="18">
        <f t="shared" si="23"/>
        <v>7.7981906744530261E-5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4111.92</v>
      </c>
      <c r="D176" s="5" t="str">
        <f>'Исходные данные'!A178</f>
        <v>25.07.2016</v>
      </c>
      <c r="E176" s="1">
        <f>'Исходные данные'!B178</f>
        <v>5198.99</v>
      </c>
      <c r="F176" s="12">
        <f t="shared" si="18"/>
        <v>1.2643704157668436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0.23457430324222231</v>
      </c>
      <c r="J176" s="18">
        <f t="shared" si="21"/>
        <v>4.1551824419750486E-4</v>
      </c>
      <c r="K176" s="12">
        <f t="shared" si="25"/>
        <v>1.2191382329919225</v>
      </c>
      <c r="L176" s="12">
        <f t="shared" si="22"/>
        <v>0.19814424275081247</v>
      </c>
      <c r="M176" s="12">
        <f t="shared" si="26"/>
        <v>3.9261140935293017E-2</v>
      </c>
      <c r="N176" s="18">
        <f t="shared" si="23"/>
        <v>6.9546067583447656E-5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4136.12</v>
      </c>
      <c r="D177" s="5" t="str">
        <f>'Исходные данные'!A179</f>
        <v>22.07.2016</v>
      </c>
      <c r="E177" s="1">
        <f>'Исходные данные'!B179</f>
        <v>5165.54</v>
      </c>
      <c r="F177" s="12">
        <f t="shared" si="18"/>
        <v>1.2488854288560294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0.22225149663654337</v>
      </c>
      <c r="J177" s="18">
        <f t="shared" si="21"/>
        <v>3.9259116845263663E-4</v>
      </c>
      <c r="K177" s="12">
        <f t="shared" si="25"/>
        <v>1.2042072132963191</v>
      </c>
      <c r="L177" s="12">
        <f t="shared" si="22"/>
        <v>0.18582143614513361</v>
      </c>
      <c r="M177" s="12">
        <f t="shared" si="26"/>
        <v>3.4529606131040079E-2</v>
      </c>
      <c r="N177" s="18">
        <f t="shared" si="23"/>
        <v>6.0994047834751106E-5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4152.03</v>
      </c>
      <c r="D178" s="5" t="str">
        <f>'Исходные данные'!A180</f>
        <v>21.07.2016</v>
      </c>
      <c r="E178" s="1">
        <f>'Исходные данные'!B180</f>
        <v>5191.58</v>
      </c>
      <c r="F178" s="12">
        <f t="shared" si="18"/>
        <v>1.2503715050228443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0.22344071117611974</v>
      </c>
      <c r="J178" s="18">
        <f t="shared" si="21"/>
        <v>3.935902267044796E-4</v>
      </c>
      <c r="K178" s="12">
        <f t="shared" si="25"/>
        <v>1.2056401258743972</v>
      </c>
      <c r="L178" s="12">
        <f t="shared" si="22"/>
        <v>0.18701065068470993</v>
      </c>
      <c r="M178" s="12">
        <f t="shared" si="26"/>
        <v>3.4972983469518715E-2</v>
      </c>
      <c r="N178" s="18">
        <f t="shared" si="23"/>
        <v>6.1604818655674895E-5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4149.72</v>
      </c>
      <c r="D179" s="5" t="str">
        <f>'Исходные данные'!A181</f>
        <v>20.07.2016</v>
      </c>
      <c r="E179" s="1">
        <f>'Исходные данные'!B181</f>
        <v>5191.08</v>
      </c>
      <c r="F179" s="12">
        <f t="shared" si="18"/>
        <v>1.2509470518492813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0.2239009059282141</v>
      </c>
      <c r="J179" s="18">
        <f t="shared" si="21"/>
        <v>3.9330006758426362E-4</v>
      </c>
      <c r="K179" s="12">
        <f t="shared" si="25"/>
        <v>1.2061950828175814</v>
      </c>
      <c r="L179" s="12">
        <f t="shared" si="22"/>
        <v>0.18747084543680428</v>
      </c>
      <c r="M179" s="12">
        <f t="shared" si="26"/>
        <v>3.5145317888790273E-2</v>
      </c>
      <c r="N179" s="18">
        <f t="shared" si="23"/>
        <v>6.1735596127348362E-5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4170</v>
      </c>
      <c r="D180" s="5" t="str">
        <f>'Исходные данные'!A182</f>
        <v>19.07.2016</v>
      </c>
      <c r="E180" s="1">
        <f>'Исходные данные'!B182</f>
        <v>5189.41</v>
      </c>
      <c r="F180" s="12">
        <f t="shared" si="18"/>
        <v>1.244462829736211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0.21870397475086614</v>
      </c>
      <c r="J180" s="18">
        <f t="shared" si="21"/>
        <v>3.8309899761923577E-4</v>
      </c>
      <c r="K180" s="12">
        <f t="shared" si="25"/>
        <v>1.1999428303204671</v>
      </c>
      <c r="L180" s="12">
        <f t="shared" si="22"/>
        <v>0.18227391425945635</v>
      </c>
      <c r="M180" s="12">
        <f t="shared" si="26"/>
        <v>3.3223779819463756E-2</v>
      </c>
      <c r="N180" s="18">
        <f t="shared" si="23"/>
        <v>5.819737277503847E-5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4186.1099999999997</v>
      </c>
      <c r="D181" s="5" t="str">
        <f>'Исходные данные'!A183</f>
        <v>18.07.2016</v>
      </c>
      <c r="E181" s="1">
        <f>'Исходные данные'!B183</f>
        <v>5106.1499999999996</v>
      </c>
      <c r="F181" s="12">
        <f t="shared" si="18"/>
        <v>1.2197839999426676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0.19867379384277892</v>
      </c>
      <c r="J181" s="18">
        <f t="shared" si="21"/>
        <v>3.4704124610377411E-4</v>
      </c>
      <c r="K181" s="12">
        <f t="shared" si="25"/>
        <v>1.1761468726077415</v>
      </c>
      <c r="L181" s="12">
        <f t="shared" si="22"/>
        <v>0.16224373335136905</v>
      </c>
      <c r="M181" s="12">
        <f t="shared" si="26"/>
        <v>2.632302901179024E-2</v>
      </c>
      <c r="N181" s="18">
        <f t="shared" si="23"/>
        <v>4.5980783941271243E-5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4183.07</v>
      </c>
      <c r="D182" s="5" t="str">
        <f>'Исходные данные'!A184</f>
        <v>15.07.2016</v>
      </c>
      <c r="E182" s="1">
        <f>'Исходные данные'!B184</f>
        <v>5122.45</v>
      </c>
      <c r="F182" s="12">
        <f t="shared" si="18"/>
        <v>1.2245671241456635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0.20258741350313444</v>
      </c>
      <c r="J182" s="18">
        <f t="shared" si="21"/>
        <v>3.5288982638117221E-4</v>
      </c>
      <c r="K182" s="12">
        <f t="shared" si="25"/>
        <v>1.1807588830726374</v>
      </c>
      <c r="L182" s="12">
        <f t="shared" si="22"/>
        <v>0.16615735301172471</v>
      </c>
      <c r="M182" s="12">
        <f t="shared" si="26"/>
        <v>2.7608265959863005E-2</v>
      </c>
      <c r="N182" s="18">
        <f t="shared" si="23"/>
        <v>4.8091221526506839E-5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4128.2700000000004</v>
      </c>
      <c r="D183" s="5" t="str">
        <f>'Исходные данные'!A185</f>
        <v>14.07.2016</v>
      </c>
      <c r="E183" s="1">
        <f>'Исходные данные'!B185</f>
        <v>5054.09</v>
      </c>
      <c r="F183" s="12">
        <f t="shared" si="18"/>
        <v>1.2242634323820873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0.20233938346747232</v>
      </c>
      <c r="J183" s="18">
        <f t="shared" si="21"/>
        <v>3.5147405351818256E-4</v>
      </c>
      <c r="K183" s="12">
        <f t="shared" si="25"/>
        <v>1.180466055721251</v>
      </c>
      <c r="L183" s="12">
        <f t="shared" si="22"/>
        <v>0.16590932297606256</v>
      </c>
      <c r="M183" s="12">
        <f t="shared" si="26"/>
        <v>2.7525903450375543E-2</v>
      </c>
      <c r="N183" s="18">
        <f t="shared" si="23"/>
        <v>4.7813928740219256E-5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4092.53</v>
      </c>
      <c r="D184" s="5" t="str">
        <f>'Исходные данные'!A186</f>
        <v>13.07.2016</v>
      </c>
      <c r="E184" s="1">
        <f>'Исходные данные'!B186</f>
        <v>5036.97</v>
      </c>
      <c r="F184" s="12">
        <f t="shared" si="18"/>
        <v>1.2307716742455157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0.20764135010075527</v>
      </c>
      <c r="J184" s="18">
        <f t="shared" si="21"/>
        <v>3.5967716062652232E-4</v>
      </c>
      <c r="K184" s="12">
        <f t="shared" si="25"/>
        <v>1.1867414686748605</v>
      </c>
      <c r="L184" s="12">
        <f t="shared" si="22"/>
        <v>0.1712112896093454</v>
      </c>
      <c r="M184" s="12">
        <f t="shared" si="26"/>
        <v>2.9313305689695247E-2</v>
      </c>
      <c r="N184" s="18">
        <f t="shared" si="23"/>
        <v>5.0776623027787364E-5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4027.64</v>
      </c>
      <c r="D185" s="5" t="str">
        <f>'Исходные данные'!A187</f>
        <v>12.07.2016</v>
      </c>
      <c r="E185" s="1">
        <f>'Исходные данные'!B187</f>
        <v>4966.84</v>
      </c>
      <c r="F185" s="12">
        <f t="shared" si="18"/>
        <v>1.2331886663157583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0.20960322652035213</v>
      </c>
      <c r="J185" s="18">
        <f t="shared" si="21"/>
        <v>3.6206217011587204E-4</v>
      </c>
      <c r="K185" s="12">
        <f t="shared" si="25"/>
        <v>1.1890719941323737</v>
      </c>
      <c r="L185" s="12">
        <f t="shared" si="22"/>
        <v>0.17317316602894237</v>
      </c>
      <c r="M185" s="12">
        <f t="shared" si="26"/>
        <v>2.9988945432487743E-2</v>
      </c>
      <c r="N185" s="18">
        <f t="shared" si="23"/>
        <v>5.1801982455259108E-5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3982.78</v>
      </c>
      <c r="D186" s="5" t="str">
        <f>'Исходные данные'!A188</f>
        <v>11.07.2016</v>
      </c>
      <c r="E186" s="1">
        <f>'Исходные данные'!B188</f>
        <v>4925.12</v>
      </c>
      <c r="F186" s="12">
        <f t="shared" si="18"/>
        <v>1.2366035784050335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0.21236857188311736</v>
      </c>
      <c r="J186" s="18">
        <f t="shared" si="21"/>
        <v>3.658150782946323E-4</v>
      </c>
      <c r="K186" s="12">
        <f t="shared" si="25"/>
        <v>1.192364739548136</v>
      </c>
      <c r="L186" s="12">
        <f t="shared" si="22"/>
        <v>0.1759385113917076</v>
      </c>
      <c r="M186" s="12">
        <f t="shared" si="26"/>
        <v>3.0954359790730135E-2</v>
      </c>
      <c r="N186" s="18">
        <f t="shared" si="23"/>
        <v>5.3320373396108667E-5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3931.61</v>
      </c>
      <c r="D187" s="5" t="str">
        <f>'Исходные данные'!A189</f>
        <v>08.07.2016</v>
      </c>
      <c r="E187" s="1">
        <f>'Исходные данные'!B189</f>
        <v>4868.41</v>
      </c>
      <c r="F187" s="12">
        <f t="shared" si="18"/>
        <v>1.2382738877966024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0.21371838387824615</v>
      </c>
      <c r="J187" s="18">
        <f t="shared" si="21"/>
        <v>3.6711269812607616E-4</v>
      </c>
      <c r="K187" s="12">
        <f t="shared" si="25"/>
        <v>1.1939752945048114</v>
      </c>
      <c r="L187" s="12">
        <f t="shared" si="22"/>
        <v>0.17728832338683634</v>
      </c>
      <c r="M187" s="12">
        <f t="shared" si="26"/>
        <v>3.1431149609315569E-2</v>
      </c>
      <c r="N187" s="18">
        <f t="shared" si="23"/>
        <v>5.3990554901696061E-5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4027.85</v>
      </c>
      <c r="D188" s="5" t="str">
        <f>'Исходные данные'!A190</f>
        <v>07.07.2016</v>
      </c>
      <c r="E188" s="1">
        <f>'Исходные данные'!B190</f>
        <v>4873.9799999999996</v>
      </c>
      <c r="F188" s="12">
        <f t="shared" si="18"/>
        <v>1.2100698884020009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0.19067811695058046</v>
      </c>
      <c r="J188" s="18">
        <f t="shared" si="21"/>
        <v>3.2662133456213242E-4</v>
      </c>
      <c r="K188" s="12">
        <f t="shared" si="25"/>
        <v>1.1667802782686989</v>
      </c>
      <c r="L188" s="12">
        <f t="shared" si="22"/>
        <v>0.15424805645917067</v>
      </c>
      <c r="M188" s="12">
        <f t="shared" si="26"/>
        <v>2.3792462921431595E-2</v>
      </c>
      <c r="N188" s="18">
        <f t="shared" si="23"/>
        <v>4.0755206293190652E-5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4011.89</v>
      </c>
      <c r="D189" s="5" t="str">
        <f>'Исходные данные'!A191</f>
        <v>06.07.2016</v>
      </c>
      <c r="E189" s="1">
        <f>'Исходные данные'!B191</f>
        <v>4905.97</v>
      </c>
      <c r="F189" s="12">
        <f t="shared" si="18"/>
        <v>1.2228575559150427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0.2011903788792733</v>
      </c>
      <c r="J189" s="18">
        <f t="shared" si="21"/>
        <v>3.4366639912443588E-4</v>
      </c>
      <c r="K189" s="12">
        <f t="shared" si="25"/>
        <v>1.1791104737411093</v>
      </c>
      <c r="L189" s="12">
        <f t="shared" si="22"/>
        <v>0.16476031838786351</v>
      </c>
      <c r="M189" s="12">
        <f t="shared" si="26"/>
        <v>2.7145962515270256E-2</v>
      </c>
      <c r="N189" s="18">
        <f t="shared" si="23"/>
        <v>4.6369787861416152E-5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4000.64</v>
      </c>
      <c r="D190" s="5" t="str">
        <f>'Исходные данные'!A192</f>
        <v>05.07.2016</v>
      </c>
      <c r="E190" s="1">
        <f>'Исходные данные'!B192</f>
        <v>4899.25</v>
      </c>
      <c r="F190" s="12">
        <f t="shared" si="18"/>
        <v>1.224616561350184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0.20262778385577074</v>
      </c>
      <c r="J190" s="18">
        <f t="shared" si="21"/>
        <v>3.4515568256971119E-4</v>
      </c>
      <c r="K190" s="12">
        <f t="shared" si="25"/>
        <v>1.1808065516873183</v>
      </c>
      <c r="L190" s="12">
        <f t="shared" si="22"/>
        <v>0.16619772336436087</v>
      </c>
      <c r="M190" s="12">
        <f t="shared" si="26"/>
        <v>2.7621683251496724E-2</v>
      </c>
      <c r="N190" s="18">
        <f t="shared" si="23"/>
        <v>4.705070921162914E-5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3984.38</v>
      </c>
      <c r="D191" s="5" t="str">
        <f>'Исходные данные'!A193</f>
        <v>04.07.2016</v>
      </c>
      <c r="E191" s="1">
        <f>'Исходные данные'!B193</f>
        <v>4947.5200000000004</v>
      </c>
      <c r="F191" s="12">
        <f t="shared" si="18"/>
        <v>1.2417289515558256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0.21650472423216513</v>
      </c>
      <c r="J191" s="18">
        <f t="shared" si="21"/>
        <v>3.6776430961612904E-4</v>
      </c>
      <c r="K191" s="12">
        <f t="shared" si="25"/>
        <v>1.1973067551857695</v>
      </c>
      <c r="L191" s="12">
        <f t="shared" si="22"/>
        <v>0.18007466374075531</v>
      </c>
      <c r="M191" s="12">
        <f t="shared" si="26"/>
        <v>3.2426884521346205E-2</v>
      </c>
      <c r="N191" s="18">
        <f t="shared" si="23"/>
        <v>5.5081711686839571E-5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3986.21</v>
      </c>
      <c r="D192" s="5" t="str">
        <f>'Исходные данные'!A194</f>
        <v>01.07.2016</v>
      </c>
      <c r="E192" s="1">
        <f>'Исходные данные'!B194</f>
        <v>4872.8</v>
      </c>
      <c r="F192" s="12">
        <f t="shared" si="18"/>
        <v>1.2224142732068808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0.20082781574192507</v>
      </c>
      <c r="J192" s="18">
        <f t="shared" si="21"/>
        <v>3.4018271025459956E-4</v>
      </c>
      <c r="K192" s="12">
        <f t="shared" si="25"/>
        <v>1.1786830492373364</v>
      </c>
      <c r="L192" s="12">
        <f t="shared" si="22"/>
        <v>0.16439775525051534</v>
      </c>
      <c r="M192" s="12">
        <f t="shared" si="26"/>
        <v>2.7026621931408444E-2</v>
      </c>
      <c r="N192" s="18">
        <f t="shared" si="23"/>
        <v>4.5780458566893508E-5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3943.4</v>
      </c>
      <c r="D193" s="5" t="str">
        <f>'Исходные данные'!A195</f>
        <v>30.06.2016</v>
      </c>
      <c r="E193" s="1">
        <f>'Исходные данные'!B195</f>
        <v>4857.83</v>
      </c>
      <c r="F193" s="12">
        <f t="shared" si="18"/>
        <v>1.2318887254653343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0.20854854079303295</v>
      </c>
      <c r="J193" s="18">
        <f t="shared" si="21"/>
        <v>3.5227489725908937E-4</v>
      </c>
      <c r="K193" s="12">
        <f t="shared" si="25"/>
        <v>1.1878185579782079</v>
      </c>
      <c r="L193" s="12">
        <f t="shared" si="22"/>
        <v>0.17211848030162322</v>
      </c>
      <c r="M193" s="12">
        <f t="shared" si="26"/>
        <v>2.9624771261340364E-2</v>
      </c>
      <c r="N193" s="18">
        <f t="shared" si="23"/>
        <v>5.0041411043818439E-5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3958.26</v>
      </c>
      <c r="D194" s="5" t="str">
        <f>'Исходные данные'!A196</f>
        <v>29.06.2016</v>
      </c>
      <c r="E194" s="1">
        <f>'Исходные данные'!B196</f>
        <v>4827</v>
      </c>
      <c r="F194" s="12">
        <f t="shared" ref="F194:F257" si="27">E194/C194</f>
        <v>1.2194752239620439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0.19842062191316437</v>
      </c>
      <c r="J194" s="18">
        <f t="shared" ref="J194:J257" si="30">H194*I194</f>
        <v>3.3423160722414417E-4</v>
      </c>
      <c r="K194" s="12">
        <f t="shared" si="25"/>
        <v>1.1758491429244828</v>
      </c>
      <c r="L194" s="12">
        <f t="shared" ref="L194:L257" si="31">LN(K194)</f>
        <v>0.16199056142175453</v>
      </c>
      <c r="M194" s="12">
        <f t="shared" si="26"/>
        <v>2.6240941989735325E-2</v>
      </c>
      <c r="N194" s="18">
        <f t="shared" ref="N194:N257" si="32">M194*H194</f>
        <v>4.4201817995223612E-5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3980.45</v>
      </c>
      <c r="D195" s="5" t="str">
        <f>'Исходные данные'!A197</f>
        <v>28.06.2016</v>
      </c>
      <c r="E195" s="1">
        <f>'Исходные данные'!B197</f>
        <v>4750.04</v>
      </c>
      <c r="F195" s="12">
        <f t="shared" si="27"/>
        <v>1.1933424612795036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0.17675816083214738</v>
      </c>
      <c r="J195" s="18">
        <f t="shared" si="30"/>
        <v>2.9691104552785646E-4</v>
      </c>
      <c r="K195" s="12">
        <f t="shared" ref="K195:K258" si="34">F195/GEOMEAN(F$2:F$1242)</f>
        <v>1.150651266002737</v>
      </c>
      <c r="L195" s="12">
        <f t="shared" si="31"/>
        <v>0.14032810034073745</v>
      </c>
      <c r="M195" s="12">
        <f t="shared" ref="M195:M258" si="35">POWER(L195-AVERAGE(L$2:L$1242),2)</f>
        <v>1.9691975745240165E-2</v>
      </c>
      <c r="N195" s="18">
        <f t="shared" si="32"/>
        <v>3.3077766138224519E-5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3967.36</v>
      </c>
      <c r="D196" s="5" t="str">
        <f>'Исходные данные'!A198</f>
        <v>27.06.2016</v>
      </c>
      <c r="E196" s="1">
        <f>'Исходные данные'!B198</f>
        <v>4720.6000000000004</v>
      </c>
      <c r="F196" s="12">
        <f t="shared" si="27"/>
        <v>1.1898592514921762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0.17383502407127882</v>
      </c>
      <c r="J196" s="18">
        <f t="shared" si="30"/>
        <v>2.9118589342191345E-4</v>
      </c>
      <c r="K196" s="12">
        <f t="shared" si="34"/>
        <v>1.1472926662029412</v>
      </c>
      <c r="L196" s="12">
        <f t="shared" si="31"/>
        <v>0.13740496357986909</v>
      </c>
      <c r="M196" s="12">
        <f t="shared" si="35"/>
        <v>1.8880124016385235E-2</v>
      </c>
      <c r="N196" s="18">
        <f t="shared" si="32"/>
        <v>3.1625535814770153E-5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3990.35</v>
      </c>
      <c r="D197" s="5" t="str">
        <f>'Исходные данные'!A199</f>
        <v>24.06.2016</v>
      </c>
      <c r="E197" s="1">
        <f>'Исходные данные'!B199</f>
        <v>4789.28</v>
      </c>
      <c r="F197" s="12">
        <f t="shared" si="27"/>
        <v>1.2002155199418596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0.18250114061936379</v>
      </c>
      <c r="J197" s="18">
        <f t="shared" si="30"/>
        <v>3.0484901918116067E-4</v>
      </c>
      <c r="K197" s="12">
        <f t="shared" si="34"/>
        <v>1.1572784446272801</v>
      </c>
      <c r="L197" s="12">
        <f t="shared" si="31"/>
        <v>0.14607108012795403</v>
      </c>
      <c r="M197" s="12">
        <f t="shared" si="35"/>
        <v>2.1336760449747257E-2</v>
      </c>
      <c r="N197" s="18">
        <f t="shared" si="32"/>
        <v>3.5640821057524342E-5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4015.02</v>
      </c>
      <c r="D198" s="5" t="str">
        <f>'Исходные данные'!A200</f>
        <v>23.06.2016</v>
      </c>
      <c r="E198" s="1">
        <f>'Исходные данные'!B200</f>
        <v>4782.42</v>
      </c>
      <c r="F198" s="12">
        <f t="shared" si="27"/>
        <v>1.1911322982201833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0.17490436583309293</v>
      </c>
      <c r="J198" s="18">
        <f t="shared" si="30"/>
        <v>2.9134397310637115E-4</v>
      </c>
      <c r="K198" s="12">
        <f t="shared" si="34"/>
        <v>1.1485201703576926</v>
      </c>
      <c r="L198" s="12">
        <f t="shared" si="31"/>
        <v>0.13847430534168306</v>
      </c>
      <c r="M198" s="12">
        <f t="shared" si="35"/>
        <v>1.9175133239861759E-2</v>
      </c>
      <c r="N198" s="18">
        <f t="shared" si="32"/>
        <v>3.1940652117720652E-5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4020.41</v>
      </c>
      <c r="D199" s="5" t="str">
        <f>'Исходные данные'!A201</f>
        <v>22.06.2016</v>
      </c>
      <c r="E199" s="1">
        <f>'Исходные данные'!B201</f>
        <v>4780.47</v>
      </c>
      <c r="F199" s="12">
        <f t="shared" si="27"/>
        <v>1.1890503704846025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0.17315498054942829</v>
      </c>
      <c r="J199" s="18">
        <f t="shared" si="30"/>
        <v>2.8762494299830357E-4</v>
      </c>
      <c r="K199" s="12">
        <f t="shared" si="34"/>
        <v>1.1465127224855172</v>
      </c>
      <c r="L199" s="12">
        <f t="shared" si="31"/>
        <v>0.13672492005801853</v>
      </c>
      <c r="M199" s="12">
        <f t="shared" si="35"/>
        <v>1.8693703764871641E-2</v>
      </c>
      <c r="N199" s="18">
        <f t="shared" si="32"/>
        <v>3.1051809556604355E-5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4007.26</v>
      </c>
      <c r="D200" s="5" t="str">
        <f>'Исходные данные'!A202</f>
        <v>21.06.2016</v>
      </c>
      <c r="E200" s="1">
        <f>'Исходные данные'!B202</f>
        <v>4754.82</v>
      </c>
      <c r="F200" s="12">
        <f t="shared" si="27"/>
        <v>1.1865514091923157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0.17105112439356143</v>
      </c>
      <c r="J200" s="18">
        <f t="shared" si="30"/>
        <v>2.8333724084802543E-4</v>
      </c>
      <c r="K200" s="12">
        <f t="shared" si="34"/>
        <v>1.144103160211517</v>
      </c>
      <c r="L200" s="12">
        <f t="shared" si="31"/>
        <v>0.13462106390215167</v>
      </c>
      <c r="M200" s="12">
        <f t="shared" si="35"/>
        <v>1.8122830846147287E-2</v>
      </c>
      <c r="N200" s="18">
        <f t="shared" si="32"/>
        <v>3.0019521394599738E-5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3976.12</v>
      </c>
      <c r="D201" s="5" t="str">
        <f>'Исходные данные'!A203</f>
        <v>20.06.2016</v>
      </c>
      <c r="E201" s="1">
        <f>'Исходные данные'!B203</f>
        <v>4741.47</v>
      </c>
      <c r="F201" s="12">
        <f t="shared" si="27"/>
        <v>1.1924866452722755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0.17604074478454845</v>
      </c>
      <c r="J201" s="18">
        <f t="shared" si="30"/>
        <v>2.907884106305479E-4</v>
      </c>
      <c r="K201" s="12">
        <f t="shared" si="34"/>
        <v>1.1498260663604429</v>
      </c>
      <c r="L201" s="12">
        <f t="shared" si="31"/>
        <v>0.13961068429313866</v>
      </c>
      <c r="M201" s="12">
        <f t="shared" si="35"/>
        <v>1.9491143168798519E-2</v>
      </c>
      <c r="N201" s="18">
        <f t="shared" si="32"/>
        <v>3.21959473096075E-5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3962.92</v>
      </c>
      <c r="D202" s="5" t="str">
        <f>'Исходные данные'!A204</f>
        <v>17.06.2016</v>
      </c>
      <c r="E202" s="1">
        <f>'Исходные данные'!B204</f>
        <v>4692.5200000000004</v>
      </c>
      <c r="F202" s="12">
        <f t="shared" si="27"/>
        <v>1.1841066688199611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0.16898862431253256</v>
      </c>
      <c r="J202" s="18">
        <f t="shared" si="30"/>
        <v>2.7836045410905289E-4</v>
      </c>
      <c r="K202" s="12">
        <f t="shared" si="34"/>
        <v>1.1417458791327211</v>
      </c>
      <c r="L202" s="12">
        <f t="shared" si="31"/>
        <v>0.13255856382112274</v>
      </c>
      <c r="M202" s="12">
        <f t="shared" si="35"/>
        <v>1.7571772842318752E-2</v>
      </c>
      <c r="N202" s="18">
        <f t="shared" si="32"/>
        <v>2.8944472965487199E-5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3953.97</v>
      </c>
      <c r="D203" s="5" t="str">
        <f>'Исходные данные'!A205</f>
        <v>16.06.2016</v>
      </c>
      <c r="E203" s="1">
        <f>'Исходные данные'!B205</f>
        <v>4680.3999999999996</v>
      </c>
      <c r="F203" s="12">
        <f t="shared" si="27"/>
        <v>1.1837216772003833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0.1686634388964382</v>
      </c>
      <c r="J203" s="18">
        <f t="shared" si="30"/>
        <v>2.7704938225889936E-4</v>
      </c>
      <c r="K203" s="12">
        <f t="shared" si="34"/>
        <v>1.1413746603846739</v>
      </c>
      <c r="L203" s="12">
        <f t="shared" si="31"/>
        <v>0.13223337840502833</v>
      </c>
      <c r="M203" s="12">
        <f t="shared" si="35"/>
        <v>1.7485666364407494E-2</v>
      </c>
      <c r="N203" s="18">
        <f t="shared" si="32"/>
        <v>2.8722247668736543E-5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3939.07</v>
      </c>
      <c r="D204" s="5" t="str">
        <f>'Исходные данные'!A206</f>
        <v>15.06.2016</v>
      </c>
      <c r="E204" s="1">
        <f>'Исходные данные'!B206</f>
        <v>4703.46</v>
      </c>
      <c r="F204" s="12">
        <f t="shared" si="27"/>
        <v>1.1940534187003531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0.17735375324966632</v>
      </c>
      <c r="J204" s="18">
        <f t="shared" si="30"/>
        <v>2.905111384164392E-4</v>
      </c>
      <c r="K204" s="12">
        <f t="shared" si="34"/>
        <v>1.1513367892979507</v>
      </c>
      <c r="L204" s="12">
        <f t="shared" si="31"/>
        <v>0.14092369275825656</v>
      </c>
      <c r="M204" s="12">
        <f t="shared" si="35"/>
        <v>1.9859487180623577E-2</v>
      </c>
      <c r="N204" s="18">
        <f t="shared" si="32"/>
        <v>3.2530477215714016E-5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3956.08</v>
      </c>
      <c r="D205" s="5" t="str">
        <f>'Исходные данные'!A207</f>
        <v>14.06.2016</v>
      </c>
      <c r="E205" s="1">
        <f>'Исходные данные'!B207</f>
        <v>4744.3100000000004</v>
      </c>
      <c r="F205" s="12">
        <f t="shared" si="27"/>
        <v>1.199245212432509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0.1816923692574077</v>
      </c>
      <c r="J205" s="18">
        <f t="shared" si="30"/>
        <v>2.9678726528867684E-4</v>
      </c>
      <c r="K205" s="12">
        <f t="shared" si="34"/>
        <v>1.1563428493557861</v>
      </c>
      <c r="L205" s="12">
        <f t="shared" si="31"/>
        <v>0.14526230876599797</v>
      </c>
      <c r="M205" s="12">
        <f t="shared" si="35"/>
        <v>2.1101138348028219E-2</v>
      </c>
      <c r="N205" s="18">
        <f t="shared" si="32"/>
        <v>3.4467870997471705E-5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4003.5</v>
      </c>
      <c r="D206" s="5" t="str">
        <f>'Исходные данные'!A208</f>
        <v>10.06.2016</v>
      </c>
      <c r="E206" s="1">
        <f>'Исходные данные'!B208</f>
        <v>4756.8500000000004</v>
      </c>
      <c r="F206" s="12">
        <f t="shared" si="27"/>
        <v>1.1881728487573375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0.17241670594398129</v>
      </c>
      <c r="J206" s="18">
        <f t="shared" si="30"/>
        <v>2.8084977925199887E-4</v>
      </c>
      <c r="K206" s="12">
        <f t="shared" si="34"/>
        <v>1.1456665936338379</v>
      </c>
      <c r="L206" s="12">
        <f t="shared" si="31"/>
        <v>0.13598664545257139</v>
      </c>
      <c r="M206" s="12">
        <f t="shared" si="35"/>
        <v>1.8492367741443437E-2</v>
      </c>
      <c r="N206" s="18">
        <f t="shared" si="32"/>
        <v>3.0122240009147279E-5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4014.51</v>
      </c>
      <c r="D207" s="5" t="str">
        <f>'Исходные данные'!A209</f>
        <v>09.06.2016</v>
      </c>
      <c r="E207" s="1">
        <f>'Исходные данные'!B209</f>
        <v>4768.38</v>
      </c>
      <c r="F207" s="12">
        <f t="shared" si="27"/>
        <v>1.1877863051779669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0.17209132696417792</v>
      </c>
      <c r="J207" s="18">
        <f t="shared" si="30"/>
        <v>2.7953738364956682E-4</v>
      </c>
      <c r="K207" s="12">
        <f t="shared" si="34"/>
        <v>1.1452938784465387</v>
      </c>
      <c r="L207" s="12">
        <f t="shared" si="31"/>
        <v>0.13566126647276813</v>
      </c>
      <c r="M207" s="12">
        <f t="shared" si="35"/>
        <v>1.8403979220995487E-2</v>
      </c>
      <c r="N207" s="18">
        <f t="shared" si="32"/>
        <v>2.9894593126409894E-5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4052.21</v>
      </c>
      <c r="D208" s="5" t="str">
        <f>'Исходные данные'!A210</f>
        <v>08.06.2016</v>
      </c>
      <c r="E208" s="1">
        <f>'Исходные данные'!B210</f>
        <v>4776.16</v>
      </c>
      <c r="F208" s="12">
        <f t="shared" si="27"/>
        <v>1.1786555978095903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0.16437446506454084</v>
      </c>
      <c r="J208" s="18">
        <f t="shared" si="30"/>
        <v>2.6625724533133749E-4</v>
      </c>
      <c r="K208" s="12">
        <f t="shared" si="34"/>
        <v>1.1364898173041418</v>
      </c>
      <c r="L208" s="12">
        <f t="shared" si="31"/>
        <v>0.12794440457313094</v>
      </c>
      <c r="M208" s="12">
        <f t="shared" si="35"/>
        <v>1.6369770661573087E-2</v>
      </c>
      <c r="N208" s="18">
        <f t="shared" si="32"/>
        <v>2.6516101764010757E-5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3993.63</v>
      </c>
      <c r="D209" s="5" t="str">
        <f>'Исходные данные'!A211</f>
        <v>07.06.2016</v>
      </c>
      <c r="E209" s="1">
        <f>'Исходные данные'!B211</f>
        <v>4782.3500000000004</v>
      </c>
      <c r="F209" s="12">
        <f t="shared" si="27"/>
        <v>1.1974945100071865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0.18023146574727725</v>
      </c>
      <c r="J209" s="18">
        <f t="shared" si="30"/>
        <v>2.9112792573537862E-4</v>
      </c>
      <c r="K209" s="12">
        <f t="shared" si="34"/>
        <v>1.1546547773836118</v>
      </c>
      <c r="L209" s="12">
        <f t="shared" si="31"/>
        <v>0.14380140525586746</v>
      </c>
      <c r="M209" s="12">
        <f t="shared" si="35"/>
        <v>2.0678844153562314E-2</v>
      </c>
      <c r="N209" s="18">
        <f t="shared" si="32"/>
        <v>3.3402541448968407E-5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3958.72</v>
      </c>
      <c r="D210" s="5" t="str">
        <f>'Исходные данные'!A212</f>
        <v>06.06.2016</v>
      </c>
      <c r="E210" s="1">
        <f>'Исходные данные'!B212</f>
        <v>4764.8500000000004</v>
      </c>
      <c r="F210" s="12">
        <f t="shared" si="27"/>
        <v>1.2036340029100316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0.18534531638004464</v>
      </c>
      <c r="J210" s="18">
        <f t="shared" si="30"/>
        <v>2.9855272314897115E-4</v>
      </c>
      <c r="K210" s="12">
        <f t="shared" si="34"/>
        <v>1.1605746331756357</v>
      </c>
      <c r="L210" s="12">
        <f t="shared" si="31"/>
        <v>0.14891525588863486</v>
      </c>
      <c r="M210" s="12">
        <f t="shared" si="35"/>
        <v>2.217575343637769E-2</v>
      </c>
      <c r="N210" s="18">
        <f t="shared" si="32"/>
        <v>3.5720522674203008E-5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3962.92</v>
      </c>
      <c r="D211" s="5" t="str">
        <f>'Исходные данные'!A213</f>
        <v>03.06.2016</v>
      </c>
      <c r="E211" s="1">
        <f>'Исходные данные'!B213</f>
        <v>4713.9399999999996</v>
      </c>
      <c r="F211" s="12">
        <f t="shared" si="27"/>
        <v>1.1895117741463364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0.1735429491114967</v>
      </c>
      <c r="J211" s="18">
        <f t="shared" si="30"/>
        <v>2.7876135287192719E-4</v>
      </c>
      <c r="K211" s="12">
        <f t="shared" si="34"/>
        <v>1.1469576196753339</v>
      </c>
      <c r="L211" s="12">
        <f t="shared" si="31"/>
        <v>0.13711288862008686</v>
      </c>
      <c r="M211" s="12">
        <f t="shared" si="35"/>
        <v>1.8799944225744429E-2</v>
      </c>
      <c r="N211" s="18">
        <f t="shared" si="32"/>
        <v>3.0198276064320453E-5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3965.43</v>
      </c>
      <c r="D212" s="5" t="str">
        <f>'Исходные данные'!A214</f>
        <v>02.06.2016</v>
      </c>
      <c r="E212" s="1">
        <f>'Исходные данные'!B214</f>
        <v>4729.3500000000004</v>
      </c>
      <c r="F212" s="12">
        <f t="shared" si="27"/>
        <v>1.1926449338407186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0.17617347420716106</v>
      </c>
      <c r="J212" s="18">
        <f t="shared" si="30"/>
        <v>2.821969258583214E-4</v>
      </c>
      <c r="K212" s="12">
        <f t="shared" si="34"/>
        <v>1.1499786922390842</v>
      </c>
      <c r="L212" s="12">
        <f t="shared" si="31"/>
        <v>0.1397434137157513</v>
      </c>
      <c r="M212" s="12">
        <f t="shared" si="35"/>
        <v>1.9528221676931714E-2</v>
      </c>
      <c r="N212" s="18">
        <f t="shared" si="32"/>
        <v>3.1280555427032396E-5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3969.97</v>
      </c>
      <c r="D213" s="5" t="str">
        <f>'Исходные данные'!A215</f>
        <v>01.06.2016</v>
      </c>
      <c r="E213" s="1">
        <f>'Исходные данные'!B215</f>
        <v>4765.6000000000004</v>
      </c>
      <c r="F213" s="12">
        <f t="shared" si="27"/>
        <v>1.2004120937941598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0.1826649093368565</v>
      </c>
      <c r="J213" s="18">
        <f t="shared" si="30"/>
        <v>2.9177834363575437E-4</v>
      </c>
      <c r="K213" s="12">
        <f t="shared" si="34"/>
        <v>1.1574679861540014</v>
      </c>
      <c r="L213" s="12">
        <f t="shared" si="31"/>
        <v>0.14623484884544666</v>
      </c>
      <c r="M213" s="12">
        <f t="shared" si="35"/>
        <v>2.138463101685072E-2</v>
      </c>
      <c r="N213" s="18">
        <f t="shared" si="32"/>
        <v>3.415857068558222E-5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3989.22</v>
      </c>
      <c r="D214" s="5" t="str">
        <f>'Исходные данные'!A216</f>
        <v>31.05.2016</v>
      </c>
      <c r="E214" s="1">
        <f>'Исходные данные'!B216</f>
        <v>4818.2700000000004</v>
      </c>
      <c r="F214" s="12">
        <f t="shared" si="27"/>
        <v>1.2078225818581079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0.18881921940350971</v>
      </c>
      <c r="J214" s="18">
        <f t="shared" si="30"/>
        <v>3.0076707770452951E-4</v>
      </c>
      <c r="K214" s="12">
        <f t="shared" si="34"/>
        <v>1.1646133679275934</v>
      </c>
      <c r="L214" s="12">
        <f t="shared" si="31"/>
        <v>0.15238915891209986</v>
      </c>
      <c r="M214" s="12">
        <f t="shared" si="35"/>
        <v>2.3222455753937318E-2</v>
      </c>
      <c r="N214" s="18">
        <f t="shared" si="32"/>
        <v>3.6990673811167327E-5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4005.04</v>
      </c>
      <c r="D215" s="5" t="str">
        <f>'Исходные данные'!A217</f>
        <v>30.05.2016</v>
      </c>
      <c r="E215" s="1">
        <f>'Исходные данные'!B217</f>
        <v>4859.55</v>
      </c>
      <c r="F215" s="12">
        <f t="shared" si="27"/>
        <v>1.2133586680782216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0.19339227304679804</v>
      </c>
      <c r="J215" s="18">
        <f t="shared" si="30"/>
        <v>3.0719163510800238E-4</v>
      </c>
      <c r="K215" s="12">
        <f t="shared" si="34"/>
        <v>1.1699514035917598</v>
      </c>
      <c r="L215" s="12">
        <f t="shared" si="31"/>
        <v>0.15696221255538814</v>
      </c>
      <c r="M215" s="12">
        <f t="shared" si="35"/>
        <v>2.4637136170282944E-2</v>
      </c>
      <c r="N215" s="18">
        <f t="shared" si="32"/>
        <v>3.9134563265080941E-5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3945.88</v>
      </c>
      <c r="D216" s="5" t="str">
        <f>'Исходные данные'!A218</f>
        <v>27.05.2016</v>
      </c>
      <c r="E216" s="1">
        <f>'Исходные данные'!B218</f>
        <v>4863.08</v>
      </c>
      <c r="F216" s="12">
        <f t="shared" si="27"/>
        <v>1.2324449805873468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0.20899998544120973</v>
      </c>
      <c r="J216" s="18">
        <f t="shared" si="30"/>
        <v>3.3105693724659417E-4</v>
      </c>
      <c r="K216" s="12">
        <f t="shared" si="34"/>
        <v>1.188354913367488</v>
      </c>
      <c r="L216" s="12">
        <f t="shared" si="31"/>
        <v>0.17256992494979997</v>
      </c>
      <c r="M216" s="12">
        <f t="shared" si="35"/>
        <v>2.97803789971797E-2</v>
      </c>
      <c r="N216" s="18">
        <f t="shared" si="32"/>
        <v>4.7172257165646459E-5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3910.21</v>
      </c>
      <c r="D217" s="5" t="str">
        <f>'Исходные данные'!A219</f>
        <v>26.05.2016</v>
      </c>
      <c r="E217" s="1">
        <f>'Исходные данные'!B219</f>
        <v>4836.8100000000004</v>
      </c>
      <c r="F217" s="12">
        <f t="shared" si="27"/>
        <v>1.2369693699315383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0.21266433152862704</v>
      </c>
      <c r="J217" s="18">
        <f t="shared" si="30"/>
        <v>3.3592108293663779E-4</v>
      </c>
      <c r="K217" s="12">
        <f t="shared" si="34"/>
        <v>1.192717445076283</v>
      </c>
      <c r="L217" s="12">
        <f t="shared" si="31"/>
        <v>0.17623427103721725</v>
      </c>
      <c r="M217" s="12">
        <f t="shared" si="35"/>
        <v>3.1058518288019459E-2</v>
      </c>
      <c r="N217" s="18">
        <f t="shared" si="32"/>
        <v>4.9059525039883978E-5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3898.87</v>
      </c>
      <c r="D218" s="5" t="str">
        <f>'Исходные данные'!A220</f>
        <v>25.05.2016</v>
      </c>
      <c r="E218" s="1">
        <f>'Исходные данные'!B220</f>
        <v>4818.99</v>
      </c>
      <c r="F218" s="12">
        <f t="shared" si="27"/>
        <v>1.235996583625512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0.21187759497464989</v>
      </c>
      <c r="J218" s="18">
        <f t="shared" si="30"/>
        <v>3.3374426406327382E-4</v>
      </c>
      <c r="K218" s="12">
        <f t="shared" si="34"/>
        <v>1.1917794596857529</v>
      </c>
      <c r="L218" s="12">
        <f t="shared" si="31"/>
        <v>0.17544753448324008</v>
      </c>
      <c r="M218" s="12">
        <f t="shared" si="35"/>
        <v>3.0781837356247822E-2</v>
      </c>
      <c r="N218" s="18">
        <f t="shared" si="32"/>
        <v>4.8486776793013271E-5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3913.96</v>
      </c>
      <c r="D219" s="5" t="str">
        <f>'Исходные данные'!A221</f>
        <v>24.05.2016</v>
      </c>
      <c r="E219" s="1">
        <f>'Исходные данные'!B221</f>
        <v>4834.51</v>
      </c>
      <c r="F219" s="12">
        <f t="shared" si="27"/>
        <v>1.2351965784014145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0.21123013020796297</v>
      </c>
      <c r="J219" s="18">
        <f t="shared" si="30"/>
        <v>3.3179574471655808E-4</v>
      </c>
      <c r="K219" s="12">
        <f t="shared" si="34"/>
        <v>1.1910080742253466</v>
      </c>
      <c r="L219" s="12">
        <f t="shared" si="31"/>
        <v>0.17480006971655321</v>
      </c>
      <c r="M219" s="12">
        <f t="shared" si="35"/>
        <v>3.0555064372911969E-2</v>
      </c>
      <c r="N219" s="18">
        <f t="shared" si="32"/>
        <v>4.7995237840792251E-5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3951.5</v>
      </c>
      <c r="D220" s="5" t="str">
        <f>'Исходные данные'!A222</f>
        <v>23.05.2016</v>
      </c>
      <c r="E220" s="1">
        <f>'Исходные данные'!B222</f>
        <v>4848.42</v>
      </c>
      <c r="F220" s="12">
        <f t="shared" si="27"/>
        <v>1.2269821586739214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0.20455762501500765</v>
      </c>
      <c r="J220" s="18">
        <f t="shared" si="30"/>
        <v>3.204179129124353E-4</v>
      </c>
      <c r="K220" s="12">
        <f t="shared" si="34"/>
        <v>1.1830875210181946</v>
      </c>
      <c r="L220" s="12">
        <f t="shared" si="31"/>
        <v>0.16812756452359776</v>
      </c>
      <c r="M220" s="12">
        <f t="shared" si="35"/>
        <v>2.8266877952636629E-2</v>
      </c>
      <c r="N220" s="18">
        <f t="shared" si="32"/>
        <v>4.4277078585899035E-5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3902.78</v>
      </c>
      <c r="D221" s="5" t="str">
        <f>'Исходные данные'!A223</f>
        <v>20.05.2016</v>
      </c>
      <c r="E221" s="1">
        <f>'Исходные данные'!B223</f>
        <v>4874.26</v>
      </c>
      <c r="F221" s="12">
        <f t="shared" si="27"/>
        <v>1.2489200006149463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0.222279178343462</v>
      </c>
      <c r="J221" s="18">
        <f t="shared" si="30"/>
        <v>3.4720507669519458E-4</v>
      </c>
      <c r="K221" s="12">
        <f t="shared" si="34"/>
        <v>1.2042405482688492</v>
      </c>
      <c r="L221" s="12">
        <f t="shared" si="31"/>
        <v>0.18584911785205224</v>
      </c>
      <c r="M221" s="12">
        <f t="shared" si="35"/>
        <v>3.4539894606386116E-2</v>
      </c>
      <c r="N221" s="18">
        <f t="shared" si="32"/>
        <v>5.3952092342737272E-5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3926.66</v>
      </c>
      <c r="D222" s="5" t="str">
        <f>'Исходные данные'!A224</f>
        <v>19.05.2016</v>
      </c>
      <c r="E222" s="1">
        <f>'Исходные данные'!B224</f>
        <v>4833.9399999999996</v>
      </c>
      <c r="F222" s="12">
        <f t="shared" si="27"/>
        <v>1.2310564194506273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0.20787267836214807</v>
      </c>
      <c r="J222" s="18">
        <f t="shared" si="30"/>
        <v>3.2379554196910657E-4</v>
      </c>
      <c r="K222" s="12">
        <f t="shared" si="34"/>
        <v>1.187016027270889</v>
      </c>
      <c r="L222" s="12">
        <f t="shared" si="31"/>
        <v>0.17144261787073836</v>
      </c>
      <c r="M222" s="12">
        <f t="shared" si="35"/>
        <v>2.939257122237212E-2</v>
      </c>
      <c r="N222" s="18">
        <f t="shared" si="32"/>
        <v>4.5783715319398839E-5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3993.38</v>
      </c>
      <c r="D223" s="5" t="str">
        <f>'Исходные данные'!A225</f>
        <v>18.05.2016</v>
      </c>
      <c r="E223" s="1">
        <f>'Исходные данные'!B225</f>
        <v>4887.13</v>
      </c>
      <c r="F223" s="12">
        <f t="shared" si="27"/>
        <v>1.2238079020779389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0.20196722902655079</v>
      </c>
      <c r="J223" s="18">
        <f t="shared" si="30"/>
        <v>3.1371878883045722E-4</v>
      </c>
      <c r="K223" s="12">
        <f t="shared" si="34"/>
        <v>1.1800268217727587</v>
      </c>
      <c r="L223" s="12">
        <f t="shared" si="31"/>
        <v>0.16553716853514092</v>
      </c>
      <c r="M223" s="12">
        <f t="shared" si="35"/>
        <v>2.7402554166631749E-2</v>
      </c>
      <c r="N223" s="18">
        <f t="shared" si="32"/>
        <v>4.2564806901849321E-5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4013.11</v>
      </c>
      <c r="D224" s="5" t="str">
        <f>'Исходные данные'!A226</f>
        <v>17.05.2016</v>
      </c>
      <c r="E224" s="1">
        <f>'Исходные данные'!B226</f>
        <v>4823.79</v>
      </c>
      <c r="F224" s="12">
        <f t="shared" si="27"/>
        <v>1.2020079190453288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0.18399342431538079</v>
      </c>
      <c r="J224" s="18">
        <f t="shared" si="30"/>
        <v>2.8500212238719903E-4</v>
      </c>
      <c r="K224" s="12">
        <f t="shared" si="34"/>
        <v>1.1590067216009978</v>
      </c>
      <c r="L224" s="12">
        <f t="shared" si="31"/>
        <v>0.14756336382397101</v>
      </c>
      <c r="M224" s="12">
        <f t="shared" si="35"/>
        <v>2.1774946343045724E-2</v>
      </c>
      <c r="N224" s="18">
        <f t="shared" si="32"/>
        <v>3.3728954965248886E-5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4009.24</v>
      </c>
      <c r="D225" s="5" t="str">
        <f>'Исходные данные'!A227</f>
        <v>16.05.2016</v>
      </c>
      <c r="E225" s="1">
        <f>'Исходные данные'!B227</f>
        <v>4801.21</v>
      </c>
      <c r="F225" s="12">
        <f t="shared" si="27"/>
        <v>1.197536191397871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0.18026627230793157</v>
      </c>
      <c r="J225" s="18">
        <f t="shared" si="30"/>
        <v>2.7844949815907313E-4</v>
      </c>
      <c r="K225" s="12">
        <f t="shared" si="34"/>
        <v>1.1546949676445939</v>
      </c>
      <c r="L225" s="12">
        <f t="shared" si="31"/>
        <v>0.14383621181652176</v>
      </c>
      <c r="M225" s="12">
        <f t="shared" si="35"/>
        <v>2.06888558297274E-2</v>
      </c>
      <c r="N225" s="18">
        <f t="shared" si="32"/>
        <v>3.1957178952657237E-5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4057.93</v>
      </c>
      <c r="D226" s="5" t="str">
        <f>'Исходные данные'!A228</f>
        <v>13.05.2016</v>
      </c>
      <c r="E226" s="1">
        <f>'Исходные данные'!B228</f>
        <v>4785.95</v>
      </c>
      <c r="F226" s="12">
        <f t="shared" si="27"/>
        <v>1.1794067418609981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0.16501155091607</v>
      </c>
      <c r="J226" s="18">
        <f t="shared" si="30"/>
        <v>2.5417479205524032E-4</v>
      </c>
      <c r="K226" s="12">
        <f t="shared" si="34"/>
        <v>1.1372140895744642</v>
      </c>
      <c r="L226" s="12">
        <f t="shared" si="31"/>
        <v>0.12858149042466027</v>
      </c>
      <c r="M226" s="12">
        <f t="shared" si="35"/>
        <v>1.6533199679827078E-2</v>
      </c>
      <c r="N226" s="18">
        <f t="shared" si="32"/>
        <v>2.546683894126445E-5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4062.2</v>
      </c>
      <c r="D227" s="5" t="str">
        <f>'Исходные данные'!A229</f>
        <v>12.05.2016</v>
      </c>
      <c r="E227" s="1">
        <f>'Исходные данные'!B229</f>
        <v>4784.2299999999996</v>
      </c>
      <c r="F227" s="12">
        <f t="shared" si="27"/>
        <v>1.1777435872187485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0.16360039364050108</v>
      </c>
      <c r="J227" s="18">
        <f t="shared" si="30"/>
        <v>2.5129777561914415E-4</v>
      </c>
      <c r="K227" s="12">
        <f t="shared" si="34"/>
        <v>1.1356104334097359</v>
      </c>
      <c r="L227" s="12">
        <f t="shared" si="31"/>
        <v>0.12717033314909129</v>
      </c>
      <c r="M227" s="12">
        <f t="shared" si="35"/>
        <v>1.6172293633250946E-2</v>
      </c>
      <c r="N227" s="18">
        <f t="shared" si="32"/>
        <v>2.4841391431038137E-5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3989.08</v>
      </c>
      <c r="D228" s="5" t="str">
        <f>'Исходные данные'!A230</f>
        <v>11.05.2016</v>
      </c>
      <c r="E228" s="1">
        <f>'Исходные данные'!B230</f>
        <v>4724.2</v>
      </c>
      <c r="F228" s="12">
        <f t="shared" si="27"/>
        <v>1.1842830928434627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0.16913760656763571</v>
      </c>
      <c r="J228" s="18">
        <f t="shared" si="30"/>
        <v>2.5907806824575479E-4</v>
      </c>
      <c r="K228" s="12">
        <f t="shared" si="34"/>
        <v>1.1419159916801098</v>
      </c>
      <c r="L228" s="12">
        <f t="shared" si="31"/>
        <v>0.1327075460762259</v>
      </c>
      <c r="M228" s="12">
        <f t="shared" si="35"/>
        <v>1.76112927855737E-2</v>
      </c>
      <c r="N228" s="18">
        <f t="shared" si="32"/>
        <v>2.6976258011385976E-5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3924.38</v>
      </c>
      <c r="D229" s="5" t="str">
        <f>'Исходные данные'!A231</f>
        <v>10.05.2016</v>
      </c>
      <c r="E229" s="1">
        <f>'Исходные данные'!B231</f>
        <v>4727.04</v>
      </c>
      <c r="F229" s="12">
        <f t="shared" si="27"/>
        <v>1.2045316712448846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0.18609083682829619</v>
      </c>
      <c r="J229" s="18">
        <f t="shared" si="30"/>
        <v>2.8425075554584502E-4</v>
      </c>
      <c r="K229" s="12">
        <f t="shared" si="34"/>
        <v>1.1614401879006737</v>
      </c>
      <c r="L229" s="12">
        <f t="shared" si="31"/>
        <v>0.14966077633688632</v>
      </c>
      <c r="M229" s="12">
        <f t="shared" si="35"/>
        <v>2.2398347973759603E-2</v>
      </c>
      <c r="N229" s="18">
        <f t="shared" si="32"/>
        <v>3.4213115718289971E-5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3961.7</v>
      </c>
      <c r="D230" s="5" t="str">
        <f>'Исходные данные'!A232</f>
        <v>06.05.2016</v>
      </c>
      <c r="E230" s="1">
        <f>'Исходные данные'!B232</f>
        <v>4776.34</v>
      </c>
      <c r="F230" s="12">
        <f t="shared" si="27"/>
        <v>1.2056288966857662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0.1870013367603606</v>
      </c>
      <c r="J230" s="18">
        <f t="shared" si="30"/>
        <v>2.8484429085454512E-4</v>
      </c>
      <c r="K230" s="12">
        <f t="shared" si="34"/>
        <v>1.1624981606818376</v>
      </c>
      <c r="L230" s="12">
        <f t="shared" si="31"/>
        <v>0.1505712762689507</v>
      </c>
      <c r="M230" s="12">
        <f t="shared" si="35"/>
        <v>2.2671709237260768E-2</v>
      </c>
      <c r="N230" s="18">
        <f t="shared" si="32"/>
        <v>3.4534014847303974E-5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3973.3</v>
      </c>
      <c r="D231" s="5" t="str">
        <f>'Исходные данные'!A233</f>
        <v>05.05.2016</v>
      </c>
      <c r="E231" s="1">
        <f>'Исходные данные'!B233</f>
        <v>4775.01</v>
      </c>
      <c r="F231" s="12">
        <f t="shared" si="27"/>
        <v>1.2017743437444945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0.18379908449917939</v>
      </c>
      <c r="J231" s="18">
        <f t="shared" si="30"/>
        <v>2.7918515464875061E-4</v>
      </c>
      <c r="K231" s="12">
        <f t="shared" si="34"/>
        <v>1.1587815023329902</v>
      </c>
      <c r="L231" s="12">
        <f t="shared" si="31"/>
        <v>0.14736902400776963</v>
      </c>
      <c r="M231" s="12">
        <f t="shared" si="35"/>
        <v>2.1717629237002673E-2</v>
      </c>
      <c r="N231" s="18">
        <f t="shared" si="32"/>
        <v>3.2988410653176506E-5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3917.2</v>
      </c>
      <c r="D232" s="5" t="str">
        <f>'Исходные данные'!A234</f>
        <v>04.05.2016</v>
      </c>
      <c r="E232" s="1">
        <f>'Исходные данные'!B234</f>
        <v>4792.04</v>
      </c>
      <c r="F232" s="12">
        <f t="shared" si="27"/>
        <v>1.223332992954151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0.20157909515921688</v>
      </c>
      <c r="J232" s="18">
        <f t="shared" si="30"/>
        <v>3.053378466079022E-4</v>
      </c>
      <c r="K232" s="12">
        <f t="shared" si="34"/>
        <v>1.1795689022716487</v>
      </c>
      <c r="L232" s="12">
        <f t="shared" si="31"/>
        <v>0.16514903466780714</v>
      </c>
      <c r="M232" s="12">
        <f t="shared" si="35"/>
        <v>2.7274203651708667E-2</v>
      </c>
      <c r="N232" s="18">
        <f t="shared" si="32"/>
        <v>4.1313046892984479E-5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3917.2</v>
      </c>
      <c r="D233" s="5" t="str">
        <f>'Исходные данные'!A235</f>
        <v>29.04.2016</v>
      </c>
      <c r="E233" s="1">
        <f>'Исходные данные'!B235</f>
        <v>4886.9799999999996</v>
      </c>
      <c r="F233" s="12">
        <f t="shared" si="27"/>
        <v>1.2475696926375983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0.22119741292486084</v>
      </c>
      <c r="J233" s="18">
        <f t="shared" si="30"/>
        <v>3.3411914362988751E-4</v>
      </c>
      <c r="K233" s="12">
        <f t="shared" si="34"/>
        <v>1.2029385468450808</v>
      </c>
      <c r="L233" s="12">
        <f t="shared" si="31"/>
        <v>0.18476735243345105</v>
      </c>
      <c r="M233" s="12">
        <f t="shared" si="35"/>
        <v>3.4138974525267221E-2</v>
      </c>
      <c r="N233" s="18">
        <f t="shared" si="32"/>
        <v>5.1566990689260595E-5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3935.99</v>
      </c>
      <c r="D234" s="5" t="str">
        <f>'Исходные данные'!A236</f>
        <v>28.04.2016</v>
      </c>
      <c r="E234" s="1">
        <f>'Исходные данные'!B236</f>
        <v>4924.97</v>
      </c>
      <c r="F234" s="12">
        <f t="shared" si="27"/>
        <v>1.2512658822812051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0.22415574469856839</v>
      </c>
      <c r="J234" s="18">
        <f t="shared" si="30"/>
        <v>3.3764269591206119E-4</v>
      </c>
      <c r="K234" s="12">
        <f t="shared" si="34"/>
        <v>1.2065025072594635</v>
      </c>
      <c r="L234" s="12">
        <f t="shared" si="31"/>
        <v>0.18772568420715849</v>
      </c>
      <c r="M234" s="12">
        <f t="shared" si="35"/>
        <v>3.524093251104591E-2</v>
      </c>
      <c r="N234" s="18">
        <f t="shared" si="32"/>
        <v>5.3082928905013867E-5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3931.7</v>
      </c>
      <c r="D235" s="5" t="str">
        <f>'Исходные данные'!A237</f>
        <v>27.04.2016</v>
      </c>
      <c r="E235" s="1">
        <f>'Исходные данные'!B237</f>
        <v>4924.28</v>
      </c>
      <c r="F235" s="12">
        <f t="shared" si="27"/>
        <v>1.2524556807487854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0.22510616871912373</v>
      </c>
      <c r="J235" s="18">
        <f t="shared" si="30"/>
        <v>3.3812793444743243E-4</v>
      </c>
      <c r="K235" s="12">
        <f t="shared" si="34"/>
        <v>1.207649741316267</v>
      </c>
      <c r="L235" s="12">
        <f t="shared" si="31"/>
        <v>0.18867610822771388</v>
      </c>
      <c r="M235" s="12">
        <f t="shared" si="35"/>
        <v>3.5598673815956119E-2</v>
      </c>
      <c r="N235" s="18">
        <f t="shared" si="32"/>
        <v>5.3472128795707029E-5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3875.98</v>
      </c>
      <c r="D236" s="5" t="str">
        <f>'Исходные данные'!A238</f>
        <v>26.04.2016</v>
      </c>
      <c r="E236" s="1">
        <f>'Исходные данные'!B238</f>
        <v>4964.09</v>
      </c>
      <c r="F236" s="12">
        <f t="shared" si="27"/>
        <v>1.2807315827223051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0.24743146366140492</v>
      </c>
      <c r="J236" s="18">
        <f t="shared" si="30"/>
        <v>3.7062503237948323E-4</v>
      </c>
      <c r="K236" s="12">
        <f t="shared" si="34"/>
        <v>1.2349140878545732</v>
      </c>
      <c r="L236" s="12">
        <f t="shared" si="31"/>
        <v>0.21100140316999505</v>
      </c>
      <c r="M236" s="12">
        <f t="shared" si="35"/>
        <v>4.4521592139706925E-2</v>
      </c>
      <c r="N236" s="18">
        <f t="shared" si="32"/>
        <v>6.6688432765145018E-5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3870.72</v>
      </c>
      <c r="D237" s="5" t="str">
        <f>'Исходные данные'!A239</f>
        <v>25.04.2016</v>
      </c>
      <c r="E237" s="1">
        <f>'Исходные данные'!B239</f>
        <v>5075.57</v>
      </c>
      <c r="F237" s="12">
        <f t="shared" si="27"/>
        <v>1.311272838128307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0.27099829764308692</v>
      </c>
      <c r="J237" s="18">
        <f t="shared" si="30"/>
        <v>4.0479259254078094E-4</v>
      </c>
      <c r="K237" s="12">
        <f t="shared" si="34"/>
        <v>1.2643627460046816</v>
      </c>
      <c r="L237" s="12">
        <f t="shared" si="31"/>
        <v>0.23456823715167704</v>
      </c>
      <c r="M237" s="12">
        <f t="shared" si="35"/>
        <v>5.5022257880445548E-2</v>
      </c>
      <c r="N237" s="18">
        <f t="shared" si="32"/>
        <v>8.2187241058638197E-5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3897.74</v>
      </c>
      <c r="D238" s="5" t="str">
        <f>'Исходные данные'!A240</f>
        <v>22.04.2016</v>
      </c>
      <c r="E238" s="1">
        <f>'Исходные данные'!B240</f>
        <v>5052.2</v>
      </c>
      <c r="F238" s="12">
        <f t="shared" si="27"/>
        <v>1.2961870211968987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0.25942689399799307</v>
      </c>
      <c r="J238" s="18">
        <f t="shared" si="30"/>
        <v>3.864267294557239E-4</v>
      </c>
      <c r="K238" s="12">
        <f t="shared" si="34"/>
        <v>1.2498166161936308</v>
      </c>
      <c r="L238" s="12">
        <f t="shared" si="31"/>
        <v>0.22299683350658323</v>
      </c>
      <c r="M238" s="12">
        <f t="shared" si="35"/>
        <v>4.9727587753962937E-2</v>
      </c>
      <c r="N238" s="18">
        <f t="shared" si="32"/>
        <v>7.4071229868847213E-5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3959.38</v>
      </c>
      <c r="D239" s="5" t="str">
        <f>'Исходные данные'!A241</f>
        <v>21.04.2016</v>
      </c>
      <c r="E239" s="1">
        <f>'Исходные данные'!B241</f>
        <v>5033.2</v>
      </c>
      <c r="F239" s="12">
        <f t="shared" si="27"/>
        <v>1.2712091287019684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0.23996851738353409</v>
      </c>
      <c r="J239" s="18">
        <f t="shared" si="30"/>
        <v>3.5644506057616441E-4</v>
      </c>
      <c r="K239" s="12">
        <f t="shared" si="34"/>
        <v>1.2257322945894571</v>
      </c>
      <c r="L239" s="12">
        <f t="shared" si="31"/>
        <v>0.20353845689212419</v>
      </c>
      <c r="M239" s="12">
        <f t="shared" si="35"/>
        <v>4.1427903434027219E-2</v>
      </c>
      <c r="N239" s="18">
        <f t="shared" si="32"/>
        <v>6.1536286968361185E-5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3920.88</v>
      </c>
      <c r="D240" s="5" t="str">
        <f>'Исходные данные'!A242</f>
        <v>20.04.2016</v>
      </c>
      <c r="E240" s="1">
        <f>'Исходные данные'!B242</f>
        <v>4968.74</v>
      </c>
      <c r="F240" s="12">
        <f t="shared" si="27"/>
        <v>1.2672512293158678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0.23685016843563753</v>
      </c>
      <c r="J240" s="18">
        <f t="shared" si="30"/>
        <v>3.5083119267775631E-4</v>
      </c>
      <c r="K240" s="12">
        <f t="shared" si="34"/>
        <v>1.2219159869601743</v>
      </c>
      <c r="L240" s="12">
        <f t="shared" si="31"/>
        <v>0.20042010794422777</v>
      </c>
      <c r="M240" s="12">
        <f t="shared" si="35"/>
        <v>4.0168219668376033E-2</v>
      </c>
      <c r="N240" s="18">
        <f t="shared" si="32"/>
        <v>5.9498646368191005E-5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3870.6</v>
      </c>
      <c r="D241" s="5" t="str">
        <f>'Исходные данные'!A243</f>
        <v>19.04.2016</v>
      </c>
      <c r="E241" s="1">
        <f>'Исходные данные'!B243</f>
        <v>4877.3900000000003</v>
      </c>
      <c r="F241" s="12">
        <f t="shared" si="27"/>
        <v>1.2601121273187621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0.2312007069395427</v>
      </c>
      <c r="J241" s="18">
        <f t="shared" si="30"/>
        <v>3.415071722211583E-4</v>
      </c>
      <c r="K241" s="12">
        <f t="shared" si="34"/>
        <v>1.215032282560446</v>
      </c>
      <c r="L241" s="12">
        <f t="shared" si="31"/>
        <v>0.19477064644813291</v>
      </c>
      <c r="M241" s="12">
        <f t="shared" si="35"/>
        <v>3.7935604717823708E-2</v>
      </c>
      <c r="N241" s="18">
        <f t="shared" si="32"/>
        <v>5.6034781489968874E-5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3865.2</v>
      </c>
      <c r="D242" s="5" t="str">
        <f>'Исходные данные'!A244</f>
        <v>18.04.2016</v>
      </c>
      <c r="E242" s="1">
        <f>'Исходные данные'!B244</f>
        <v>4808.3999999999996</v>
      </c>
      <c r="F242" s="12">
        <f t="shared" si="27"/>
        <v>1.2440235951567835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0.21835096130494566</v>
      </c>
      <c r="J242" s="18">
        <f t="shared" si="30"/>
        <v>3.2162659205094195E-4</v>
      </c>
      <c r="K242" s="12">
        <f t="shared" si="34"/>
        <v>1.1995193091257645</v>
      </c>
      <c r="L242" s="12">
        <f t="shared" si="31"/>
        <v>0.1819209008135359</v>
      </c>
      <c r="M242" s="12">
        <f t="shared" si="35"/>
        <v>3.3095214152808479E-2</v>
      </c>
      <c r="N242" s="18">
        <f t="shared" si="32"/>
        <v>4.8748587492125682E-5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3854.64</v>
      </c>
      <c r="D243" s="5" t="str">
        <f>'Исходные данные'!A245</f>
        <v>15.04.2016</v>
      </c>
      <c r="E243" s="1">
        <f>'Исходные данные'!B245</f>
        <v>4791.34</v>
      </c>
      <c r="F243" s="12">
        <f t="shared" si="27"/>
        <v>1.2430058319324244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0.21753250433769977</v>
      </c>
      <c r="J243" s="18">
        <f t="shared" si="30"/>
        <v>3.1952671149871697E-4</v>
      </c>
      <c r="K243" s="12">
        <f t="shared" si="34"/>
        <v>1.1985379558423623</v>
      </c>
      <c r="L243" s="12">
        <f t="shared" si="31"/>
        <v>0.18110244384628998</v>
      </c>
      <c r="M243" s="12">
        <f t="shared" si="35"/>
        <v>3.279809516709873E-2</v>
      </c>
      <c r="N243" s="18">
        <f t="shared" si="32"/>
        <v>4.8176099126298669E-5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3882.86</v>
      </c>
      <c r="D244" s="5" t="str">
        <f>'Исходные данные'!A246</f>
        <v>14.04.2016</v>
      </c>
      <c r="E244" s="1">
        <f>'Исходные данные'!B246</f>
        <v>4780.5</v>
      </c>
      <c r="F244" s="12">
        <f t="shared" si="27"/>
        <v>1.2311801095069099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0.20797314804077727</v>
      </c>
      <c r="J244" s="18">
        <f t="shared" si="30"/>
        <v>3.0463264769136841E-4</v>
      </c>
      <c r="K244" s="12">
        <f t="shared" si="34"/>
        <v>1.1871352923808398</v>
      </c>
      <c r="L244" s="12">
        <f t="shared" si="31"/>
        <v>0.17154308754936751</v>
      </c>
      <c r="M244" s="12">
        <f t="shared" si="35"/>
        <v>2.9427030885970071E-2</v>
      </c>
      <c r="N244" s="18">
        <f t="shared" si="32"/>
        <v>4.3103806510305274E-5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3911.06</v>
      </c>
      <c r="D245" s="5" t="str">
        <f>'Исходные данные'!A247</f>
        <v>13.04.2016</v>
      </c>
      <c r="E245" s="1">
        <f>'Исходные данные'!B247</f>
        <v>4756.07</v>
      </c>
      <c r="F245" s="12">
        <f t="shared" si="27"/>
        <v>1.2160565166476607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0.19561325997022933</v>
      </c>
      <c r="J245" s="18">
        <f t="shared" si="30"/>
        <v>2.8572855157092068E-4</v>
      </c>
      <c r="K245" s="12">
        <f t="shared" si="34"/>
        <v>1.1725527380557832</v>
      </c>
      <c r="L245" s="12">
        <f t="shared" si="31"/>
        <v>0.15918319947881954</v>
      </c>
      <c r="M245" s="12">
        <f t="shared" si="35"/>
        <v>2.5339290996313751E-2</v>
      </c>
      <c r="N245" s="18">
        <f t="shared" si="32"/>
        <v>3.7012618241282263E-5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3957.41</v>
      </c>
      <c r="D246" s="5" t="str">
        <f>'Исходные данные'!A248</f>
        <v>12.04.2016</v>
      </c>
      <c r="E246" s="1">
        <f>'Исходные данные'!B248</f>
        <v>4681.17</v>
      </c>
      <c r="F246" s="12">
        <f t="shared" si="27"/>
        <v>1.1828872924463223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0.16795830780014423</v>
      </c>
      <c r="J246" s="18">
        <f t="shared" si="30"/>
        <v>2.4464875421627454E-4</v>
      </c>
      <c r="K246" s="12">
        <f t="shared" si="34"/>
        <v>1.1405701253038019</v>
      </c>
      <c r="L246" s="12">
        <f t="shared" si="31"/>
        <v>0.13152824730873444</v>
      </c>
      <c r="M246" s="12">
        <f t="shared" si="35"/>
        <v>1.729967984010769E-2</v>
      </c>
      <c r="N246" s="18">
        <f t="shared" si="32"/>
        <v>2.5198784011677877E-5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3902.66</v>
      </c>
      <c r="D247" s="5" t="str">
        <f>'Исходные данные'!A249</f>
        <v>11.04.2016</v>
      </c>
      <c r="E247" s="1">
        <f>'Исходные данные'!B249</f>
        <v>4719.24</v>
      </c>
      <c r="F247" s="12">
        <f t="shared" si="27"/>
        <v>1.2092367769675043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0.18998939775730656</v>
      </c>
      <c r="J247" s="18">
        <f t="shared" si="30"/>
        <v>2.7596693722694915E-4</v>
      </c>
      <c r="K247" s="12">
        <f t="shared" si="34"/>
        <v>1.1659769709550574</v>
      </c>
      <c r="L247" s="12">
        <f t="shared" si="31"/>
        <v>0.15355933726589685</v>
      </c>
      <c r="M247" s="12">
        <f t="shared" si="35"/>
        <v>2.3580470061541552E-2</v>
      </c>
      <c r="N247" s="18">
        <f t="shared" si="32"/>
        <v>3.4251543391742397E-5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3954.95</v>
      </c>
      <c r="D248" s="5" t="str">
        <f>'Исходные данные'!A250</f>
        <v>08.04.2016</v>
      </c>
      <c r="E248" s="1">
        <f>'Исходные данные'!B250</f>
        <v>4680.5</v>
      </c>
      <c r="F248" s="12">
        <f t="shared" si="27"/>
        <v>1.1834536466959127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0.16843698291499029</v>
      </c>
      <c r="J248" s="18">
        <f t="shared" si="30"/>
        <v>2.4397836161541589E-4</v>
      </c>
      <c r="K248" s="12">
        <f t="shared" si="34"/>
        <v>1.1411162185297132</v>
      </c>
      <c r="L248" s="12">
        <f t="shared" si="31"/>
        <v>0.13200692242358045</v>
      </c>
      <c r="M248" s="12">
        <f t="shared" si="35"/>
        <v>1.7425827567745265E-2</v>
      </c>
      <c r="N248" s="18">
        <f t="shared" si="32"/>
        <v>2.5241041404291661E-5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4036.97</v>
      </c>
      <c r="D249" s="5" t="str">
        <f>'Исходные данные'!A251</f>
        <v>07.04.2016</v>
      </c>
      <c r="E249" s="1">
        <f>'Исходные данные'!B251</f>
        <v>4665.67</v>
      </c>
      <c r="F249" s="12">
        <f t="shared" si="27"/>
        <v>1.1557356135913817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0.14473703612659769</v>
      </c>
      <c r="J249" s="18">
        <f t="shared" si="30"/>
        <v>2.0906421465896588E-4</v>
      </c>
      <c r="K249" s="12">
        <f t="shared" si="34"/>
        <v>1.1143897833967189</v>
      </c>
      <c r="L249" s="12">
        <f t="shared" si="31"/>
        <v>0.1083069756351878</v>
      </c>
      <c r="M249" s="12">
        <f t="shared" si="35"/>
        <v>1.1730400971241232E-2</v>
      </c>
      <c r="N249" s="18">
        <f t="shared" si="32"/>
        <v>1.6943880656380601E-5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4107.34</v>
      </c>
      <c r="D250" s="5" t="str">
        <f>'Исходные данные'!A252</f>
        <v>06.04.2016</v>
      </c>
      <c r="E250" s="1">
        <f>'Исходные данные'!B252</f>
        <v>4660.93</v>
      </c>
      <c r="F250" s="12">
        <f t="shared" si="27"/>
        <v>1.1347806609630564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0.12643938200531613</v>
      </c>
      <c r="J250" s="18">
        <f t="shared" si="30"/>
        <v>1.8212457870921123E-4</v>
      </c>
      <c r="K250" s="12">
        <f t="shared" si="34"/>
        <v>1.0941844831135488</v>
      </c>
      <c r="L250" s="12">
        <f t="shared" si="31"/>
        <v>9.0009321513906337E-2</v>
      </c>
      <c r="M250" s="12">
        <f t="shared" si="35"/>
        <v>8.1016779593938177E-3</v>
      </c>
      <c r="N250" s="18">
        <f t="shared" si="32"/>
        <v>1.1669739774038625E-5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4116.8999999999996</v>
      </c>
      <c r="D251" s="5" t="str">
        <f>'Исходные данные'!A253</f>
        <v>05.04.2016</v>
      </c>
      <c r="E251" s="1">
        <f>'Исходные данные'!B253</f>
        <v>4683.57</v>
      </c>
      <c r="F251" s="12">
        <f t="shared" si="27"/>
        <v>1.1376448298477009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0.12896018668112422</v>
      </c>
      <c r="J251" s="18">
        <f t="shared" si="30"/>
        <v>1.8523711918075708E-4</v>
      </c>
      <c r="K251" s="12">
        <f t="shared" si="34"/>
        <v>1.0969461878714841</v>
      </c>
      <c r="L251" s="12">
        <f t="shared" si="31"/>
        <v>9.2530126189714498E-2</v>
      </c>
      <c r="M251" s="12">
        <f t="shared" si="35"/>
        <v>8.561824252684546E-3</v>
      </c>
      <c r="N251" s="18">
        <f t="shared" si="32"/>
        <v>1.2298118514831216E-5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4113.12</v>
      </c>
      <c r="D252" s="5" t="str">
        <f>'Исходные данные'!A254</f>
        <v>04.04.2016</v>
      </c>
      <c r="E252" s="1">
        <f>'Исходные данные'!B254</f>
        <v>4690.59</v>
      </c>
      <c r="F252" s="12">
        <f t="shared" si="27"/>
        <v>1.1403970708367372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0.13137650951286481</v>
      </c>
      <c r="J252" s="18">
        <f t="shared" si="30"/>
        <v>1.8818120862298113E-4</v>
      </c>
      <c r="K252" s="12">
        <f t="shared" si="34"/>
        <v>1.0995999688950671</v>
      </c>
      <c r="L252" s="12">
        <f t="shared" si="31"/>
        <v>9.4946449021455062E-2</v>
      </c>
      <c r="M252" s="12">
        <f t="shared" si="35"/>
        <v>9.0148281817838231E-3</v>
      </c>
      <c r="N252" s="18">
        <f t="shared" si="32"/>
        <v>1.291266809467542E-5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4113.12</v>
      </c>
      <c r="D253" s="5" t="str">
        <f>'Исходные данные'!A255</f>
        <v>01.04.2016</v>
      </c>
      <c r="E253" s="1">
        <f>'Исходные данные'!B255</f>
        <v>4616.57</v>
      </c>
      <c r="F253" s="12">
        <f t="shared" si="27"/>
        <v>1.1224009997277007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0.11547014051108158</v>
      </c>
      <c r="J253" s="18">
        <f t="shared" si="30"/>
        <v>1.649355975012296E-4</v>
      </c>
      <c r="K253" s="12">
        <f t="shared" si="34"/>
        <v>1.0822476977100746</v>
      </c>
      <c r="L253" s="12">
        <f t="shared" si="31"/>
        <v>7.9040080019671721E-2</v>
      </c>
      <c r="M253" s="12">
        <f t="shared" si="35"/>
        <v>6.2473342495161571E-3</v>
      </c>
      <c r="N253" s="18">
        <f t="shared" si="32"/>
        <v>8.9235866750760183E-6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4155.49</v>
      </c>
      <c r="D254" s="5" t="str">
        <f>'Исходные данные'!A256</f>
        <v>31.03.2016</v>
      </c>
      <c r="E254" s="1">
        <f>'Исходные данные'!B256</f>
        <v>4616.16</v>
      </c>
      <c r="F254" s="12">
        <f t="shared" si="27"/>
        <v>1.1108581659443291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0.1051328390913799</v>
      </c>
      <c r="J254" s="18">
        <f t="shared" si="30"/>
        <v>1.4975083952420355E-4</v>
      </c>
      <c r="K254" s="12">
        <f t="shared" si="34"/>
        <v>1.0711178026991697</v>
      </c>
      <c r="L254" s="12">
        <f t="shared" si="31"/>
        <v>6.8702778599970052E-2</v>
      </c>
      <c r="M254" s="12">
        <f t="shared" si="35"/>
        <v>4.7200717873565447E-3</v>
      </c>
      <c r="N254" s="18">
        <f t="shared" si="32"/>
        <v>6.7232533514745133E-6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4135.7700000000004</v>
      </c>
      <c r="D255" s="5" t="str">
        <f>'Исходные данные'!A257</f>
        <v>30.03.2016</v>
      </c>
      <c r="E255" s="1">
        <f>'Исходные данные'!B257</f>
        <v>4691.32</v>
      </c>
      <c r="F255" s="12">
        <f t="shared" si="27"/>
        <v>1.1343280695009634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0.12604046637644511</v>
      </c>
      <c r="J255" s="18">
        <f t="shared" si="30"/>
        <v>1.7903050802239062E-4</v>
      </c>
      <c r="K255" s="12">
        <f t="shared" si="34"/>
        <v>1.0937480828715922</v>
      </c>
      <c r="L255" s="12">
        <f t="shared" si="31"/>
        <v>8.9610405885035271E-2</v>
      </c>
      <c r="M255" s="12">
        <f t="shared" si="35"/>
        <v>8.0300248428808191E-3</v>
      </c>
      <c r="N255" s="18">
        <f t="shared" si="32"/>
        <v>1.1406014817174921E-5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4126.83</v>
      </c>
      <c r="D256" s="5" t="str">
        <f>'Исходные данные'!A258</f>
        <v>29.03.2016</v>
      </c>
      <c r="E256" s="1">
        <f>'Исходные данные'!B258</f>
        <v>4623.8100000000004</v>
      </c>
      <c r="F256" s="12">
        <f t="shared" si="27"/>
        <v>1.1204265743924515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0.11370948278769891</v>
      </c>
      <c r="J256" s="18">
        <f t="shared" si="30"/>
        <v>1.6106452496678474E-4</v>
      </c>
      <c r="K256" s="12">
        <f t="shared" si="34"/>
        <v>1.0803439063967273</v>
      </c>
      <c r="L256" s="12">
        <f t="shared" si="31"/>
        <v>7.7279422296289021E-2</v>
      </c>
      <c r="M256" s="12">
        <f t="shared" si="35"/>
        <v>5.9721091104482198E-3</v>
      </c>
      <c r="N256" s="18">
        <f t="shared" si="32"/>
        <v>8.459232188401157E-6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4100.42</v>
      </c>
      <c r="D257" s="5" t="str">
        <f>'Исходные данные'!A259</f>
        <v>28.03.2016</v>
      </c>
      <c r="E257" s="1">
        <f>'Исходные данные'!B259</f>
        <v>4674.58</v>
      </c>
      <c r="F257" s="12">
        <f t="shared" si="27"/>
        <v>1.1400246803985932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0.1310499116445078</v>
      </c>
      <c r="J257" s="18">
        <f t="shared" si="30"/>
        <v>1.8510839437350048E-4</v>
      </c>
      <c r="K257" s="12">
        <f t="shared" si="34"/>
        <v>1.0992409005278538</v>
      </c>
      <c r="L257" s="12">
        <f t="shared" si="31"/>
        <v>9.4619851153098039E-2</v>
      </c>
      <c r="M257" s="12">
        <f t="shared" si="35"/>
        <v>8.9529162322344868E-3</v>
      </c>
      <c r="N257" s="18">
        <f t="shared" si="32"/>
        <v>1.264602110686604E-5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4016.99</v>
      </c>
      <c r="D258" s="5" t="str">
        <f>'Исходные данные'!A260</f>
        <v>25.03.2016</v>
      </c>
      <c r="E258" s="1">
        <f>'Исходные данные'!B260</f>
        <v>4673.08</v>
      </c>
      <c r="F258" s="12">
        <f t="shared" ref="F258:F321" si="36">E258/C258</f>
        <v>1.1633287610872818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0.15128551724103695</v>
      </c>
      <c r="J258" s="18">
        <f t="shared" ref="J258:J321" si="39">H258*I258</f>
        <v>2.1309482602399472E-4</v>
      </c>
      <c r="K258" s="12">
        <f t="shared" si="34"/>
        <v>1.1217112900577113</v>
      </c>
      <c r="L258" s="12">
        <f t="shared" ref="L258:L321" si="40">LN(K258)</f>
        <v>0.11485545674962705</v>
      </c>
      <c r="M258" s="12">
        <f t="shared" si="35"/>
        <v>1.319177594516552E-2</v>
      </c>
      <c r="N258" s="18">
        <f t="shared" ref="N258:N321" si="41">M258*H258</f>
        <v>1.858141645841589E-5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4044.48</v>
      </c>
      <c r="D259" s="5" t="str">
        <f>'Исходные данные'!A261</f>
        <v>24.03.2016</v>
      </c>
      <c r="E259" s="1">
        <f>'Исходные данные'!B261</f>
        <v>4683.33</v>
      </c>
      <c r="F259" s="12">
        <f t="shared" si="36"/>
        <v>1.1579560289579871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0.14665640689099513</v>
      </c>
      <c r="J259" s="18">
        <f t="shared" si="39"/>
        <v>2.0599788456525863E-4</v>
      </c>
      <c r="K259" s="12">
        <f t="shared" ref="K259:K322" si="43">F259/GEOMEAN(F$2:F$1242)</f>
        <v>1.116530764578179</v>
      </c>
      <c r="L259" s="12">
        <f t="shared" si="40"/>
        <v>0.11022634639958542</v>
      </c>
      <c r="M259" s="12">
        <f t="shared" ref="M259:M322" si="44">POWER(L259-AVERAGE(L$2:L$1242),2)</f>
        <v>1.2149847440601465E-2</v>
      </c>
      <c r="N259" s="18">
        <f t="shared" si="41"/>
        <v>1.706603157415962E-5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4133.68</v>
      </c>
      <c r="D260" s="5" t="str">
        <f>'Исходные данные'!A262</f>
        <v>23.03.2016</v>
      </c>
      <c r="E260" s="1">
        <f>'Исходные данные'!B262</f>
        <v>4708.49</v>
      </c>
      <c r="F260" s="12">
        <f t="shared" si="36"/>
        <v>1.1390552727835728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0.13019921075344904</v>
      </c>
      <c r="J260" s="18">
        <f t="shared" si="39"/>
        <v>1.8237119381104303E-4</v>
      </c>
      <c r="K260" s="12">
        <f t="shared" si="43"/>
        <v>1.0983061729574464</v>
      </c>
      <c r="L260" s="12">
        <f t="shared" si="40"/>
        <v>9.3769150262039316E-2</v>
      </c>
      <c r="M260" s="12">
        <f t="shared" si="44"/>
        <v>8.7926535408649649E-3</v>
      </c>
      <c r="N260" s="18">
        <f t="shared" si="41"/>
        <v>1.2315948105483889E-5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4178.99</v>
      </c>
      <c r="D261" s="5" t="str">
        <f>'Исходные данные'!A263</f>
        <v>22.03.2016</v>
      </c>
      <c r="E261" s="1">
        <f>'Исходные данные'!B263</f>
        <v>4707.54</v>
      </c>
      <c r="F261" s="12">
        <f t="shared" si="36"/>
        <v>1.1264779288775517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0.11909588804624995</v>
      </c>
      <c r="J261" s="18">
        <f t="shared" si="39"/>
        <v>1.6635307223301479E-4</v>
      </c>
      <c r="K261" s="12">
        <f t="shared" si="43"/>
        <v>1.0861787768762761</v>
      </c>
      <c r="L261" s="12">
        <f t="shared" si="40"/>
        <v>8.2665827554840046E-2</v>
      </c>
      <c r="M261" s="12">
        <f t="shared" si="44"/>
        <v>6.8336390453266026E-3</v>
      </c>
      <c r="N261" s="18">
        <f t="shared" si="41"/>
        <v>9.5452233353354777E-6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4228.21</v>
      </c>
      <c r="D262" s="5" t="str">
        <f>'Исходные данные'!A264</f>
        <v>21.03.2016</v>
      </c>
      <c r="E262" s="1">
        <f>'Исходные данные'!B264</f>
        <v>4702.96</v>
      </c>
      <c r="F262" s="12">
        <f t="shared" si="36"/>
        <v>1.1122815564979034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0.10641336206859497</v>
      </c>
      <c r="J262" s="18">
        <f t="shared" si="39"/>
        <v>1.4822327092236379E-4</v>
      </c>
      <c r="K262" s="12">
        <f t="shared" si="43"/>
        <v>1.0724902722086604</v>
      </c>
      <c r="L262" s="12">
        <f t="shared" si="40"/>
        <v>6.9983301577185256E-2</v>
      </c>
      <c r="M262" s="12">
        <f t="shared" si="44"/>
        <v>4.897662499643303E-3</v>
      </c>
      <c r="N262" s="18">
        <f t="shared" si="41"/>
        <v>6.8219586474767962E-6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4251.24</v>
      </c>
      <c r="D263" s="5" t="str">
        <f>'Исходные данные'!A265</f>
        <v>18.03.2016</v>
      </c>
      <c r="E263" s="1">
        <f>'Исходные данные'!B265</f>
        <v>4699.97</v>
      </c>
      <c r="F263" s="12">
        <f t="shared" si="36"/>
        <v>1.1055527328497099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0.10034542062975517</v>
      </c>
      <c r="J263" s="18">
        <f t="shared" si="39"/>
        <v>1.3938112171065588E-4</v>
      </c>
      <c r="K263" s="12">
        <f t="shared" si="43"/>
        <v>1.0660021686669483</v>
      </c>
      <c r="L263" s="12">
        <f t="shared" si="40"/>
        <v>6.3915360138345423E-2</v>
      </c>
      <c r="M263" s="12">
        <f t="shared" si="44"/>
        <v>4.0851732616144342E-3</v>
      </c>
      <c r="N263" s="18">
        <f t="shared" si="41"/>
        <v>5.6743599061396227E-6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4312.2299999999996</v>
      </c>
      <c r="D264" s="5" t="str">
        <f>'Исходные данные'!A266</f>
        <v>17.03.2016</v>
      </c>
      <c r="E264" s="1">
        <f>'Исходные данные'!B266</f>
        <v>4633.79</v>
      </c>
      <c r="F264" s="12">
        <f t="shared" si="36"/>
        <v>1.0745693063681669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7.1919936060964737E-2</v>
      </c>
      <c r="J264" s="18">
        <f t="shared" si="39"/>
        <v>9.9618926978740872E-5</v>
      </c>
      <c r="K264" s="12">
        <f t="shared" si="43"/>
        <v>1.0361271578776188</v>
      </c>
      <c r="L264" s="12">
        <f t="shared" si="40"/>
        <v>3.5489875569554921E-2</v>
      </c>
      <c r="M264" s="12">
        <f t="shared" si="44"/>
        <v>1.2595312679425125E-3</v>
      </c>
      <c r="N264" s="18">
        <f t="shared" si="41"/>
        <v>1.7446227052015952E-6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4343.6899999999996</v>
      </c>
      <c r="D265" s="5" t="str">
        <f>'Исходные данные'!A267</f>
        <v>16.03.2016</v>
      </c>
      <c r="E265" s="1">
        <f>'Исходные данные'!B267</f>
        <v>4610.0200000000004</v>
      </c>
      <c r="F265" s="12">
        <f t="shared" si="36"/>
        <v>1.061314228225311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5.9507978108015225E-2</v>
      </c>
      <c r="J265" s="18">
        <f t="shared" si="39"/>
        <v>8.2196614609467985E-5</v>
      </c>
      <c r="K265" s="12">
        <f t="shared" si="43"/>
        <v>1.0233462731434166</v>
      </c>
      <c r="L265" s="12">
        <f t="shared" si="40"/>
        <v>2.307791761660544E-2</v>
      </c>
      <c r="M265" s="12">
        <f t="shared" si="44"/>
        <v>5.3259028151884154E-4</v>
      </c>
      <c r="N265" s="18">
        <f t="shared" si="41"/>
        <v>7.3565124385995344E-7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4327.7299999999996</v>
      </c>
      <c r="D266" s="5" t="str">
        <f>'Исходные данные'!A268</f>
        <v>15.03.2016</v>
      </c>
      <c r="E266" s="1">
        <f>'Исходные данные'!B268</f>
        <v>4678.1499999999996</v>
      </c>
      <c r="F266" s="12">
        <f t="shared" si="36"/>
        <v>1.0809708553907014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7.7859577507962546E-2</v>
      </c>
      <c r="J266" s="18">
        <f t="shared" si="39"/>
        <v>1.0724497403411173E-4</v>
      </c>
      <c r="K266" s="12">
        <f t="shared" si="43"/>
        <v>1.0422996948702772</v>
      </c>
      <c r="L266" s="12">
        <f t="shared" si="40"/>
        <v>4.1429517016552696E-2</v>
      </c>
      <c r="M266" s="12">
        <f t="shared" si="44"/>
        <v>1.7164048802248541E-3</v>
      </c>
      <c r="N266" s="18">
        <f t="shared" si="41"/>
        <v>2.3642023589572146E-6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4289.8500000000004</v>
      </c>
      <c r="D267" s="5" t="str">
        <f>'Исходные данные'!A269</f>
        <v>14.03.2016</v>
      </c>
      <c r="E267" s="1">
        <f>'Исходные данные'!B269</f>
        <v>4706.97</v>
      </c>
      <c r="F267" s="12">
        <f t="shared" si="36"/>
        <v>1.097234169026889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9.2792621618727922E-2</v>
      </c>
      <c r="J267" s="18">
        <f t="shared" si="39"/>
        <v>1.2745724290575298E-4</v>
      </c>
      <c r="K267" s="12">
        <f t="shared" si="43"/>
        <v>1.0579811970643869</v>
      </c>
      <c r="L267" s="12">
        <f t="shared" si="40"/>
        <v>5.6362561127318023E-2</v>
      </c>
      <c r="M267" s="12">
        <f t="shared" si="44"/>
        <v>3.1767382968306943E-3</v>
      </c>
      <c r="N267" s="18">
        <f t="shared" si="41"/>
        <v>4.3634752169286595E-6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4300.68</v>
      </c>
      <c r="D268" s="5" t="str">
        <f>'Исходные данные'!A270</f>
        <v>11.03.2016</v>
      </c>
      <c r="E268" s="1">
        <f>'Исходные данные'!B270</f>
        <v>4667.1499999999996</v>
      </c>
      <c r="F268" s="12">
        <f t="shared" si="36"/>
        <v>1.0852121059925406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8.1775457280907821E-2</v>
      </c>
      <c r="J268" s="18">
        <f t="shared" si="39"/>
        <v>1.1201088425542404E-4</v>
      </c>
      <c r="K268" s="12">
        <f t="shared" si="43"/>
        <v>1.0463892169754478</v>
      </c>
      <c r="L268" s="12">
        <f t="shared" si="40"/>
        <v>4.5345396789498067E-2</v>
      </c>
      <c r="M268" s="12">
        <f t="shared" si="44"/>
        <v>2.0562050099970485E-3</v>
      </c>
      <c r="N268" s="18">
        <f t="shared" si="41"/>
        <v>2.8164604520527064E-6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4378.78</v>
      </c>
      <c r="D269" s="5" t="str">
        <f>'Исходные данные'!A271</f>
        <v>10.03.2016</v>
      </c>
      <c r="E269" s="1">
        <f>'Исходные данные'!B271</f>
        <v>4657.5600000000004</v>
      </c>
      <c r="F269" s="12">
        <f t="shared" si="36"/>
        <v>1.0636661353162298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6.1721559081864261E-2</v>
      </c>
      <c r="J269" s="18">
        <f t="shared" si="39"/>
        <v>8.4306352792089015E-5</v>
      </c>
      <c r="K269" s="12">
        <f t="shared" si="43"/>
        <v>1.0256140420023114</v>
      </c>
      <c r="L269" s="12">
        <f t="shared" si="40"/>
        <v>2.5291498590454455E-2</v>
      </c>
      <c r="M269" s="12">
        <f t="shared" si="44"/>
        <v>6.3965990095097474E-4</v>
      </c>
      <c r="N269" s="18">
        <f t="shared" si="41"/>
        <v>8.7372052940203765E-7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4301.99</v>
      </c>
      <c r="D270" s="5" t="str">
        <f>'Исходные данные'!A272</f>
        <v>09.03.2016</v>
      </c>
      <c r="E270" s="1">
        <f>'Исходные данные'!B272</f>
        <v>4671.7299999999996</v>
      </c>
      <c r="F270" s="12">
        <f t="shared" si="36"/>
        <v>1.0859462713767349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8.2451746417461586E-2</v>
      </c>
      <c r="J270" s="18">
        <f t="shared" si="39"/>
        <v>1.1230767641988012E-4</v>
      </c>
      <c r="K270" s="12">
        <f t="shared" si="43"/>
        <v>1.0470971179813944</v>
      </c>
      <c r="L270" s="12">
        <f t="shared" si="40"/>
        <v>4.6021685926051714E-2</v>
      </c>
      <c r="M270" s="12">
        <f t="shared" si="44"/>
        <v>2.1179955754761738E-3</v>
      </c>
      <c r="N270" s="18">
        <f t="shared" si="41"/>
        <v>2.8849256939321852E-6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4283.79</v>
      </c>
      <c r="D271" s="5" t="str">
        <f>'Исходные данные'!A273</f>
        <v>04.03.2016</v>
      </c>
      <c r="E271" s="1">
        <f>'Исходные данные'!B273</f>
        <v>4669.8100000000004</v>
      </c>
      <c r="F271" s="12">
        <f t="shared" si="36"/>
        <v>1.0901117935286277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8.6280253852141428E-2</v>
      </c>
      <c r="J271" s="18">
        <f t="shared" si="39"/>
        <v>1.1719448278912376E-4</v>
      </c>
      <c r="K271" s="12">
        <f t="shared" si="43"/>
        <v>1.0511136207818552</v>
      </c>
      <c r="L271" s="12">
        <f t="shared" si="40"/>
        <v>4.9850193360731605E-2</v>
      </c>
      <c r="M271" s="12">
        <f t="shared" si="44"/>
        <v>2.4850417781023594E-3</v>
      </c>
      <c r="N271" s="18">
        <f t="shared" si="41"/>
        <v>3.3754326498987486E-6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4401.46</v>
      </c>
      <c r="D272" s="5" t="str">
        <f>'Исходные данные'!A274</f>
        <v>03.03.2016</v>
      </c>
      <c r="E272" s="1">
        <f>'Исходные данные'!B274</f>
        <v>4615.8999999999996</v>
      </c>
      <c r="F272" s="12">
        <f t="shared" si="36"/>
        <v>1.0487201973890481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4.7570561126416583E-2</v>
      </c>
      <c r="J272" s="18">
        <f t="shared" si="39"/>
        <v>6.4434757162997827E-5</v>
      </c>
      <c r="K272" s="12">
        <f t="shared" si="43"/>
        <v>1.0112027870981068</v>
      </c>
      <c r="L272" s="12">
        <f t="shared" si="40"/>
        <v>1.1140500635006869E-2</v>
      </c>
      <c r="M272" s="12">
        <f t="shared" si="44"/>
        <v>1.2411075439859514E-4</v>
      </c>
      <c r="N272" s="18">
        <f t="shared" si="41"/>
        <v>1.6810914421921907E-7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4420.6400000000003</v>
      </c>
      <c r="D273" s="5" t="str">
        <f>'Исходные данные'!A275</f>
        <v>02.03.2016</v>
      </c>
      <c r="E273" s="1">
        <f>'Исходные данные'!B275</f>
        <v>4553.38</v>
      </c>
      <c r="F273" s="12">
        <f t="shared" si="36"/>
        <v>1.030027326359984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2.9585332336204691E-2</v>
      </c>
      <c r="J273" s="18">
        <f t="shared" si="39"/>
        <v>3.9961754126057349E-5</v>
      </c>
      <c r="K273" s="12">
        <f t="shared" si="43"/>
        <v>0.99317864364162023</v>
      </c>
      <c r="L273" s="12">
        <f t="shared" si="40"/>
        <v>-6.8447281552050706E-3</v>
      </c>
      <c r="M273" s="12">
        <f t="shared" si="44"/>
        <v>4.6850303518652899E-5</v>
      </c>
      <c r="N273" s="18">
        <f t="shared" si="41"/>
        <v>6.3282044246380151E-8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4447.46</v>
      </c>
      <c r="D274" s="5" t="str">
        <f>'Исходные данные'!A276</f>
        <v>01.03.2016</v>
      </c>
      <c r="E274" s="1">
        <f>'Исходные данные'!B276</f>
        <v>4569.76</v>
      </c>
      <c r="F274" s="12">
        <f t="shared" si="36"/>
        <v>1.0274988420356788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2.7127540415042169E-2</v>
      </c>
      <c r="J274" s="18">
        <f t="shared" si="39"/>
        <v>3.6539674963658055E-5</v>
      </c>
      <c r="K274" s="12">
        <f t="shared" si="43"/>
        <v>0.99074061450645445</v>
      </c>
      <c r="L274" s="12">
        <f t="shared" si="40"/>
        <v>-9.30252007636761E-3</v>
      </c>
      <c r="M274" s="12">
        <f t="shared" si="44"/>
        <v>8.6536879771216855E-5</v>
      </c>
      <c r="N274" s="18">
        <f t="shared" si="41"/>
        <v>1.1656159794922211E-7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4411.68</v>
      </c>
      <c r="D275" s="5" t="str">
        <f>'Исходные данные'!A277</f>
        <v>29.02.2016</v>
      </c>
      <c r="E275" s="1">
        <f>'Исходные данные'!B277</f>
        <v>4521.04</v>
      </c>
      <c r="F275" s="12">
        <f t="shared" si="36"/>
        <v>1.0247887426105247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2.4486486577644666E-2</v>
      </c>
      <c r="J275" s="18">
        <f t="shared" si="39"/>
        <v>3.2890229600496525E-5</v>
      </c>
      <c r="K275" s="12">
        <f t="shared" si="43"/>
        <v>0.98812746745459867</v>
      </c>
      <c r="L275" s="12">
        <f t="shared" si="40"/>
        <v>-1.1943573913765113E-2</v>
      </c>
      <c r="M275" s="12">
        <f t="shared" si="44"/>
        <v>1.4264895783356333E-4</v>
      </c>
      <c r="N275" s="18">
        <f t="shared" si="41"/>
        <v>1.9160596848144235E-7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4332.8999999999996</v>
      </c>
      <c r="D276" s="5" t="str">
        <f>'Исходные данные'!A278</f>
        <v>26.02.2016</v>
      </c>
      <c r="E276" s="1">
        <f>'Исходные данные'!B278</f>
        <v>4490.55</v>
      </c>
      <c r="F276" s="12">
        <f t="shared" si="36"/>
        <v>1.0363844076715365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3.5738124891310293E-2</v>
      </c>
      <c r="J276" s="18">
        <f t="shared" si="39"/>
        <v>4.7869441613535086E-5</v>
      </c>
      <c r="K276" s="12">
        <f t="shared" si="43"/>
        <v>0.99930830373213386</v>
      </c>
      <c r="L276" s="12">
        <f t="shared" si="40"/>
        <v>-6.919356000994664E-4</v>
      </c>
      <c r="M276" s="12">
        <f t="shared" si="44"/>
        <v>4.7877487468459351E-7</v>
      </c>
      <c r="N276" s="18">
        <f t="shared" si="41"/>
        <v>6.4129514291653266E-10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4267.54</v>
      </c>
      <c r="D277" s="5" t="str">
        <f>'Исходные данные'!A279</f>
        <v>25.02.2016</v>
      </c>
      <c r="E277" s="1">
        <f>'Исходные данные'!B279</f>
        <v>4469.28</v>
      </c>
      <c r="F277" s="12">
        <f t="shared" si="36"/>
        <v>1.0472731362799177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4.618977301435867E-2</v>
      </c>
      <c r="J277" s="18">
        <f t="shared" si="39"/>
        <v>6.16962257193955E-5</v>
      </c>
      <c r="K277" s="12">
        <f t="shared" si="43"/>
        <v>1.0098074938346633</v>
      </c>
      <c r="L277" s="12">
        <f t="shared" si="40"/>
        <v>9.7597125229487644E-3</v>
      </c>
      <c r="M277" s="12">
        <f t="shared" si="44"/>
        <v>9.5251988530608797E-5</v>
      </c>
      <c r="N277" s="18">
        <f t="shared" si="41"/>
        <v>1.2722920683716868E-7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4275.03</v>
      </c>
      <c r="D278" s="5" t="str">
        <f>'Исходные данные'!A280</f>
        <v>24.02.2016</v>
      </c>
      <c r="E278" s="1">
        <f>'Исходные данные'!B280</f>
        <v>4470.28</v>
      </c>
      <c r="F278" s="12">
        <f t="shared" si="36"/>
        <v>1.0456721941132576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4.465992657675448E-2</v>
      </c>
      <c r="J278" s="18">
        <f t="shared" si="39"/>
        <v>5.9486298061453109E-5</v>
      </c>
      <c r="K278" s="12">
        <f t="shared" si="43"/>
        <v>1.0082638245271207</v>
      </c>
      <c r="L278" s="12">
        <f t="shared" si="40"/>
        <v>8.2298660853446504E-3</v>
      </c>
      <c r="M278" s="12">
        <f t="shared" si="44"/>
        <v>6.7730695782711018E-5</v>
      </c>
      <c r="N278" s="18">
        <f t="shared" si="41"/>
        <v>9.0216188562591037E-8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4268.74</v>
      </c>
      <c r="D279" s="5" t="str">
        <f>'Исходные данные'!A281</f>
        <v>20.02.2016</v>
      </c>
      <c r="E279" s="1">
        <f>'Исходные данные'!B281</f>
        <v>4469.7</v>
      </c>
      <c r="F279" s="12">
        <f t="shared" si="36"/>
        <v>1.0470771234603184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4.600259055119621E-2</v>
      </c>
      <c r="J279" s="18">
        <f t="shared" si="39"/>
        <v>6.1103684180584042E-5</v>
      </c>
      <c r="K279" s="12">
        <f t="shared" si="43"/>
        <v>1.009618493269995</v>
      </c>
      <c r="L279" s="12">
        <f t="shared" si="40"/>
        <v>9.5725300597864233E-3</v>
      </c>
      <c r="M279" s="12">
        <f t="shared" si="44"/>
        <v>9.1633331745520413E-5</v>
      </c>
      <c r="N279" s="18">
        <f t="shared" si="41"/>
        <v>1.2171345344479455E-7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4294.99</v>
      </c>
      <c r="D280" s="5" t="str">
        <f>'Исходные данные'!A282</f>
        <v>19.02.2016</v>
      </c>
      <c r="E280" s="1">
        <f>'Исходные данные'!B282</f>
        <v>4471.45</v>
      </c>
      <c r="F280" s="12">
        <f t="shared" si="36"/>
        <v>1.0410850781957584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4.0263513666779022E-2</v>
      </c>
      <c r="J280" s="18">
        <f t="shared" si="39"/>
        <v>5.3331395586965218E-5</v>
      </c>
      <c r="K280" s="12">
        <f t="shared" si="43"/>
        <v>1.0038408102549958</v>
      </c>
      <c r="L280" s="12">
        <f t="shared" si="40"/>
        <v>3.8334531753691646E-3</v>
      </c>
      <c r="M280" s="12">
        <f t="shared" si="44"/>
        <v>1.4695363247750232E-5</v>
      </c>
      <c r="N280" s="18">
        <f t="shared" si="41"/>
        <v>1.9464874256778033E-8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4330.0200000000004</v>
      </c>
      <c r="D281" s="5" t="str">
        <f>'Исходные данные'!A283</f>
        <v>18.02.2016</v>
      </c>
      <c r="E281" s="1">
        <f>'Исходные данные'!B283</f>
        <v>4466.03</v>
      </c>
      <c r="F281" s="12">
        <f t="shared" si="36"/>
        <v>1.0314109403651714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3.0927709874539255E-2</v>
      </c>
      <c r="J281" s="18">
        <f t="shared" si="39"/>
        <v>4.0851236732286429E-5</v>
      </c>
      <c r="K281" s="12">
        <f t="shared" si="43"/>
        <v>0.9945127595877008</v>
      </c>
      <c r="L281" s="12">
        <f t="shared" si="40"/>
        <v>-5.5023506168705785E-3</v>
      </c>
      <c r="M281" s="12">
        <f t="shared" si="44"/>
        <v>3.0275862310972733E-5</v>
      </c>
      <c r="N281" s="18">
        <f t="shared" si="41"/>
        <v>3.9990236055526271E-8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4326.71</v>
      </c>
      <c r="D282" s="5" t="str">
        <f>'Исходные данные'!A284</f>
        <v>17.02.2016</v>
      </c>
      <c r="E282" s="1">
        <f>'Исходные данные'!B284</f>
        <v>4428.84</v>
      </c>
      <c r="F282" s="12">
        <f t="shared" si="36"/>
        <v>1.0236045401702449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2.3330260786279047E-2</v>
      </c>
      <c r="J282" s="18">
        <f t="shared" si="39"/>
        <v>3.073004590249813E-5</v>
      </c>
      <c r="K282" s="12">
        <f t="shared" si="43"/>
        <v>0.98698562923017952</v>
      </c>
      <c r="L282" s="12">
        <f t="shared" si="40"/>
        <v>-1.3099799705130711E-2</v>
      </c>
      <c r="M282" s="12">
        <f t="shared" si="44"/>
        <v>1.7160475231453481E-4</v>
      </c>
      <c r="N282" s="18">
        <f t="shared" si="41"/>
        <v>2.2603356061985701E-7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4374.17</v>
      </c>
      <c r="D283" s="5" t="str">
        <f>'Исходные данные'!A285</f>
        <v>16.02.2016</v>
      </c>
      <c r="E283" s="1">
        <f>'Исходные данные'!B285</f>
        <v>4470.7299999999996</v>
      </c>
      <c r="F283" s="12">
        <f t="shared" si="36"/>
        <v>1.0220750450942693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2.1834918727830634E-2</v>
      </c>
      <c r="J283" s="18">
        <f t="shared" si="39"/>
        <v>2.8680146455929181E-5</v>
      </c>
      <c r="K283" s="12">
        <f t="shared" si="43"/>
        <v>0.98551085103144731</v>
      </c>
      <c r="L283" s="12">
        <f t="shared" si="40"/>
        <v>-1.4595141763579209E-2</v>
      </c>
      <c r="M283" s="12">
        <f t="shared" si="44"/>
        <v>2.1301816309896528E-4</v>
      </c>
      <c r="N283" s="18">
        <f t="shared" si="41"/>
        <v>2.7979916901015736E-7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4352.5</v>
      </c>
      <c r="D284" s="5" t="str">
        <f>'Исходные данные'!A286</f>
        <v>15.02.2016</v>
      </c>
      <c r="E284" s="1">
        <f>'Исходные данные'!B286</f>
        <v>4406.34</v>
      </c>
      <c r="F284" s="12">
        <f t="shared" si="36"/>
        <v>1.0123699023549684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1.22940202415512E-2</v>
      </c>
      <c r="J284" s="18">
        <f t="shared" si="39"/>
        <v>1.6103114396799896E-5</v>
      </c>
      <c r="K284" s="12">
        <f t="shared" si="43"/>
        <v>0.97615290463964599</v>
      </c>
      <c r="L284" s="12">
        <f t="shared" si="40"/>
        <v>-2.4136040249858631E-2</v>
      </c>
      <c r="M284" s="12">
        <f t="shared" si="44"/>
        <v>5.8254843894278154E-4</v>
      </c>
      <c r="N284" s="18">
        <f t="shared" si="41"/>
        <v>7.6304121594558083E-7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4372.53</v>
      </c>
      <c r="D285" s="5" t="str">
        <f>'Исходные данные'!A287</f>
        <v>12.02.2016</v>
      </c>
      <c r="E285" s="1">
        <f>'Исходные данные'!B287</f>
        <v>4425.0600000000004</v>
      </c>
      <c r="F285" s="12">
        <f t="shared" si="36"/>
        <v>1.0120136397005854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1.1942048739452227E-2</v>
      </c>
      <c r="J285" s="18">
        <f t="shared" si="39"/>
        <v>1.5598432684912664E-5</v>
      </c>
      <c r="K285" s="12">
        <f t="shared" si="43"/>
        <v>0.97580938709326148</v>
      </c>
      <c r="L285" s="12">
        <f t="shared" si="40"/>
        <v>-2.4488011751957577E-2</v>
      </c>
      <c r="M285" s="12">
        <f t="shared" si="44"/>
        <v>5.9966271956399773E-4</v>
      </c>
      <c r="N285" s="18">
        <f t="shared" si="41"/>
        <v>7.8326581718504458E-7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4441.5600000000004</v>
      </c>
      <c r="D286" s="5" t="str">
        <f>'Исходные данные'!A288</f>
        <v>11.02.2016</v>
      </c>
      <c r="E286" s="1">
        <f>'Исходные данные'!B288</f>
        <v>4443.8500000000004</v>
      </c>
      <c r="F286" s="12">
        <f t="shared" si="36"/>
        <v>1.0005155846144147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5.1545174633525195E-4</v>
      </c>
      <c r="J286" s="18">
        <f t="shared" si="39"/>
        <v>6.7139222623484571E-7</v>
      </c>
      <c r="K286" s="12">
        <f t="shared" si="43"/>
        <v>0.96472266884535296</v>
      </c>
      <c r="L286" s="12">
        <f t="shared" si="40"/>
        <v>-3.5914608745074524E-2</v>
      </c>
      <c r="M286" s="12">
        <f t="shared" si="44"/>
        <v>1.289859121311762E-3</v>
      </c>
      <c r="N286" s="18">
        <f t="shared" si="41"/>
        <v>1.680082361043307E-6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4388.6499999999996</v>
      </c>
      <c r="D287" s="5" t="str">
        <f>'Исходные данные'!A289</f>
        <v>10.02.2016</v>
      </c>
      <c r="E287" s="1">
        <f>'Исходные данные'!B289</f>
        <v>4399.25</v>
      </c>
      <c r="F287" s="12">
        <f t="shared" si="36"/>
        <v>1.0024153213402756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2.4124091400108318E-3</v>
      </c>
      <c r="J287" s="18">
        <f t="shared" si="39"/>
        <v>3.133469181797928E-6</v>
      </c>
      <c r="K287" s="12">
        <f t="shared" si="43"/>
        <v>0.96655444349480257</v>
      </c>
      <c r="L287" s="12">
        <f t="shared" si="40"/>
        <v>-3.4017651351399017E-2</v>
      </c>
      <c r="M287" s="12">
        <f t="shared" si="44"/>
        <v>1.1572006034653191E-3</v>
      </c>
      <c r="N287" s="18">
        <f t="shared" si="41"/>
        <v>1.5030835225986007E-6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4326.07</v>
      </c>
      <c r="D288" s="5" t="str">
        <f>'Исходные данные'!A290</f>
        <v>09.02.2016</v>
      </c>
      <c r="E288" s="1">
        <f>'Исходные данные'!B290</f>
        <v>4363.41</v>
      </c>
      <c r="F288" s="12">
        <f t="shared" si="36"/>
        <v>1.0086313906155009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8.5943531342402221E-3</v>
      </c>
      <c r="J288" s="18">
        <f t="shared" si="39"/>
        <v>1.1132016113983179E-5</v>
      </c>
      <c r="K288" s="12">
        <f t="shared" si="43"/>
        <v>0.97254813617999358</v>
      </c>
      <c r="L288" s="12">
        <f t="shared" si="40"/>
        <v>-2.7835707357169583E-2</v>
      </c>
      <c r="M288" s="12">
        <f t="shared" si="44"/>
        <v>7.7482660407396831E-4</v>
      </c>
      <c r="N288" s="18">
        <f t="shared" si="41"/>
        <v>1.0036104064342476E-6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4356.34</v>
      </c>
      <c r="D289" s="5" t="str">
        <f>'Исходные данные'!A291</f>
        <v>08.02.2016</v>
      </c>
      <c r="E289" s="1">
        <f>'Исходные данные'!B291</f>
        <v>4403.1499999999996</v>
      </c>
      <c r="F289" s="12">
        <f t="shared" si="36"/>
        <v>1.0107452586345418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1.068793858986467E-2</v>
      </c>
      <c r="J289" s="18">
        <f t="shared" si="39"/>
        <v>1.3805137957924572E-5</v>
      </c>
      <c r="K289" s="12">
        <f t="shared" si="43"/>
        <v>0.97458638168888478</v>
      </c>
      <c r="L289" s="12">
        <f t="shared" si="40"/>
        <v>-2.5742121901545123E-2</v>
      </c>
      <c r="M289" s="12">
        <f t="shared" si="44"/>
        <v>6.6265683999399371E-4</v>
      </c>
      <c r="N289" s="18">
        <f t="shared" si="41"/>
        <v>8.5592455626143933E-7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4405.6099999999997</v>
      </c>
      <c r="D290" s="5" t="str">
        <f>'Исходные данные'!A292</f>
        <v>05.02.2016</v>
      </c>
      <c r="E290" s="1">
        <f>'Исходные данные'!B292</f>
        <v>4452.8999999999996</v>
      </c>
      <c r="F290" s="12">
        <f t="shared" si="36"/>
        <v>1.0107340413699806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1.0676840514745817E-2</v>
      </c>
      <c r="J290" s="18">
        <f t="shared" si="39"/>
        <v>1.375231229794368E-5</v>
      </c>
      <c r="K290" s="12">
        <f t="shared" si="43"/>
        <v>0.97457556571602932</v>
      </c>
      <c r="L290" s="12">
        <f t="shared" si="40"/>
        <v>-2.5753219976663994E-2</v>
      </c>
      <c r="M290" s="12">
        <f t="shared" si="44"/>
        <v>6.6322833916643005E-4</v>
      </c>
      <c r="N290" s="18">
        <f t="shared" si="41"/>
        <v>8.5427175131691096E-7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4386.21</v>
      </c>
      <c r="D291" s="5" t="str">
        <f>'Исходные данные'!A293</f>
        <v>04.02.2016</v>
      </c>
      <c r="E291" s="1">
        <f>'Исходные данные'!B293</f>
        <v>4498.82</v>
      </c>
      <c r="F291" s="12">
        <f t="shared" si="36"/>
        <v>1.0256736453566975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2.5349611701326342E-2</v>
      </c>
      <c r="J291" s="18">
        <f t="shared" si="39"/>
        <v>3.2560453963139005E-5</v>
      </c>
      <c r="K291" s="12">
        <f t="shared" si="43"/>
        <v>0.98898071327313875</v>
      </c>
      <c r="L291" s="12">
        <f t="shared" si="40"/>
        <v>-1.1080448790083431E-2</v>
      </c>
      <c r="M291" s="12">
        <f t="shared" si="44"/>
        <v>1.2277634538965471E-4</v>
      </c>
      <c r="N291" s="18">
        <f t="shared" si="41"/>
        <v>1.577007801509299E-7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4269.78</v>
      </c>
      <c r="D292" s="5" t="str">
        <f>'Исходные данные'!A294</f>
        <v>03.02.2016</v>
      </c>
      <c r="E292" s="1">
        <f>'Исходные данные'!B294</f>
        <v>4370.72</v>
      </c>
      <c r="F292" s="12">
        <f t="shared" si="36"/>
        <v>1.0236405622772136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2.3365451596533551E-2</v>
      </c>
      <c r="J292" s="18">
        <f t="shared" si="39"/>
        <v>2.9928123587736994E-5</v>
      </c>
      <c r="K292" s="12">
        <f t="shared" si="43"/>
        <v>0.98702036266532689</v>
      </c>
      <c r="L292" s="12">
        <f t="shared" si="40"/>
        <v>-1.3064608894876277E-2</v>
      </c>
      <c r="M292" s="12">
        <f t="shared" si="44"/>
        <v>1.706840055760725E-4</v>
      </c>
      <c r="N292" s="18">
        <f t="shared" si="41"/>
        <v>2.186241507991456E-7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4283.43</v>
      </c>
      <c r="D293" s="5" t="str">
        <f>'Исходные данные'!A295</f>
        <v>02.02.2016</v>
      </c>
      <c r="E293" s="1">
        <f>'Исходные данные'!B295</f>
        <v>4356.3100000000004</v>
      </c>
      <c r="F293" s="12">
        <f t="shared" si="36"/>
        <v>1.0170144020096046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1.6871278234200857E-2</v>
      </c>
      <c r="J293" s="18">
        <f t="shared" si="39"/>
        <v>2.1549612559449294E-5</v>
      </c>
      <c r="K293" s="12">
        <f t="shared" si="43"/>
        <v>0.98063124977606764</v>
      </c>
      <c r="L293" s="12">
        <f t="shared" si="40"/>
        <v>-1.9558782257208907E-2</v>
      </c>
      <c r="M293" s="12">
        <f t="shared" si="44"/>
        <v>3.8254596338489831E-4</v>
      </c>
      <c r="N293" s="18">
        <f t="shared" si="41"/>
        <v>4.8862434622259166E-7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4314.17</v>
      </c>
      <c r="D294" s="5" t="str">
        <f>'Исходные данные'!A296</f>
        <v>01.02.2016</v>
      </c>
      <c r="E294" s="1">
        <f>'Исходные данные'!B296</f>
        <v>4291.55</v>
      </c>
      <c r="F294" s="12">
        <f t="shared" si="36"/>
        <v>0.99475681301385899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-5.2569807275966189E-3</v>
      </c>
      <c r="J294" s="18">
        <f t="shared" si="39"/>
        <v>-6.6959782289784401E-6</v>
      </c>
      <c r="K294" s="12">
        <f t="shared" si="43"/>
        <v>0.9591699142524297</v>
      </c>
      <c r="L294" s="12">
        <f t="shared" si="40"/>
        <v>-4.1687041219006453E-2</v>
      </c>
      <c r="M294" s="12">
        <f t="shared" si="44"/>
        <v>1.7378094055951181E-3</v>
      </c>
      <c r="N294" s="18">
        <f t="shared" si="41"/>
        <v>2.2135013516206596E-6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4335.58</v>
      </c>
      <c r="D295" s="5" t="str">
        <f>'Исходные данные'!A297</f>
        <v>29.01.2016</v>
      </c>
      <c r="E295" s="1">
        <f>'Исходные данные'!B297</f>
        <v>4319.63</v>
      </c>
      <c r="F295" s="12">
        <f t="shared" si="36"/>
        <v>0.99632113811762213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-3.6856455372829082E-3</v>
      </c>
      <c r="J295" s="18">
        <f t="shared" si="39"/>
        <v>-4.6814175893198497E-6</v>
      </c>
      <c r="K295" s="12">
        <f t="shared" si="43"/>
        <v>0.9606782764531302</v>
      </c>
      <c r="L295" s="12">
        <f t="shared" si="40"/>
        <v>-4.0115706028692764E-2</v>
      </c>
      <c r="M295" s="12">
        <f t="shared" si="44"/>
        <v>1.609269870180473E-3</v>
      </c>
      <c r="N295" s="18">
        <f t="shared" si="41"/>
        <v>2.0440555663904737E-6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4320.6499999999996</v>
      </c>
      <c r="D296" s="5" t="str">
        <f>'Исходные данные'!A298</f>
        <v>28.01.2016</v>
      </c>
      <c r="E296" s="1">
        <f>'Исходные данные'!B298</f>
        <v>4340.79</v>
      </c>
      <c r="F296" s="12">
        <f t="shared" si="36"/>
        <v>1.0046613356786596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4.6505052964950864E-3</v>
      </c>
      <c r="J296" s="18">
        <f t="shared" si="39"/>
        <v>5.8904724639615234E-6</v>
      </c>
      <c r="K296" s="12">
        <f t="shared" si="43"/>
        <v>0.96872010785836749</v>
      </c>
      <c r="L296" s="12">
        <f t="shared" si="40"/>
        <v>-3.1779555194914759E-2</v>
      </c>
      <c r="M296" s="12">
        <f t="shared" si="44"/>
        <v>1.0099401283866147E-3</v>
      </c>
      <c r="N296" s="18">
        <f t="shared" si="41"/>
        <v>1.279221103348636E-6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4273.8900000000003</v>
      </c>
      <c r="D297" s="5" t="str">
        <f>'Исходные данные'!A299</f>
        <v>27.01.2016</v>
      </c>
      <c r="E297" s="1">
        <f>'Исходные данные'!B299</f>
        <v>4410.66</v>
      </c>
      <c r="F297" s="12">
        <f t="shared" si="36"/>
        <v>1.0320012915634234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3.1499918573532952E-2</v>
      </c>
      <c r="J297" s="18">
        <f t="shared" si="39"/>
        <v>3.9787402495941216E-5</v>
      </c>
      <c r="K297" s="12">
        <f t="shared" si="43"/>
        <v>0.99508199128412977</v>
      </c>
      <c r="L297" s="12">
        <f t="shared" si="40"/>
        <v>-4.9301419178768178E-3</v>
      </c>
      <c r="M297" s="12">
        <f t="shared" si="44"/>
        <v>2.4306299330403147E-5</v>
      </c>
      <c r="N297" s="18">
        <f t="shared" si="41"/>
        <v>3.0701175064564958E-8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4320.37</v>
      </c>
      <c r="D298" s="5" t="str">
        <f>'Исходные данные'!A300</f>
        <v>26.01.2016</v>
      </c>
      <c r="E298" s="1">
        <f>'Исходные данные'!B300</f>
        <v>4251.63</v>
      </c>
      <c r="F298" s="12">
        <f t="shared" si="36"/>
        <v>0.98408932568275409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-1.6038607917088818E-2</v>
      </c>
      <c r="J298" s="18">
        <f t="shared" si="39"/>
        <v>-2.0201750180960346E-5</v>
      </c>
      <c r="K298" s="12">
        <f t="shared" si="43"/>
        <v>0.94888405063751802</v>
      </c>
      <c r="L298" s="12">
        <f t="shared" si="40"/>
        <v>-5.2468668408498648E-2</v>
      </c>
      <c r="M298" s="12">
        <f t="shared" si="44"/>
        <v>2.7529611645609525E-3</v>
      </c>
      <c r="N298" s="18">
        <f t="shared" si="41"/>
        <v>3.4675474325355721E-6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4205.6499999999996</v>
      </c>
      <c r="D299" s="5" t="str">
        <f>'Исходные данные'!A301</f>
        <v>25.01.2016</v>
      </c>
      <c r="E299" s="1">
        <f>'Исходные данные'!B301</f>
        <v>4279.22</v>
      </c>
      <c r="F299" s="12">
        <f t="shared" si="36"/>
        <v>1.0174931342360873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1.7341890632326266E-2</v>
      </c>
      <c r="J299" s="18">
        <f t="shared" si="39"/>
        <v>2.1782360326655865E-5</v>
      </c>
      <c r="K299" s="12">
        <f t="shared" si="43"/>
        <v>0.98109285561039616</v>
      </c>
      <c r="L299" s="12">
        <f t="shared" si="40"/>
        <v>-1.9088169859083595E-2</v>
      </c>
      <c r="M299" s="12">
        <f t="shared" si="44"/>
        <v>3.6435822856921603E-4</v>
      </c>
      <c r="N299" s="18">
        <f t="shared" si="41"/>
        <v>4.5765380435985809E-7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4065.98</v>
      </c>
      <c r="D300" s="5" t="str">
        <f>'Исходные данные'!A302</f>
        <v>22.01.2016</v>
      </c>
      <c r="E300" s="1">
        <f>'Исходные данные'!B302</f>
        <v>4354.03</v>
      </c>
      <c r="F300" s="12">
        <f t="shared" si="36"/>
        <v>1.0708439293847978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6.8447056649608318E-2</v>
      </c>
      <c r="J300" s="18">
        <f t="shared" si="39"/>
        <v>8.5733280462160712E-5</v>
      </c>
      <c r="K300" s="12">
        <f t="shared" si="43"/>
        <v>1.0325350542851135</v>
      </c>
      <c r="L300" s="12">
        <f t="shared" si="40"/>
        <v>3.2016996158198495E-2</v>
      </c>
      <c r="M300" s="12">
        <f t="shared" si="44"/>
        <v>1.0250880429941163E-3</v>
      </c>
      <c r="N300" s="18">
        <f t="shared" si="41"/>
        <v>1.2839728249866962E-6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4148.99</v>
      </c>
      <c r="D301" s="5" t="str">
        <f>'Исходные данные'!A303</f>
        <v>21.01.2016</v>
      </c>
      <c r="E301" s="1">
        <f>'Исходные данные'!B303</f>
        <v>4212.09</v>
      </c>
      <c r="F301" s="12">
        <f t="shared" si="36"/>
        <v>1.015208520627912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1.5094030436318198E-2</v>
      </c>
      <c r="J301" s="18">
        <f t="shared" si="39"/>
        <v>1.885324256004641E-5</v>
      </c>
      <c r="K301" s="12">
        <f t="shared" si="43"/>
        <v>0.97888997284549784</v>
      </c>
      <c r="L301" s="12">
        <f t="shared" si="40"/>
        <v>-2.1336030055091611E-2</v>
      </c>
      <c r="M301" s="12">
        <f t="shared" si="44"/>
        <v>4.5522617851175977E-4</v>
      </c>
      <c r="N301" s="18">
        <f t="shared" si="41"/>
        <v>5.6860158056357227E-7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4033.3</v>
      </c>
      <c r="D302" s="5" t="str">
        <f>'Исходные данные'!A304</f>
        <v>20.01.2016</v>
      </c>
      <c r="E302" s="1">
        <f>'Исходные данные'!B304</f>
        <v>4140.8100000000004</v>
      </c>
      <c r="F302" s="12">
        <f t="shared" si="36"/>
        <v>1.0266555921949769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2.6306521436120795E-2</v>
      </c>
      <c r="J302" s="18">
        <f t="shared" si="39"/>
        <v>3.2766528158711113E-5</v>
      </c>
      <c r="K302" s="12">
        <f t="shared" si="43"/>
        <v>0.98992753148272639</v>
      </c>
      <c r="L302" s="12">
        <f t="shared" si="40"/>
        <v>-1.012353905528904E-2</v>
      </c>
      <c r="M302" s="12">
        <f t="shared" si="44"/>
        <v>1.0248604300395643E-4</v>
      </c>
      <c r="N302" s="18">
        <f t="shared" si="41"/>
        <v>1.2765320652973453E-7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3911.08</v>
      </c>
      <c r="D303" s="5" t="str">
        <f>'Исходные данные'!A305</f>
        <v>19.01.2016</v>
      </c>
      <c r="E303" s="1">
        <f>'Исходные данные'!B305</f>
        <v>4149.51</v>
      </c>
      <c r="F303" s="12">
        <f t="shared" si="36"/>
        <v>1.0609627008396658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5.9176704291628968E-2</v>
      </c>
      <c r="J303" s="18">
        <f t="shared" si="39"/>
        <v>7.350281076066603E-5</v>
      </c>
      <c r="K303" s="12">
        <f t="shared" si="43"/>
        <v>1.0230073214640356</v>
      </c>
      <c r="L303" s="12">
        <f t="shared" si="40"/>
        <v>2.2746643800219051E-2</v>
      </c>
      <c r="M303" s="12">
        <f t="shared" si="44"/>
        <v>5.1740980417405735E-4</v>
      </c>
      <c r="N303" s="18">
        <f t="shared" si="41"/>
        <v>6.4266970216012544E-7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3863.97</v>
      </c>
      <c r="D304" s="5" t="str">
        <f>'Исходные данные'!A306</f>
        <v>18.01.2016</v>
      </c>
      <c r="E304" s="1">
        <f>'Исходные данные'!B306</f>
        <v>4081.92</v>
      </c>
      <c r="F304" s="12">
        <f t="shared" si="36"/>
        <v>1.0564057174356944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5.487231361446996E-2</v>
      </c>
      <c r="J304" s="18">
        <f t="shared" si="39"/>
        <v>6.7966141260110427E-5</v>
      </c>
      <c r="K304" s="12">
        <f t="shared" si="43"/>
        <v>1.0186133617307074</v>
      </c>
      <c r="L304" s="12">
        <f t="shared" si="40"/>
        <v>1.8442253123060186E-2</v>
      </c>
      <c r="M304" s="12">
        <f t="shared" si="44"/>
        <v>3.401167002550342E-4</v>
      </c>
      <c r="N304" s="18">
        <f t="shared" si="41"/>
        <v>4.2127656320218353E-7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3855.3</v>
      </c>
      <c r="D305" s="5" t="str">
        <f>'Исходные данные'!A307</f>
        <v>15.01.2016</v>
      </c>
      <c r="E305" s="1">
        <f>'Исходные данные'!B307</f>
        <v>4066.18</v>
      </c>
      <c r="F305" s="12">
        <f t="shared" si="36"/>
        <v>1.0546987264285528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5.3255158779604572E-2</v>
      </c>
      <c r="J305" s="18">
        <f t="shared" si="39"/>
        <v>6.5778989119181179E-5</v>
      </c>
      <c r="K305" s="12">
        <f t="shared" si="43"/>
        <v>1.0169674374238518</v>
      </c>
      <c r="L305" s="12">
        <f t="shared" si="40"/>
        <v>1.6825098288194805E-2</v>
      </c>
      <c r="M305" s="12">
        <f t="shared" si="44"/>
        <v>2.8308393240742579E-4</v>
      </c>
      <c r="N305" s="18">
        <f t="shared" si="41"/>
        <v>3.4965579553908794E-7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3816.3</v>
      </c>
      <c r="D306" s="5" t="str">
        <f>'Исходные данные'!A308</f>
        <v>14.01.2016</v>
      </c>
      <c r="E306" s="1">
        <f>'Исходные данные'!B308</f>
        <v>4219.1499999999996</v>
      </c>
      <c r="F306" s="12">
        <f t="shared" si="36"/>
        <v>1.1055603595105206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0.10035231911073929</v>
      </c>
      <c r="J306" s="18">
        <f t="shared" si="39"/>
        <v>1.2360586947307448E-4</v>
      </c>
      <c r="K306" s="12">
        <f t="shared" si="43"/>
        <v>1.0660095224880028</v>
      </c>
      <c r="L306" s="12">
        <f t="shared" si="40"/>
        <v>6.3922258619329445E-2</v>
      </c>
      <c r="M306" s="12">
        <f t="shared" si="44"/>
        <v>4.0860551469964765E-3</v>
      </c>
      <c r="N306" s="18">
        <f t="shared" si="41"/>
        <v>5.0328722209408437E-6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3813.16</v>
      </c>
      <c r="D307" s="5" t="str">
        <f>'Исходные данные'!A309</f>
        <v>13.01.2016</v>
      </c>
      <c r="E307" s="1">
        <f>'Исходные данные'!B309</f>
        <v>4268.21</v>
      </c>
      <c r="F307" s="12">
        <f t="shared" si="36"/>
        <v>1.1193367181025711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0.11273629389800781</v>
      </c>
      <c r="J307" s="18">
        <f t="shared" si="39"/>
        <v>1.3847188479493506E-4</v>
      </c>
      <c r="K307" s="12">
        <f t="shared" si="43"/>
        <v>1.0792930391390858</v>
      </c>
      <c r="L307" s="12">
        <f t="shared" si="40"/>
        <v>7.6306233406597979E-2</v>
      </c>
      <c r="M307" s="12">
        <f t="shared" si="44"/>
        <v>5.8226412567022557E-3</v>
      </c>
      <c r="N307" s="18">
        <f t="shared" si="41"/>
        <v>7.1518415358743534E-6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3818.72</v>
      </c>
      <c r="D308" s="5" t="str">
        <f>'Исходные данные'!A310</f>
        <v>12.01.2016</v>
      </c>
      <c r="E308" s="1">
        <f>'Исходные данные'!B310</f>
        <v>4257.25</v>
      </c>
      <c r="F308" s="12">
        <f t="shared" si="36"/>
        <v>1.1148369087023924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0.10870812399148028</v>
      </c>
      <c r="J308" s="18">
        <f t="shared" si="39"/>
        <v>1.3315148683238099E-4</v>
      </c>
      <c r="K308" s="12">
        <f t="shared" si="43"/>
        <v>1.0749542080398093</v>
      </c>
      <c r="L308" s="12">
        <f t="shared" si="40"/>
        <v>7.2278063500070433E-2</v>
      </c>
      <c r="M308" s="12">
        <f t="shared" si="44"/>
        <v>5.2241184633202578E-3</v>
      </c>
      <c r="N308" s="18">
        <f t="shared" si="41"/>
        <v>6.3987778947790646E-6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3743.15</v>
      </c>
      <c r="D309" s="5" t="str">
        <f>'Исходные данные'!A311</f>
        <v>11.01.2016</v>
      </c>
      <c r="E309" s="1">
        <f>'Исходные данные'!B311</f>
        <v>4224.13</v>
      </c>
      <c r="F309" s="12">
        <f t="shared" si="36"/>
        <v>1.1284960527897627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0.12088581951990131</v>
      </c>
      <c r="J309" s="18">
        <f t="shared" si="39"/>
        <v>1.4765411255063463E-4</v>
      </c>
      <c r="K309" s="12">
        <f t="shared" si="43"/>
        <v>1.088124703473111</v>
      </c>
      <c r="L309" s="12">
        <f t="shared" si="40"/>
        <v>8.4455759028491562E-2</v>
      </c>
      <c r="M309" s="12">
        <f t="shared" si="44"/>
        <v>7.1327752330786857E-3</v>
      </c>
      <c r="N309" s="18">
        <f t="shared" si="41"/>
        <v>8.7122178701034066E-6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3600.82</v>
      </c>
      <c r="D310" s="5" t="str">
        <f>'Исходные данные'!A312</f>
        <v>31.12.2015</v>
      </c>
      <c r="E310" s="1">
        <f>'Исходные данные'!B312</f>
        <v>4264.95</v>
      </c>
      <c r="F310" s="12">
        <f t="shared" si="36"/>
        <v>1.1844385445537404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0.16926886024307539</v>
      </c>
      <c r="J310" s="18">
        <f t="shared" si="39"/>
        <v>2.0617377742775082E-4</v>
      </c>
      <c r="K310" s="12">
        <f t="shared" si="43"/>
        <v>1.1420658821876859</v>
      </c>
      <c r="L310" s="12">
        <f t="shared" si="40"/>
        <v>0.13283879975166549</v>
      </c>
      <c r="M310" s="12">
        <f t="shared" si="44"/>
        <v>1.7646146719463164E-2</v>
      </c>
      <c r="N310" s="18">
        <f t="shared" si="41"/>
        <v>2.1493455565137638E-5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3420.93</v>
      </c>
      <c r="D311" s="5" t="str">
        <f>'Исходные данные'!A313</f>
        <v>30.12.2015</v>
      </c>
      <c r="E311" s="1">
        <f>'Исходные данные'!B313</f>
        <v>4232.92</v>
      </c>
      <c r="F311" s="12">
        <f t="shared" si="36"/>
        <v>1.2373594314996215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0.21297961830141873</v>
      </c>
      <c r="J311" s="18">
        <f t="shared" si="39"/>
        <v>2.5869055452194318E-4</v>
      </c>
      <c r="K311" s="12">
        <f t="shared" si="43"/>
        <v>1.1930935523981097</v>
      </c>
      <c r="L311" s="12">
        <f t="shared" si="40"/>
        <v>0.17654955781000894</v>
      </c>
      <c r="M311" s="12">
        <f t="shared" si="44"/>
        <v>3.1169746362909798E-2</v>
      </c>
      <c r="N311" s="18">
        <f t="shared" si="41"/>
        <v>3.7859580344997479E-5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3416.38</v>
      </c>
      <c r="D312" s="5" t="str">
        <f>'Исходные данные'!A314</f>
        <v>29.12.2015</v>
      </c>
      <c r="E312" s="1">
        <f>'Исходные данные'!B314</f>
        <v>4174.72</v>
      </c>
      <c r="F312" s="12">
        <f t="shared" si="36"/>
        <v>1.2219717947066779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0.20046577922826295</v>
      </c>
      <c r="J312" s="18">
        <f t="shared" si="39"/>
        <v>2.4281132744791864E-4</v>
      </c>
      <c r="K312" s="12">
        <f t="shared" si="43"/>
        <v>1.178256400171408</v>
      </c>
      <c r="L312" s="12">
        <f t="shared" si="40"/>
        <v>0.1640357187368531</v>
      </c>
      <c r="M312" s="12">
        <f t="shared" si="44"/>
        <v>2.6907717021516082E-2</v>
      </c>
      <c r="N312" s="18">
        <f t="shared" si="41"/>
        <v>3.2591590014711804E-5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3351.48</v>
      </c>
      <c r="D313" s="5" t="str">
        <f>'Исходные данные'!A315</f>
        <v>28.12.2015</v>
      </c>
      <c r="E313" s="1">
        <f>'Исходные данные'!B315</f>
        <v>4115.07</v>
      </c>
      <c r="F313" s="12">
        <f t="shared" si="36"/>
        <v>1.2278366572379962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0.20525380559912926</v>
      </c>
      <c r="J313" s="18">
        <f t="shared" si="39"/>
        <v>2.4791687229880512E-4</v>
      </c>
      <c r="K313" s="12">
        <f t="shared" si="43"/>
        <v>1.1839114503481676</v>
      </c>
      <c r="L313" s="12">
        <f t="shared" si="40"/>
        <v>0.16882374510771944</v>
      </c>
      <c r="M313" s="12">
        <f t="shared" si="44"/>
        <v>2.8501456912196327E-2</v>
      </c>
      <c r="N313" s="18">
        <f t="shared" si="41"/>
        <v>3.4425632367718929E-5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3307.61</v>
      </c>
      <c r="D314" s="5" t="str">
        <f>'Исходные данные'!A316</f>
        <v>25.12.2015</v>
      </c>
      <c r="E314" s="1">
        <f>'Исходные данные'!B316</f>
        <v>4152.34</v>
      </c>
      <c r="F314" s="12">
        <f t="shared" si="36"/>
        <v>1.2553898434216852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0.22744615655606576</v>
      </c>
      <c r="J314" s="18">
        <f t="shared" si="39"/>
        <v>2.7395525654595114E-4</v>
      </c>
      <c r="K314" s="12">
        <f t="shared" si="43"/>
        <v>1.2104789358717094</v>
      </c>
      <c r="L314" s="12">
        <f t="shared" si="40"/>
        <v>0.19101609606465597</v>
      </c>
      <c r="M314" s="12">
        <f t="shared" si="44"/>
        <v>3.6487148955781992E-2</v>
      </c>
      <c r="N314" s="18">
        <f t="shared" si="41"/>
        <v>4.3948187140931535E-5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3315.1</v>
      </c>
      <c r="D315" s="5" t="str">
        <f>'Исходные данные'!A317</f>
        <v>24.12.2015</v>
      </c>
      <c r="E315" s="1">
        <f>'Исходные данные'!B317</f>
        <v>4139.47</v>
      </c>
      <c r="F315" s="12">
        <f t="shared" si="36"/>
        <v>1.2486712316370547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0.22207997122301582</v>
      </c>
      <c r="J315" s="18">
        <f t="shared" si="39"/>
        <v>2.6674519030724678E-4</v>
      </c>
      <c r="K315" s="12">
        <f t="shared" si="43"/>
        <v>1.2040006788695434</v>
      </c>
      <c r="L315" s="12">
        <f t="shared" si="40"/>
        <v>0.18564991073160608</v>
      </c>
      <c r="M315" s="12">
        <f t="shared" si="44"/>
        <v>3.4465889354653417E-2</v>
      </c>
      <c r="N315" s="18">
        <f t="shared" si="41"/>
        <v>4.139774588579708E-5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3341.17</v>
      </c>
      <c r="D316" s="5" t="str">
        <f>'Исходные данные'!A318</f>
        <v>23.12.2015</v>
      </c>
      <c r="E316" s="1">
        <f>'Исходные данные'!B318</f>
        <v>4140.08</v>
      </c>
      <c r="F316" s="12">
        <f t="shared" si="36"/>
        <v>1.2391108503907313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0.21439406627272478</v>
      </c>
      <c r="J316" s="18">
        <f t="shared" si="39"/>
        <v>2.5679474702724098E-4</v>
      </c>
      <c r="K316" s="12">
        <f t="shared" si="43"/>
        <v>1.1947823152048866</v>
      </c>
      <c r="L316" s="12">
        <f t="shared" si="40"/>
        <v>0.17796400578131491</v>
      </c>
      <c r="M316" s="12">
        <f t="shared" si="44"/>
        <v>3.1671187353731999E-2</v>
      </c>
      <c r="N316" s="18">
        <f t="shared" si="41"/>
        <v>3.7934793093612037E-5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3365.81</v>
      </c>
      <c r="D317" s="5" t="str">
        <f>'Исходные данные'!A319</f>
        <v>22.12.2015</v>
      </c>
      <c r="E317" s="1">
        <f>'Исходные данные'!B319</f>
        <v>4114.45</v>
      </c>
      <c r="F317" s="12">
        <f t="shared" si="36"/>
        <v>1.2224249140622911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0.20083652049065934</v>
      </c>
      <c r="J317" s="18">
        <f t="shared" si="39"/>
        <v>2.3988452487107249E-4</v>
      </c>
      <c r="K317" s="12">
        <f t="shared" si="43"/>
        <v>1.1786933094217733</v>
      </c>
      <c r="L317" s="12">
        <f t="shared" si="40"/>
        <v>0.16440645999924952</v>
      </c>
      <c r="M317" s="12">
        <f t="shared" si="44"/>
        <v>2.7029484089484933E-2</v>
      </c>
      <c r="N317" s="18">
        <f t="shared" si="41"/>
        <v>3.2284740506734021E-5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3516.51</v>
      </c>
      <c r="D318" s="5" t="str">
        <f>'Исходные данные'!A320</f>
        <v>21.12.2015</v>
      </c>
      <c r="E318" s="1">
        <f>'Исходные данные'!B320</f>
        <v>4134.08</v>
      </c>
      <c r="F318" s="12">
        <f t="shared" si="36"/>
        <v>1.1756201461107745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0.16179579229123681</v>
      </c>
      <c r="J318" s="18">
        <f t="shared" si="39"/>
        <v>1.9271385367980849E-4</v>
      </c>
      <c r="K318" s="12">
        <f t="shared" si="43"/>
        <v>1.1335629572841039</v>
      </c>
      <c r="L318" s="12">
        <f t="shared" si="40"/>
        <v>0.12536573179982693</v>
      </c>
      <c r="M318" s="12">
        <f t="shared" si="44"/>
        <v>1.5716566709706215E-2</v>
      </c>
      <c r="N318" s="18">
        <f t="shared" si="41"/>
        <v>1.8719894345530015E-5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3498.27</v>
      </c>
      <c r="D319" s="5" t="str">
        <f>'Исходные данные'!A321</f>
        <v>18.12.2015</v>
      </c>
      <c r="E319" s="1">
        <f>'Исходные данные'!B321</f>
        <v>4137.6499999999996</v>
      </c>
      <c r="F319" s="12">
        <f t="shared" si="36"/>
        <v>1.1827703407684369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0.16785943324083469</v>
      </c>
      <c r="J319" s="18">
        <f t="shared" si="39"/>
        <v>1.9937818345838816E-4</v>
      </c>
      <c r="K319" s="12">
        <f t="shared" si="43"/>
        <v>1.1404573575103256</v>
      </c>
      <c r="L319" s="12">
        <f t="shared" si="40"/>
        <v>0.13142937274942487</v>
      </c>
      <c r="M319" s="12">
        <f t="shared" si="44"/>
        <v>1.7273680021307344E-2</v>
      </c>
      <c r="N319" s="18">
        <f t="shared" si="41"/>
        <v>2.0517136736357687E-5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3680.44</v>
      </c>
      <c r="D320" s="5" t="str">
        <f>'Исходные данные'!A322</f>
        <v>17.12.2015</v>
      </c>
      <c r="E320" s="1">
        <f>'Исходные данные'!B322</f>
        <v>4195.4399999999996</v>
      </c>
      <c r="F320" s="12">
        <f t="shared" si="36"/>
        <v>1.1399289215419894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0.13096591093802101</v>
      </c>
      <c r="J320" s="18">
        <f t="shared" si="39"/>
        <v>1.5512304450488381E-4</v>
      </c>
      <c r="K320" s="12">
        <f t="shared" si="43"/>
        <v>1.0991485673936889</v>
      </c>
      <c r="L320" s="12">
        <f t="shared" si="40"/>
        <v>9.4535850446611308E-2</v>
      </c>
      <c r="M320" s="12">
        <f t="shared" si="44"/>
        <v>8.9370270196641177E-3</v>
      </c>
      <c r="N320" s="18">
        <f t="shared" si="41"/>
        <v>1.0585493814255103E-5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3556.92</v>
      </c>
      <c r="D321" s="5" t="str">
        <f>'Исходные данные'!A323</f>
        <v>16.12.2015</v>
      </c>
      <c r="E321" s="1">
        <f>'Исходные данные'!B323</f>
        <v>4196.97</v>
      </c>
      <c r="F321" s="12">
        <f t="shared" si="36"/>
        <v>1.1799450086029486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0.16546783451276836</v>
      </c>
      <c r="J321" s="18">
        <f t="shared" si="39"/>
        <v>1.9544195779016465E-4</v>
      </c>
      <c r="K321" s="12">
        <f t="shared" si="43"/>
        <v>1.1377331001084632</v>
      </c>
      <c r="L321" s="12">
        <f t="shared" si="40"/>
        <v>0.12903777402135852</v>
      </c>
      <c r="M321" s="12">
        <f t="shared" si="44"/>
        <v>1.6650747124387265E-2</v>
      </c>
      <c r="N321" s="18">
        <f t="shared" si="41"/>
        <v>1.9666992235932633E-5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3382.35</v>
      </c>
      <c r="D322" s="5" t="str">
        <f>'Исходные данные'!A324</f>
        <v>15.12.2015</v>
      </c>
      <c r="E322" s="1">
        <f>'Исходные данные'!B324</f>
        <v>4162.87</v>
      </c>
      <c r="F322" s="12">
        <f t="shared" ref="F322:F385" si="45">E322/C322</f>
        <v>1.2307626354457699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0.20763400606357468</v>
      </c>
      <c r="J322" s="18">
        <f t="shared" ref="J322:J385" si="48">H322*I322</f>
        <v>2.4456194166779622E-4</v>
      </c>
      <c r="K322" s="12">
        <f t="shared" si="43"/>
        <v>1.1867327532333942</v>
      </c>
      <c r="L322" s="12">
        <f t="shared" ref="L322:L385" si="49">LN(K322)</f>
        <v>0.1712039455721649</v>
      </c>
      <c r="M322" s="12">
        <f t="shared" si="44"/>
        <v>2.9310790979476906E-2</v>
      </c>
      <c r="N322" s="18">
        <f t="shared" ref="N322:N385" si="50">M322*H322</f>
        <v>3.4523747288124672E-5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3473.95</v>
      </c>
      <c r="D323" s="5" t="str">
        <f>'Исходные данные'!A325</f>
        <v>14.12.2015</v>
      </c>
      <c r="E323" s="1">
        <f>'Исходные данные'!B325</f>
        <v>4102.66</v>
      </c>
      <c r="F323" s="12">
        <f t="shared" si="45"/>
        <v>1.1809784251356525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0.16634326874662414</v>
      </c>
      <c r="J323" s="18">
        <f t="shared" si="48"/>
        <v>1.9538075848923704E-4</v>
      </c>
      <c r="K323" s="12">
        <f t="shared" ref="K323:K386" si="52">F323/GEOMEAN(F$2:F$1242)</f>
        <v>1.1387295467113847</v>
      </c>
      <c r="L323" s="12">
        <f t="shared" si="49"/>
        <v>0.1299132082552143</v>
      </c>
      <c r="M323" s="12">
        <f t="shared" ref="M323:M386" si="53">POWER(L323-AVERAGE(L$2:L$1242),2)</f>
        <v>1.6877441679162761E-2</v>
      </c>
      <c r="N323" s="18">
        <f t="shared" si="50"/>
        <v>1.9823629663401121E-5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3490.12</v>
      </c>
      <c r="D324" s="5" t="str">
        <f>'Исходные данные'!A326</f>
        <v>11.12.2015</v>
      </c>
      <c r="E324" s="1">
        <f>'Исходные данные'!B326</f>
        <v>4080.15</v>
      </c>
      <c r="F324" s="12">
        <f t="shared" si="45"/>
        <v>1.1690572243934307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0.15619763286877164</v>
      </c>
      <c r="J324" s="18">
        <f t="shared" si="48"/>
        <v>1.8295200662944862E-4</v>
      </c>
      <c r="K324" s="12">
        <f t="shared" si="52"/>
        <v>1.1272348206194271</v>
      </c>
      <c r="L324" s="12">
        <f t="shared" si="49"/>
        <v>0.11976757237736176</v>
      </c>
      <c r="M324" s="12">
        <f t="shared" si="53"/>
        <v>1.4344271393166659E-2</v>
      </c>
      <c r="N324" s="18">
        <f t="shared" si="50"/>
        <v>1.6801235632181668E-5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3506.54</v>
      </c>
      <c r="D325" s="5" t="str">
        <f>'Исходные данные'!A327</f>
        <v>10.12.2015</v>
      </c>
      <c r="E325" s="1">
        <f>'Исходные данные'!B327</f>
        <v>4105.21</v>
      </c>
      <c r="F325" s="12">
        <f t="shared" si="45"/>
        <v>1.170729551067434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0.15762710240532027</v>
      </c>
      <c r="J325" s="18">
        <f t="shared" si="48"/>
        <v>1.8411102284921971E-4</v>
      </c>
      <c r="K325" s="12">
        <f t="shared" si="52"/>
        <v>1.1288473206913252</v>
      </c>
      <c r="L325" s="12">
        <f t="shared" si="49"/>
        <v>0.12119704191391049</v>
      </c>
      <c r="M325" s="12">
        <f t="shared" si="53"/>
        <v>1.468872296868225E-2</v>
      </c>
      <c r="N325" s="18">
        <f t="shared" si="50"/>
        <v>1.7156667659594295E-5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3577.21</v>
      </c>
      <c r="D326" s="5" t="str">
        <f>'Исходные данные'!A328</f>
        <v>09.12.2015</v>
      </c>
      <c r="E326" s="1">
        <f>'Исходные данные'!B328</f>
        <v>4111.87</v>
      </c>
      <c r="F326" s="12">
        <f t="shared" si="45"/>
        <v>1.1494628495391659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0.13929474589863183</v>
      </c>
      <c r="J326" s="18">
        <f t="shared" si="48"/>
        <v>1.6224443277500518E-4</v>
      </c>
      <c r="K326" s="12">
        <f t="shared" si="52"/>
        <v>1.108341424160193</v>
      </c>
      <c r="L326" s="12">
        <f t="shared" si="49"/>
        <v>0.10286468540722203</v>
      </c>
      <c r="M326" s="12">
        <f t="shared" si="53"/>
        <v>1.058114350392682E-2</v>
      </c>
      <c r="N326" s="18">
        <f t="shared" si="50"/>
        <v>1.2324453552288648E-5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3541.52</v>
      </c>
      <c r="D327" s="5" t="str">
        <f>'Исходные данные'!A329</f>
        <v>08.12.2015</v>
      </c>
      <c r="E327" s="1">
        <f>'Исходные данные'!B329</f>
        <v>4101.75</v>
      </c>
      <c r="F327" s="12">
        <f t="shared" si="45"/>
        <v>1.1581891391267027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0.14685769839268067</v>
      </c>
      <c r="J327" s="18">
        <f t="shared" si="48"/>
        <v>1.705760113324824E-4</v>
      </c>
      <c r="K327" s="12">
        <f t="shared" si="52"/>
        <v>1.1167555353539236</v>
      </c>
      <c r="L327" s="12">
        <f t="shared" si="49"/>
        <v>0.11042763790127093</v>
      </c>
      <c r="M327" s="12">
        <f t="shared" si="53"/>
        <v>1.2194263212454275E-2</v>
      </c>
      <c r="N327" s="18">
        <f t="shared" si="50"/>
        <v>1.4163702704621322E-5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3579.09</v>
      </c>
      <c r="D328" s="5" t="str">
        <f>'Исходные данные'!A330</f>
        <v>07.12.2015</v>
      </c>
      <c r="E328" s="1">
        <f>'Исходные данные'!B330</f>
        <v>4143.04</v>
      </c>
      <c r="F328" s="12">
        <f t="shared" si="45"/>
        <v>1.1575679851582386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0.14632123973141004</v>
      </c>
      <c r="J328" s="18">
        <f t="shared" si="48"/>
        <v>1.6947856528716263E-4</v>
      </c>
      <c r="K328" s="12">
        <f t="shared" si="52"/>
        <v>1.116156602840092</v>
      </c>
      <c r="L328" s="12">
        <f t="shared" si="49"/>
        <v>0.10989117924000019</v>
      </c>
      <c r="M328" s="12">
        <f t="shared" si="53"/>
        <v>1.2076071274757917E-2</v>
      </c>
      <c r="N328" s="18">
        <f t="shared" si="50"/>
        <v>1.3987273738989158E-5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3649.08</v>
      </c>
      <c r="D329" s="5" t="str">
        <f>'Исходные данные'!A331</f>
        <v>04.12.2015</v>
      </c>
      <c r="E329" s="1">
        <f>'Исходные данные'!B331</f>
        <v>4184.28</v>
      </c>
      <c r="F329" s="12">
        <f t="shared" si="45"/>
        <v>1.1466671051333486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0.13685956510085839</v>
      </c>
      <c r="J329" s="18">
        <f t="shared" si="48"/>
        <v>1.5807701691173084E-4</v>
      </c>
      <c r="K329" s="12">
        <f t="shared" si="52"/>
        <v>1.1056456960315513</v>
      </c>
      <c r="L329" s="12">
        <f t="shared" si="49"/>
        <v>0.10042950460944863</v>
      </c>
      <c r="M329" s="12">
        <f t="shared" si="53"/>
        <v>1.0086085396099325E-2</v>
      </c>
      <c r="N329" s="18">
        <f t="shared" si="50"/>
        <v>1.1649739574704775E-5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3727.78</v>
      </c>
      <c r="D330" s="5" t="str">
        <f>'Исходные данные'!A332</f>
        <v>03.12.2015</v>
      </c>
      <c r="E330" s="1">
        <f>'Исходные данные'!B332</f>
        <v>4219.03</v>
      </c>
      <c r="F330" s="12">
        <f t="shared" si="45"/>
        <v>1.1317808454361575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0.12379236160017751</v>
      </c>
      <c r="J330" s="18">
        <f t="shared" si="48"/>
        <v>1.4258491910625699E-4</v>
      </c>
      <c r="K330" s="12">
        <f t="shared" si="52"/>
        <v>1.0912919844002289</v>
      </c>
      <c r="L330" s="12">
        <f t="shared" si="49"/>
        <v>8.7362301108767679E-2</v>
      </c>
      <c r="M330" s="12">
        <f t="shared" si="53"/>
        <v>7.6321716550190434E-3</v>
      </c>
      <c r="N330" s="18">
        <f t="shared" si="50"/>
        <v>8.7907893828757639E-6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3651.02</v>
      </c>
      <c r="D331" s="5" t="str">
        <f>'Исходные данные'!A333</f>
        <v>02.12.2015</v>
      </c>
      <c r="E331" s="1">
        <f>'Исходные данные'!B333</f>
        <v>4227.22</v>
      </c>
      <c r="F331" s="12">
        <f t="shared" si="45"/>
        <v>1.1578189108796995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0.14653798598912848</v>
      </c>
      <c r="J331" s="18">
        <f t="shared" si="48"/>
        <v>1.6831240792152349E-4</v>
      </c>
      <c r="K331" s="12">
        <f t="shared" si="52"/>
        <v>1.1163985518266069</v>
      </c>
      <c r="L331" s="12">
        <f t="shared" si="49"/>
        <v>0.11010792549771868</v>
      </c>
      <c r="M331" s="12">
        <f t="shared" si="53"/>
        <v>1.2123755257411235E-2</v>
      </c>
      <c r="N331" s="18">
        <f t="shared" si="50"/>
        <v>1.3925252395494937E-5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3645.04</v>
      </c>
      <c r="D332" s="5" t="str">
        <f>'Исходные данные'!A334</f>
        <v>01.12.2015</v>
      </c>
      <c r="E332" s="1">
        <f>'Исходные данные'!B334</f>
        <v>4238.76</v>
      </c>
      <c r="F332" s="12">
        <f t="shared" si="45"/>
        <v>1.1628843579219983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0.15090343430370126</v>
      </c>
      <c r="J332" s="18">
        <f t="shared" si="48"/>
        <v>1.7284276608007439E-4</v>
      </c>
      <c r="K332" s="12">
        <f t="shared" si="52"/>
        <v>1.1212827851805776</v>
      </c>
      <c r="L332" s="12">
        <f t="shared" si="49"/>
        <v>0.11447337381229138</v>
      </c>
      <c r="M332" s="12">
        <f t="shared" si="53"/>
        <v>1.3104153311968667E-2</v>
      </c>
      <c r="N332" s="18">
        <f t="shared" si="50"/>
        <v>1.5009321133273099E-5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3527.36</v>
      </c>
      <c r="D333" s="5" t="str">
        <f>'Исходные данные'!A335</f>
        <v>30.11.2015</v>
      </c>
      <c r="E333" s="1">
        <f>'Исходные данные'!B335</f>
        <v>4239.5</v>
      </c>
      <c r="F333" s="12">
        <f t="shared" si="45"/>
        <v>1.2018903655992017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0.18389562196910708</v>
      </c>
      <c r="J333" s="18">
        <f t="shared" si="48"/>
        <v>2.1004369211198999E-4</v>
      </c>
      <c r="K333" s="12">
        <f t="shared" si="52"/>
        <v>1.1588933735672204</v>
      </c>
      <c r="L333" s="12">
        <f t="shared" si="49"/>
        <v>0.14746556147769729</v>
      </c>
      <c r="M333" s="12">
        <f t="shared" si="53"/>
        <v>2.1746091821932611E-2</v>
      </c>
      <c r="N333" s="18">
        <f t="shared" si="50"/>
        <v>2.4838162901194024E-5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3428.92</v>
      </c>
      <c r="D334" s="5" t="str">
        <f>'Исходные данные'!A336</f>
        <v>27.11.2015</v>
      </c>
      <c r="E334" s="1">
        <f>'Исходные данные'!B336</f>
        <v>4280.2299999999996</v>
      </c>
      <c r="F334" s="12">
        <f t="shared" si="45"/>
        <v>1.2482735088599324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0.22176140367601693</v>
      </c>
      <c r="J334" s="18">
        <f t="shared" si="48"/>
        <v>2.5258664525830128E-4</v>
      </c>
      <c r="K334" s="12">
        <f t="shared" si="52"/>
        <v>1.2036171844143781</v>
      </c>
      <c r="L334" s="12">
        <f t="shared" si="49"/>
        <v>0.18533134318460717</v>
      </c>
      <c r="M334" s="12">
        <f t="shared" si="53"/>
        <v>3.4347706766610753E-2</v>
      </c>
      <c r="N334" s="18">
        <f t="shared" si="50"/>
        <v>3.9122100963831211E-5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3385.78</v>
      </c>
      <c r="D335" s="5" t="str">
        <f>'Исходные данные'!A337</f>
        <v>26.11.2015</v>
      </c>
      <c r="E335" s="1">
        <f>'Исходные данные'!B337</f>
        <v>4289.63</v>
      </c>
      <c r="F335" s="12">
        <f t="shared" si="45"/>
        <v>1.2669547342119098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0.23661617395406981</v>
      </c>
      <c r="J335" s="18">
        <f t="shared" si="48"/>
        <v>2.6875405145455579E-4</v>
      </c>
      <c r="K335" s="12">
        <f t="shared" si="52"/>
        <v>1.2216300988117152</v>
      </c>
      <c r="L335" s="12">
        <f t="shared" si="49"/>
        <v>0.20018611346266005</v>
      </c>
      <c r="M335" s="12">
        <f t="shared" si="53"/>
        <v>4.0074480023285126E-2</v>
      </c>
      <c r="N335" s="18">
        <f t="shared" si="50"/>
        <v>4.5517509163524756E-5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3377.04</v>
      </c>
      <c r="D336" s="5" t="str">
        <f>'Исходные данные'!A338</f>
        <v>25.11.2015</v>
      </c>
      <c r="E336" s="1">
        <f>'Исходные данные'!B338</f>
        <v>4256.62</v>
      </c>
      <c r="F336" s="12">
        <f t="shared" si="45"/>
        <v>1.2604588633833178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0.23147583195528071</v>
      </c>
      <c r="J336" s="18">
        <f t="shared" si="48"/>
        <v>2.6218172430835391E-4</v>
      </c>
      <c r="K336" s="12">
        <f t="shared" si="52"/>
        <v>1.2153666143257149</v>
      </c>
      <c r="L336" s="12">
        <f t="shared" si="49"/>
        <v>0.19504577146387098</v>
      </c>
      <c r="M336" s="12">
        <f t="shared" si="53"/>
        <v>3.8042852965936708E-2</v>
      </c>
      <c r="N336" s="18">
        <f t="shared" si="50"/>
        <v>4.3089339841514806E-5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3379.48</v>
      </c>
      <c r="D337" s="5" t="str">
        <f>'Исходные данные'!A339</f>
        <v>24.11.2015</v>
      </c>
      <c r="E337" s="1">
        <f>'Исходные данные'!B339</f>
        <v>4281.8999999999996</v>
      </c>
      <c r="F337" s="12">
        <f t="shared" si="45"/>
        <v>1.2670292471031046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0.2366749848161476</v>
      </c>
      <c r="J337" s="18">
        <f t="shared" si="48"/>
        <v>2.6732236151333821E-4</v>
      </c>
      <c r="K337" s="12">
        <f t="shared" si="52"/>
        <v>1.2217019460436447</v>
      </c>
      <c r="L337" s="12">
        <f t="shared" si="49"/>
        <v>0.20024492432473784</v>
      </c>
      <c r="M337" s="12">
        <f t="shared" si="53"/>
        <v>4.0098029717820109E-2</v>
      </c>
      <c r="N337" s="18">
        <f t="shared" si="50"/>
        <v>4.5290379988938971E-5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3427.65</v>
      </c>
      <c r="D338" s="5" t="str">
        <f>'Исходные данные'!A340</f>
        <v>23.11.2015</v>
      </c>
      <c r="E338" s="1">
        <f>'Исходные данные'!B340</f>
        <v>4347.3599999999997</v>
      </c>
      <c r="F338" s="12">
        <f t="shared" si="45"/>
        <v>1.2683208612314558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0.23769386913973142</v>
      </c>
      <c r="J338" s="18">
        <f t="shared" si="48"/>
        <v>2.6772386157808225E-4</v>
      </c>
      <c r="K338" s="12">
        <f t="shared" si="52"/>
        <v>1.222947353359815</v>
      </c>
      <c r="L338" s="12">
        <f t="shared" si="49"/>
        <v>0.20126380864832152</v>
      </c>
      <c r="M338" s="12">
        <f t="shared" si="53"/>
        <v>4.0507120671628302E-2</v>
      </c>
      <c r="N338" s="18">
        <f t="shared" si="50"/>
        <v>4.5624747524482759E-5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3491.53</v>
      </c>
      <c r="D339" s="5" t="str">
        <f>'Исходные данные'!A341</f>
        <v>20.11.2015</v>
      </c>
      <c r="E339" s="1">
        <f>'Исходные данные'!B341</f>
        <v>4313.17</v>
      </c>
      <c r="F339" s="12">
        <f t="shared" si="45"/>
        <v>1.2353237692358363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0.2113330970462291</v>
      </c>
      <c r="J339" s="18">
        <f t="shared" si="48"/>
        <v>2.3736833714727948E-4</v>
      </c>
      <c r="K339" s="12">
        <f t="shared" si="52"/>
        <v>1.1911307148749506</v>
      </c>
      <c r="L339" s="12">
        <f t="shared" si="49"/>
        <v>0.17490303655481929</v>
      </c>
      <c r="M339" s="12">
        <f t="shared" si="53"/>
        <v>3.059107219609656E-2</v>
      </c>
      <c r="N339" s="18">
        <f t="shared" si="50"/>
        <v>3.4359747906175787E-5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3501.35</v>
      </c>
      <c r="D340" s="5" t="str">
        <f>'Исходные данные'!A342</f>
        <v>19.11.2015</v>
      </c>
      <c r="E340" s="1">
        <f>'Исходные данные'!B342</f>
        <v>4371.03</v>
      </c>
      <c r="F340" s="12">
        <f t="shared" si="45"/>
        <v>1.248384194667771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0.2218500708631565</v>
      </c>
      <c r="J340" s="18">
        <f t="shared" si="48"/>
        <v>2.4848547698023613E-4</v>
      </c>
      <c r="K340" s="12">
        <f t="shared" si="52"/>
        <v>1.2037239104959938</v>
      </c>
      <c r="L340" s="12">
        <f t="shared" si="49"/>
        <v>0.18542001037174674</v>
      </c>
      <c r="M340" s="12">
        <f t="shared" si="53"/>
        <v>3.4380580246258785E-2</v>
      </c>
      <c r="N340" s="18">
        <f t="shared" si="50"/>
        <v>3.8508326132645281E-5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3514.93</v>
      </c>
      <c r="D341" s="5" t="str">
        <f>'Исходные данные'!A343</f>
        <v>18.11.2015</v>
      </c>
      <c r="E341" s="1">
        <f>'Исходные данные'!B343</f>
        <v>4362.01</v>
      </c>
      <c r="F341" s="12">
        <f t="shared" si="45"/>
        <v>1.2409948420025436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0.21591334989033836</v>
      </c>
      <c r="J341" s="18">
        <f t="shared" si="48"/>
        <v>2.4116101557586863E-4</v>
      </c>
      <c r="K341" s="12">
        <f t="shared" si="52"/>
        <v>1.1965989080134138</v>
      </c>
      <c r="L341" s="12">
        <f t="shared" si="49"/>
        <v>0.17948328939892857</v>
      </c>
      <c r="M341" s="12">
        <f t="shared" si="53"/>
        <v>3.2214251173459656E-2</v>
      </c>
      <c r="N341" s="18">
        <f t="shared" si="50"/>
        <v>3.5981200481366276E-5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3477.72</v>
      </c>
      <c r="D342" s="5" t="str">
        <f>'Исходные данные'!A344</f>
        <v>17.11.2015</v>
      </c>
      <c r="E342" s="1">
        <f>'Исходные данные'!B344</f>
        <v>4345.6499999999996</v>
      </c>
      <c r="F342" s="12">
        <f t="shared" si="45"/>
        <v>1.2495686829301955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0.22279843811365566</v>
      </c>
      <c r="J342" s="18">
        <f t="shared" si="48"/>
        <v>2.4815665124492385E-4</v>
      </c>
      <c r="K342" s="12">
        <f t="shared" si="52"/>
        <v>1.2048660243174218</v>
      </c>
      <c r="L342" s="12">
        <f t="shared" si="49"/>
        <v>0.18636837762224592</v>
      </c>
      <c r="M342" s="12">
        <f t="shared" si="53"/>
        <v>3.473317217754817E-2</v>
      </c>
      <c r="N342" s="18">
        <f t="shared" si="50"/>
        <v>3.8686391914007881E-5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3473.65</v>
      </c>
      <c r="D343" s="5" t="str">
        <f>'Исходные данные'!A345</f>
        <v>16.11.2015</v>
      </c>
      <c r="E343" s="1">
        <f>'Исходные данные'!B345</f>
        <v>4314.22</v>
      </c>
      <c r="F343" s="12">
        <f t="shared" si="45"/>
        <v>1.24198465590949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0.21671062909478636</v>
      </c>
      <c r="J343" s="18">
        <f t="shared" si="48"/>
        <v>2.4070225567958024E-4</v>
      </c>
      <c r="K343" s="12">
        <f t="shared" si="52"/>
        <v>1.1975533118514485</v>
      </c>
      <c r="L343" s="12">
        <f t="shared" si="49"/>
        <v>0.18028056860337652</v>
      </c>
      <c r="M343" s="12">
        <f t="shared" si="53"/>
        <v>3.2501083415956859E-2</v>
      </c>
      <c r="N343" s="18">
        <f t="shared" si="50"/>
        <v>3.6099217296948089E-5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3414.25</v>
      </c>
      <c r="D344" s="5" t="str">
        <f>'Исходные данные'!A346</f>
        <v>13.11.2015</v>
      </c>
      <c r="E344" s="1">
        <f>'Исходные данные'!B346</f>
        <v>4289.0200000000004</v>
      </c>
      <c r="F344" s="12">
        <f t="shared" si="45"/>
        <v>1.2562114666471409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0.22810041903910433</v>
      </c>
      <c r="J344" s="18">
        <f t="shared" si="48"/>
        <v>2.5264586800626253E-4</v>
      </c>
      <c r="K344" s="12">
        <f t="shared" si="52"/>
        <v>1.2112711659609112</v>
      </c>
      <c r="L344" s="12">
        <f t="shared" si="49"/>
        <v>0.19167035854769451</v>
      </c>
      <c r="M344" s="12">
        <f t="shared" si="53"/>
        <v>3.6737526345801887E-2</v>
      </c>
      <c r="N344" s="18">
        <f t="shared" si="50"/>
        <v>4.0690781153045004E-5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3440.84</v>
      </c>
      <c r="D345" s="5" t="str">
        <f>'Исходные данные'!A347</f>
        <v>12.11.2015</v>
      </c>
      <c r="E345" s="1">
        <f>'Исходные данные'!B347</f>
        <v>4322.78</v>
      </c>
      <c r="F345" s="12">
        <f t="shared" si="45"/>
        <v>1.2563153183524951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0.22818308618202465</v>
      </c>
      <c r="J345" s="18">
        <f t="shared" si="48"/>
        <v>2.520320289872493E-4</v>
      </c>
      <c r="K345" s="12">
        <f t="shared" si="52"/>
        <v>1.2113713024264436</v>
      </c>
      <c r="L345" s="12">
        <f t="shared" si="49"/>
        <v>0.19175302569061478</v>
      </c>
      <c r="M345" s="12">
        <f t="shared" si="53"/>
        <v>3.676922286150569E-2</v>
      </c>
      <c r="N345" s="18">
        <f t="shared" si="50"/>
        <v>4.061222063881284E-5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3487.9</v>
      </c>
      <c r="D346" s="5" t="str">
        <f>'Исходные данные'!A348</f>
        <v>11.11.2015</v>
      </c>
      <c r="E346" s="1">
        <f>'Исходные данные'!B348</f>
        <v>4316.2299999999996</v>
      </c>
      <c r="F346" s="12">
        <f t="shared" si="45"/>
        <v>1.2374867398721292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0.21308250014845448</v>
      </c>
      <c r="J346" s="18">
        <f t="shared" si="48"/>
        <v>2.3469629798857544E-4</v>
      </c>
      <c r="K346" s="12">
        <f t="shared" si="52"/>
        <v>1.1932163063809367</v>
      </c>
      <c r="L346" s="12">
        <f t="shared" si="49"/>
        <v>0.17665243965704461</v>
      </c>
      <c r="M346" s="12">
        <f t="shared" si="53"/>
        <v>3.1206084436785894E-2</v>
      </c>
      <c r="N346" s="18">
        <f t="shared" si="50"/>
        <v>3.4371440577851085E-5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3494.89</v>
      </c>
      <c r="D347" s="5" t="str">
        <f>'Исходные данные'!A349</f>
        <v>10.11.2015</v>
      </c>
      <c r="E347" s="1">
        <f>'Исходные данные'!B349</f>
        <v>4365.09</v>
      </c>
      <c r="F347" s="12">
        <f t="shared" si="45"/>
        <v>1.2489920998944173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0.22233690597885497</v>
      </c>
      <c r="J347" s="18">
        <f t="shared" si="48"/>
        <v>2.4420591703781298E-4</v>
      </c>
      <c r="K347" s="12">
        <f t="shared" si="52"/>
        <v>1.2043100682347374</v>
      </c>
      <c r="L347" s="12">
        <f t="shared" si="49"/>
        <v>0.18590684548744521</v>
      </c>
      <c r="M347" s="12">
        <f t="shared" si="53"/>
        <v>3.4561355199092939E-2</v>
      </c>
      <c r="N347" s="18">
        <f t="shared" si="50"/>
        <v>3.7960802788479745E-5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3512.7</v>
      </c>
      <c r="D348" s="5" t="str">
        <f>'Исходные данные'!A350</f>
        <v>09.11.2015</v>
      </c>
      <c r="E348" s="1">
        <f>'Исходные данные'!B350</f>
        <v>4383.7</v>
      </c>
      <c r="F348" s="12">
        <f t="shared" si="45"/>
        <v>1.2479574116776269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0.22150814410664424</v>
      </c>
      <c r="J348" s="18">
        <f t="shared" si="48"/>
        <v>2.426165889861897E-4</v>
      </c>
      <c r="K348" s="12">
        <f t="shared" si="52"/>
        <v>1.2033123954415548</v>
      </c>
      <c r="L348" s="12">
        <f t="shared" si="49"/>
        <v>0.1850780836152344</v>
      </c>
      <c r="M348" s="12">
        <f t="shared" si="53"/>
        <v>3.4253897034687807E-2</v>
      </c>
      <c r="N348" s="18">
        <f t="shared" si="50"/>
        <v>3.7518095289711E-5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3401.85</v>
      </c>
      <c r="D349" s="5" t="str">
        <f>'Исходные данные'!A351</f>
        <v>06.11.2015</v>
      </c>
      <c r="E349" s="1">
        <f>'Исходные данные'!B351</f>
        <v>4370.66</v>
      </c>
      <c r="F349" s="12">
        <f t="shared" si="45"/>
        <v>1.2847891588400429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0.25059462616109468</v>
      </c>
      <c r="J349" s="18">
        <f t="shared" si="48"/>
        <v>2.7370877259946423E-4</v>
      </c>
      <c r="K349" s="12">
        <f t="shared" si="52"/>
        <v>1.2388265063331476</v>
      </c>
      <c r="L349" s="12">
        <f t="shared" si="49"/>
        <v>0.21416456566968478</v>
      </c>
      <c r="M349" s="12">
        <f t="shared" si="53"/>
        <v>4.5866461188484857E-2</v>
      </c>
      <c r="N349" s="18">
        <f t="shared" si="50"/>
        <v>5.0097055103291733E-5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3409.22</v>
      </c>
      <c r="D350" s="5" t="str">
        <f>'Исходные данные'!A352</f>
        <v>05.11.2015</v>
      </c>
      <c r="E350" s="1">
        <f>'Исходные данные'!B352</f>
        <v>4391.58</v>
      </c>
      <c r="F350" s="12">
        <f t="shared" si="45"/>
        <v>1.2881480221282289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0.2532055450915035</v>
      </c>
      <c r="J350" s="18">
        <f t="shared" si="48"/>
        <v>2.7578862223769931E-4</v>
      </c>
      <c r="K350" s="12">
        <f t="shared" si="52"/>
        <v>1.2420652080640302</v>
      </c>
      <c r="L350" s="12">
        <f t="shared" si="49"/>
        <v>0.2167754846000938</v>
      </c>
      <c r="M350" s="12">
        <f t="shared" si="53"/>
        <v>4.6991610723605637E-2</v>
      </c>
      <c r="N350" s="18">
        <f t="shared" si="50"/>
        <v>5.1182732090286944E-5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3282.26</v>
      </c>
      <c r="D351" s="5" t="str">
        <f>'Исходные данные'!A353</f>
        <v>03.11.2015</v>
      </c>
      <c r="E351" s="1">
        <f>'Исходные данные'!B353</f>
        <v>4410.49</v>
      </c>
      <c r="F351" s="12">
        <f t="shared" si="45"/>
        <v>1.3437357186816399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0.29545358487950935</v>
      </c>
      <c r="J351" s="18">
        <f t="shared" si="48"/>
        <v>3.2090653862256363E-4</v>
      </c>
      <c r="K351" s="12">
        <f t="shared" si="52"/>
        <v>1.2956642841790107</v>
      </c>
      <c r="L351" s="12">
        <f t="shared" si="49"/>
        <v>0.25902352438809956</v>
      </c>
      <c r="M351" s="12">
        <f t="shared" si="53"/>
        <v>6.7093186186432549E-2</v>
      </c>
      <c r="N351" s="18">
        <f t="shared" si="50"/>
        <v>7.2873179565676298E-5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3303.39</v>
      </c>
      <c r="D352" s="5" t="str">
        <f>'Исходные данные'!A354</f>
        <v>02.11.2015</v>
      </c>
      <c r="E352" s="1">
        <f>'Исходные данные'!B354</f>
        <v>4398.67</v>
      </c>
      <c r="F352" s="12">
        <f t="shared" si="45"/>
        <v>1.331562425266166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0.28635300858717611</v>
      </c>
      <c r="J352" s="18">
        <f t="shared" si="48"/>
        <v>3.1015388254032876E-4</v>
      </c>
      <c r="K352" s="12">
        <f t="shared" si="52"/>
        <v>1.2839264838958302</v>
      </c>
      <c r="L352" s="12">
        <f t="shared" si="49"/>
        <v>0.24992294809576632</v>
      </c>
      <c r="M352" s="12">
        <f t="shared" si="53"/>
        <v>6.2461479984879255E-2</v>
      </c>
      <c r="N352" s="18">
        <f t="shared" si="50"/>
        <v>6.7653106290404495E-5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3253.36</v>
      </c>
      <c r="D353" s="5" t="str">
        <f>'Исходные данные'!A355</f>
        <v>30.10.2015</v>
      </c>
      <c r="E353" s="1">
        <f>'Исходные данные'!B355</f>
        <v>4406</v>
      </c>
      <c r="F353" s="12">
        <f t="shared" si="45"/>
        <v>1.3542921779329677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0.30327893993554139</v>
      </c>
      <c r="J353" s="18">
        <f t="shared" si="48"/>
        <v>3.2756982933980115E-4</v>
      </c>
      <c r="K353" s="12">
        <f t="shared" si="52"/>
        <v>1.3058430916849657</v>
      </c>
      <c r="L353" s="12">
        <f t="shared" si="49"/>
        <v>0.26684887944413155</v>
      </c>
      <c r="M353" s="12">
        <f t="shared" si="53"/>
        <v>7.1208324460588807E-2</v>
      </c>
      <c r="N353" s="18">
        <f t="shared" si="50"/>
        <v>7.6911699493825326E-5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3205.7</v>
      </c>
      <c r="D354" s="5" t="str">
        <f>'Исходные данные'!A356</f>
        <v>29.10.2015</v>
      </c>
      <c r="E354" s="1">
        <f>'Исходные данные'!B356</f>
        <v>4393.54</v>
      </c>
      <c r="F354" s="12">
        <f t="shared" si="45"/>
        <v>1.3705399756683407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0.31520480500976106</v>
      </c>
      <c r="J354" s="18">
        <f t="shared" si="48"/>
        <v>3.3950067313289465E-4</v>
      </c>
      <c r="K354" s="12">
        <f t="shared" si="52"/>
        <v>1.3215096330514047</v>
      </c>
      <c r="L354" s="12">
        <f t="shared" si="49"/>
        <v>0.27877474451835127</v>
      </c>
      <c r="M354" s="12">
        <f t="shared" si="53"/>
        <v>7.7715358181272176E-2</v>
      </c>
      <c r="N354" s="18">
        <f t="shared" si="50"/>
        <v>8.3705628835476853E-5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3157.24</v>
      </c>
      <c r="D355" s="5" t="str">
        <f>'Исходные данные'!A357</f>
        <v>28.10.2015</v>
      </c>
      <c r="E355" s="1">
        <f>'Исходные данные'!B357</f>
        <v>4366.3500000000004</v>
      </c>
      <c r="F355" s="12">
        <f t="shared" si="45"/>
        <v>1.3829642345846374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0.3242291915995909</v>
      </c>
      <c r="J355" s="18">
        <f t="shared" si="48"/>
        <v>3.4824596511352242E-4</v>
      </c>
      <c r="K355" s="12">
        <f t="shared" si="52"/>
        <v>1.333489420677376</v>
      </c>
      <c r="L355" s="12">
        <f t="shared" si="49"/>
        <v>0.28779913110818106</v>
      </c>
      <c r="M355" s="12">
        <f t="shared" si="53"/>
        <v>8.2828339866624148E-2</v>
      </c>
      <c r="N355" s="18">
        <f t="shared" si="50"/>
        <v>8.8963720426584079E-5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3112.38</v>
      </c>
      <c r="D356" s="5" t="str">
        <f>'Исходные данные'!A358</f>
        <v>27.10.2015</v>
      </c>
      <c r="E356" s="1">
        <f>'Исходные данные'!B358</f>
        <v>4327.38</v>
      </c>
      <c r="F356" s="12">
        <f t="shared" si="45"/>
        <v>1.3903764964432364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0.32957457121697964</v>
      </c>
      <c r="J356" s="18">
        <f t="shared" si="48"/>
        <v>3.5299930056711867E-4</v>
      </c>
      <c r="K356" s="12">
        <f t="shared" si="52"/>
        <v>1.3406365127890536</v>
      </c>
      <c r="L356" s="12">
        <f t="shared" si="49"/>
        <v>0.29314451072556974</v>
      </c>
      <c r="M356" s="12">
        <f t="shared" si="53"/>
        <v>8.5933704168533839E-2</v>
      </c>
      <c r="N356" s="18">
        <f t="shared" si="50"/>
        <v>9.2041498695186053E-5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3057.74</v>
      </c>
      <c r="D357" s="5" t="str">
        <f>'Исходные данные'!A359</f>
        <v>26.10.2015</v>
      </c>
      <c r="E357" s="1">
        <f>'Исходные данные'!B359</f>
        <v>4322.4399999999996</v>
      </c>
      <c r="F357" s="12">
        <f t="shared" si="45"/>
        <v>1.4136061274012832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0.34614397662154095</v>
      </c>
      <c r="J357" s="18">
        <f t="shared" si="48"/>
        <v>3.6971161710546867E-4</v>
      </c>
      <c r="K357" s="12">
        <f t="shared" si="52"/>
        <v>1.3630351159879996</v>
      </c>
      <c r="L357" s="12">
        <f t="shared" si="49"/>
        <v>0.30971391613013122</v>
      </c>
      <c r="M357" s="12">
        <f t="shared" si="53"/>
        <v>9.5922709844662127E-2</v>
      </c>
      <c r="N357" s="18">
        <f t="shared" si="50"/>
        <v>1.0245372610537503E-4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3031.15</v>
      </c>
      <c r="D358" s="5" t="str">
        <f>'Исходные данные'!A360</f>
        <v>23.10.2015</v>
      </c>
      <c r="E358" s="1">
        <f>'Исходные данные'!B360</f>
        <v>4350.43</v>
      </c>
      <c r="F358" s="12">
        <f t="shared" si="45"/>
        <v>1.4352407502103162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0.36133260532114642</v>
      </c>
      <c r="J358" s="18">
        <f t="shared" si="48"/>
        <v>3.8485722171941481E-4</v>
      </c>
      <c r="K358" s="12">
        <f t="shared" si="52"/>
        <v>1.3838957716107068</v>
      </c>
      <c r="L358" s="12">
        <f t="shared" si="49"/>
        <v>0.32490254482973663</v>
      </c>
      <c r="M358" s="12">
        <f t="shared" si="53"/>
        <v>0.10556166363683921</v>
      </c>
      <c r="N358" s="18">
        <f t="shared" si="50"/>
        <v>1.1243427243784282E-4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3077.27</v>
      </c>
      <c r="D359" s="5" t="str">
        <f>'Исходные данные'!A361</f>
        <v>22.10.2015</v>
      </c>
      <c r="E359" s="1">
        <f>'Исходные данные'!B361</f>
        <v>4329.13</v>
      </c>
      <c r="F359" s="12">
        <f t="shared" si="45"/>
        <v>1.4068086323267053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0.34132375774238521</v>
      </c>
      <c r="J359" s="18">
        <f t="shared" si="48"/>
        <v>3.6253102216978866E-4</v>
      </c>
      <c r="K359" s="12">
        <f t="shared" si="52"/>
        <v>1.3564807977038549</v>
      </c>
      <c r="L359" s="12">
        <f t="shared" si="49"/>
        <v>0.30489369725097543</v>
      </c>
      <c r="M359" s="12">
        <f t="shared" si="53"/>
        <v>9.2960166623369631E-2</v>
      </c>
      <c r="N359" s="18">
        <f t="shared" si="50"/>
        <v>9.8736004929606797E-5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3074.91</v>
      </c>
      <c r="D360" s="5" t="str">
        <f>'Исходные данные'!A362</f>
        <v>21.10.2015</v>
      </c>
      <c r="E360" s="1">
        <f>'Исходные данные'!B362</f>
        <v>4359.47</v>
      </c>
      <c r="F360" s="12">
        <f t="shared" si="45"/>
        <v>1.4177553164157652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0.34907485780147118</v>
      </c>
      <c r="J360" s="18">
        <f t="shared" si="48"/>
        <v>3.6972889806535916E-4</v>
      </c>
      <c r="K360" s="12">
        <f t="shared" si="52"/>
        <v>1.3670358699604002</v>
      </c>
      <c r="L360" s="12">
        <f t="shared" si="49"/>
        <v>0.31264479731006128</v>
      </c>
      <c r="M360" s="12">
        <f t="shared" si="53"/>
        <v>9.7746769285049481E-2</v>
      </c>
      <c r="N360" s="18">
        <f t="shared" si="50"/>
        <v>1.0353024427145645E-4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3046.14</v>
      </c>
      <c r="D361" s="5" t="str">
        <f>'Исходные данные'!A363</f>
        <v>20.10.2015</v>
      </c>
      <c r="E361" s="1">
        <f>'Исходные данные'!B363</f>
        <v>4356.41</v>
      </c>
      <c r="F361" s="12">
        <f t="shared" si="45"/>
        <v>1.4301410966009442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0.35777310835606435</v>
      </c>
      <c r="J361" s="18">
        <f t="shared" si="48"/>
        <v>3.7788416214583191E-4</v>
      </c>
      <c r="K361" s="12">
        <f t="shared" si="52"/>
        <v>1.3789785554115046</v>
      </c>
      <c r="L361" s="12">
        <f t="shared" si="49"/>
        <v>0.32134304786465451</v>
      </c>
      <c r="M361" s="12">
        <f t="shared" si="53"/>
        <v>0.10326135441094582</v>
      </c>
      <c r="N361" s="18">
        <f t="shared" si="50"/>
        <v>1.0906585621518988E-4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3031.78</v>
      </c>
      <c r="D362" s="5" t="str">
        <f>'Исходные данные'!A364</f>
        <v>19.10.2015</v>
      </c>
      <c r="E362" s="1">
        <f>'Исходные данные'!B364</f>
        <v>4340.12</v>
      </c>
      <c r="F362" s="12">
        <f t="shared" si="45"/>
        <v>1.4315418664942705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0.35875209171883837</v>
      </c>
      <c r="J362" s="18">
        <f t="shared" si="48"/>
        <v>3.7786059779180211E-4</v>
      </c>
      <c r="K362" s="12">
        <f t="shared" si="52"/>
        <v>1.3803292135029013</v>
      </c>
      <c r="L362" s="12">
        <f t="shared" si="49"/>
        <v>0.32232203122742853</v>
      </c>
      <c r="M362" s="12">
        <f t="shared" si="53"/>
        <v>0.10389149181457559</v>
      </c>
      <c r="N362" s="18">
        <f t="shared" si="50"/>
        <v>1.0942514931258937E-4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3019.32</v>
      </c>
      <c r="D363" s="5" t="str">
        <f>'Исходные данные'!A365</f>
        <v>16.10.2015</v>
      </c>
      <c r="E363" s="1">
        <f>'Исходные данные'!B365</f>
        <v>4350.1499999999996</v>
      </c>
      <c r="F363" s="12">
        <f t="shared" si="45"/>
        <v>1.4407714319780611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0.36517868679440357</v>
      </c>
      <c r="J363" s="18">
        <f t="shared" si="48"/>
        <v>3.8355597920587252E-4</v>
      </c>
      <c r="K363" s="12">
        <f t="shared" si="52"/>
        <v>1.389228596163929</v>
      </c>
      <c r="L363" s="12">
        <f t="shared" si="49"/>
        <v>0.32874862630299378</v>
      </c>
      <c r="M363" s="12">
        <f t="shared" si="53"/>
        <v>0.10807565929610564</v>
      </c>
      <c r="N363" s="18">
        <f t="shared" si="50"/>
        <v>1.1351447066508629E-4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3025.27</v>
      </c>
      <c r="D364" s="5" t="str">
        <f>'Исходные данные'!A366</f>
        <v>15.10.2015</v>
      </c>
      <c r="E364" s="1">
        <f>'Исходные данные'!B366</f>
        <v>4362.32</v>
      </c>
      <c r="F364" s="12">
        <f t="shared" si="45"/>
        <v>1.4419605522812839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0.36600368223425744</v>
      </c>
      <c r="J364" s="18">
        <f t="shared" si="48"/>
        <v>3.8334955091932286E-4</v>
      </c>
      <c r="K364" s="12">
        <f t="shared" si="52"/>
        <v>1.390375176317346</v>
      </c>
      <c r="L364" s="12">
        <f t="shared" si="49"/>
        <v>0.32957362174284766</v>
      </c>
      <c r="M364" s="12">
        <f t="shared" si="53"/>
        <v>0.10861877214869781</v>
      </c>
      <c r="N364" s="18">
        <f t="shared" si="50"/>
        <v>1.1376649893363889E-4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3054.71</v>
      </c>
      <c r="D365" s="5" t="str">
        <f>'Исходные данные'!A367</f>
        <v>14.10.2015</v>
      </c>
      <c r="E365" s="1">
        <f>'Исходные данные'!B367</f>
        <v>4297.6099999999997</v>
      </c>
      <c r="F365" s="12">
        <f t="shared" si="45"/>
        <v>1.4068798674833289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0.34137439245667128</v>
      </c>
      <c r="J365" s="18">
        <f t="shared" si="48"/>
        <v>3.5655506795024167E-4</v>
      </c>
      <c r="K365" s="12">
        <f t="shared" si="52"/>
        <v>1.3565494844604336</v>
      </c>
      <c r="L365" s="12">
        <f t="shared" si="49"/>
        <v>0.30494433196526144</v>
      </c>
      <c r="M365" s="12">
        <f t="shared" si="53"/>
        <v>9.2991045597739741E-2</v>
      </c>
      <c r="N365" s="18">
        <f t="shared" si="50"/>
        <v>9.7126291000501668E-5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3055.96</v>
      </c>
      <c r="D366" s="5" t="str">
        <f>'Исходные данные'!A368</f>
        <v>13.10.2015</v>
      </c>
      <c r="E366" s="1">
        <f>'Исходные данные'!B368</f>
        <v>4240.3599999999997</v>
      </c>
      <c r="F366" s="12">
        <f t="shared" si="45"/>
        <v>1.3875705179387163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0.32755438908658541</v>
      </c>
      <c r="J366" s="18">
        <f t="shared" si="48"/>
        <v>3.4116562482135117E-4</v>
      </c>
      <c r="K366" s="12">
        <f t="shared" si="52"/>
        <v>1.3379309166811766</v>
      </c>
      <c r="L366" s="12">
        <f t="shared" si="49"/>
        <v>0.29112432859517567</v>
      </c>
      <c r="M366" s="12">
        <f t="shared" si="53"/>
        <v>8.4753374699991987E-2</v>
      </c>
      <c r="N366" s="18">
        <f t="shared" si="50"/>
        <v>8.827522695046995E-5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3010.93</v>
      </c>
      <c r="D367" s="5" t="str">
        <f>'Исходные данные'!A369</f>
        <v>12.10.2015</v>
      </c>
      <c r="E367" s="1">
        <f>'Исходные данные'!B369</f>
        <v>4216.43</v>
      </c>
      <c r="F367" s="12">
        <f t="shared" si="45"/>
        <v>1.4003746350795272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0.33673979730903608</v>
      </c>
      <c r="J367" s="18">
        <f t="shared" si="48"/>
        <v>3.4975381344183034E-4</v>
      </c>
      <c r="K367" s="12">
        <f t="shared" si="52"/>
        <v>1.3502769733046243</v>
      </c>
      <c r="L367" s="12">
        <f t="shared" si="49"/>
        <v>0.30030973681762618</v>
      </c>
      <c r="M367" s="12">
        <f t="shared" si="53"/>
        <v>9.0185938027472073E-2</v>
      </c>
      <c r="N367" s="18">
        <f t="shared" si="50"/>
        <v>9.3671362862373847E-5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3046.26</v>
      </c>
      <c r="D368" s="5" t="str">
        <f>'Исходные данные'!A370</f>
        <v>09.10.2015</v>
      </c>
      <c r="E368" s="1">
        <f>'Исходные данные'!B370</f>
        <v>4211.29</v>
      </c>
      <c r="F368" s="12">
        <f t="shared" si="45"/>
        <v>1.3824460157701575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0.32385440538443216</v>
      </c>
      <c r="J368" s="18">
        <f t="shared" si="48"/>
        <v>3.3543161311281764E-4</v>
      </c>
      <c r="K368" s="12">
        <f t="shared" si="52"/>
        <v>1.3329897408668476</v>
      </c>
      <c r="L368" s="12">
        <f t="shared" si="49"/>
        <v>0.28742434489302238</v>
      </c>
      <c r="M368" s="12">
        <f t="shared" si="53"/>
        <v>8.2612754037183239E-2</v>
      </c>
      <c r="N368" s="18">
        <f t="shared" si="50"/>
        <v>8.5566010187480661E-5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3030.45</v>
      </c>
      <c r="D369" s="5" t="str">
        <f>'Исходные данные'!A371</f>
        <v>08.10.2015</v>
      </c>
      <c r="E369" s="1">
        <f>'Исходные данные'!B371</f>
        <v>4181.1099999999997</v>
      </c>
      <c r="F369" s="12">
        <f t="shared" si="45"/>
        <v>1.3796993845798478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0.32186563817815106</v>
      </c>
      <c r="J369" s="18">
        <f t="shared" si="48"/>
        <v>3.3244129516719608E-4</v>
      </c>
      <c r="K369" s="12">
        <f t="shared" si="52"/>
        <v>1.3303413689544095</v>
      </c>
      <c r="L369" s="12">
        <f t="shared" si="49"/>
        <v>0.28543557768674127</v>
      </c>
      <c r="M369" s="12">
        <f t="shared" si="53"/>
        <v>8.1473469009363864E-2</v>
      </c>
      <c r="N369" s="18">
        <f t="shared" si="50"/>
        <v>8.4150472577771213E-5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3066.91</v>
      </c>
      <c r="D370" s="5" t="str">
        <f>'Исходные данные'!A372</f>
        <v>07.10.2015</v>
      </c>
      <c r="E370" s="1">
        <f>'Исходные данные'!B372</f>
        <v>4204.09</v>
      </c>
      <c r="F370" s="12">
        <f t="shared" si="45"/>
        <v>1.3707901438255443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0.31538732090313637</v>
      </c>
      <c r="J370" s="18">
        <f t="shared" si="48"/>
        <v>3.2484093386475962E-4</v>
      </c>
      <c r="K370" s="12">
        <f t="shared" si="52"/>
        <v>1.3217508515751226</v>
      </c>
      <c r="L370" s="12">
        <f t="shared" si="49"/>
        <v>0.27895726041172653</v>
      </c>
      <c r="M370" s="12">
        <f t="shared" si="53"/>
        <v>7.7817153136415962E-2</v>
      </c>
      <c r="N370" s="18">
        <f t="shared" si="50"/>
        <v>8.0149692204316484E-5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3058.21</v>
      </c>
      <c r="D371" s="5" t="str">
        <f>'Исходные данные'!A373</f>
        <v>06.10.2015</v>
      </c>
      <c r="E371" s="1">
        <f>'Исходные данные'!B373</f>
        <v>4257.3</v>
      </c>
      <c r="F371" s="12">
        <f t="shared" si="45"/>
        <v>1.3920888362800463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0.33080537904257146</v>
      </c>
      <c r="J371" s="18">
        <f t="shared" si="48"/>
        <v>3.3977017392600113E-4</v>
      </c>
      <c r="K371" s="12">
        <f t="shared" si="52"/>
        <v>1.3422875945740258</v>
      </c>
      <c r="L371" s="12">
        <f t="shared" si="49"/>
        <v>0.29437531855116167</v>
      </c>
      <c r="M371" s="12">
        <f t="shared" si="53"/>
        <v>8.6656828172098077E-2</v>
      </c>
      <c r="N371" s="18">
        <f t="shared" si="50"/>
        <v>8.900522012406659E-5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3020.89</v>
      </c>
      <c r="D372" s="5" t="str">
        <f>'Исходные данные'!A374</f>
        <v>05.10.2015</v>
      </c>
      <c r="E372" s="1">
        <f>'Исходные данные'!B374</f>
        <v>4289.05</v>
      </c>
      <c r="F372" s="12">
        <f t="shared" si="45"/>
        <v>1.4197968148459561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0.35051377323843463</v>
      </c>
      <c r="J372" s="18">
        <f t="shared" si="48"/>
        <v>3.5900785183143487E-4</v>
      </c>
      <c r="K372" s="12">
        <f t="shared" si="52"/>
        <v>1.3690043348641991</v>
      </c>
      <c r="L372" s="12">
        <f t="shared" si="49"/>
        <v>0.31408371274702485</v>
      </c>
      <c r="M372" s="12">
        <f t="shared" si="53"/>
        <v>9.8648578612955798E-2</v>
      </c>
      <c r="N372" s="18">
        <f t="shared" si="50"/>
        <v>1.0103915166258091E-4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3048.2</v>
      </c>
      <c r="D373" s="5" t="str">
        <f>'Исходные данные'!A375</f>
        <v>02.10.2015</v>
      </c>
      <c r="E373" s="1">
        <f>'Исходные данные'!B375</f>
        <v>4242.54</v>
      </c>
      <c r="F373" s="12">
        <f t="shared" si="45"/>
        <v>1.3918181221704613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0.33061089401524929</v>
      </c>
      <c r="J373" s="18">
        <f t="shared" si="48"/>
        <v>3.3767755023701555E-4</v>
      </c>
      <c r="K373" s="12">
        <f t="shared" si="52"/>
        <v>1.3420265651185039</v>
      </c>
      <c r="L373" s="12">
        <f t="shared" si="49"/>
        <v>0.29418083352383945</v>
      </c>
      <c r="M373" s="12">
        <f t="shared" si="53"/>
        <v>8.6542362812781104E-2</v>
      </c>
      <c r="N373" s="18">
        <f t="shared" si="50"/>
        <v>8.8392166124432058E-5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3104.4</v>
      </c>
      <c r="D374" s="5" t="str">
        <f>'Исходные данные'!A376</f>
        <v>01.10.2015</v>
      </c>
      <c r="E374" s="1">
        <f>'Исходные данные'!B376</f>
        <v>4281.97</v>
      </c>
      <c r="F374" s="12">
        <f t="shared" si="45"/>
        <v>1.3793228965339519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0.3215927240731728</v>
      </c>
      <c r="J374" s="18">
        <f t="shared" si="48"/>
        <v>3.2754985557457815E-4</v>
      </c>
      <c r="K374" s="12">
        <f t="shared" si="52"/>
        <v>1.3299783495691941</v>
      </c>
      <c r="L374" s="12">
        <f t="shared" si="49"/>
        <v>0.28516266358176295</v>
      </c>
      <c r="M374" s="12">
        <f t="shared" si="53"/>
        <v>8.1317744701045871E-2</v>
      </c>
      <c r="N374" s="18">
        <f t="shared" si="50"/>
        <v>8.2824061425026285E-5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3116.77</v>
      </c>
      <c r="D375" s="5" t="str">
        <f>'Исходные данные'!A377</f>
        <v>30.09.2015</v>
      </c>
      <c r="E375" s="1">
        <f>'Исходные данные'!B377</f>
        <v>4288.21</v>
      </c>
      <c r="F375" s="12">
        <f t="shared" si="45"/>
        <v>1.3758506402461523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0.31907218728683429</v>
      </c>
      <c r="J375" s="18">
        <f t="shared" si="48"/>
        <v>3.2407558728215835E-4</v>
      </c>
      <c r="K375" s="12">
        <f t="shared" si="52"/>
        <v>1.3266303114132747</v>
      </c>
      <c r="L375" s="12">
        <f t="shared" si="49"/>
        <v>0.28264212679542444</v>
      </c>
      <c r="M375" s="12">
        <f t="shared" si="53"/>
        <v>7.9886571839440951E-2</v>
      </c>
      <c r="N375" s="18">
        <f t="shared" si="50"/>
        <v>8.1139280439857423E-5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3097.77</v>
      </c>
      <c r="D376" s="5" t="str">
        <f>'Исходные данные'!A378</f>
        <v>29.09.2015</v>
      </c>
      <c r="E376" s="1">
        <f>'Исходные данные'!B378</f>
        <v>4191.87</v>
      </c>
      <c r="F376" s="12">
        <f t="shared" si="45"/>
        <v>1.3531895524845292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0.30246443729494432</v>
      </c>
      <c r="J376" s="18">
        <f t="shared" si="48"/>
        <v>3.0634997961626585E-4</v>
      </c>
      <c r="K376" s="12">
        <f t="shared" si="52"/>
        <v>1.3047799120786587</v>
      </c>
      <c r="L376" s="12">
        <f t="shared" si="49"/>
        <v>0.26603437680353459</v>
      </c>
      <c r="M376" s="12">
        <f t="shared" si="53"/>
        <v>7.0774289641245172E-2</v>
      </c>
      <c r="N376" s="18">
        <f t="shared" si="50"/>
        <v>7.168347585871235E-5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3080.78</v>
      </c>
      <c r="D377" s="5" t="str">
        <f>'Исходные данные'!A379</f>
        <v>28.09.2015</v>
      </c>
      <c r="E377" s="1">
        <f>'Исходные данные'!B379</f>
        <v>4197.26</v>
      </c>
      <c r="F377" s="12">
        <f t="shared" si="45"/>
        <v>1.3624017294321569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0.30924911976670788</v>
      </c>
      <c r="J377" s="18">
        <f t="shared" si="48"/>
        <v>3.1234760347490469E-4</v>
      </c>
      <c r="K377" s="12">
        <f t="shared" si="52"/>
        <v>1.313662528269206</v>
      </c>
      <c r="L377" s="12">
        <f t="shared" si="49"/>
        <v>0.27281905927529804</v>
      </c>
      <c r="M377" s="12">
        <f t="shared" si="53"/>
        <v>7.4430239103858736E-2</v>
      </c>
      <c r="N377" s="18">
        <f t="shared" si="50"/>
        <v>7.5175983775450613E-5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3089.29</v>
      </c>
      <c r="D378" s="5" t="str">
        <f>'Исходные данные'!A380</f>
        <v>25.09.2015</v>
      </c>
      <c r="E378" s="1">
        <f>'Исходные данные'!B380</f>
        <v>4276.8</v>
      </c>
      <c r="F378" s="12">
        <f t="shared" si="45"/>
        <v>1.3843957673122305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0.32526377535761319</v>
      </c>
      <c r="J378" s="18">
        <f t="shared" si="48"/>
        <v>3.2760579390999202E-4</v>
      </c>
      <c r="K378" s="12">
        <f t="shared" si="52"/>
        <v>1.3348697410789172</v>
      </c>
      <c r="L378" s="12">
        <f t="shared" si="49"/>
        <v>0.28883371486620341</v>
      </c>
      <c r="M378" s="12">
        <f t="shared" si="53"/>
        <v>8.3424914843411455E-2</v>
      </c>
      <c r="N378" s="18">
        <f t="shared" si="50"/>
        <v>8.402560484671439E-5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3099.02</v>
      </c>
      <c r="D379" s="5" t="str">
        <f>'Исходные данные'!A381</f>
        <v>24.09.2015</v>
      </c>
      <c r="E379" s="1">
        <f>'Исходные данные'!B381</f>
        <v>4318.5600000000004</v>
      </c>
      <c r="F379" s="12">
        <f t="shared" si="45"/>
        <v>1.3935244044891613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0.33183608087525501</v>
      </c>
      <c r="J379" s="18">
        <f t="shared" si="48"/>
        <v>3.332925838852088E-4</v>
      </c>
      <c r="K379" s="12">
        <f t="shared" si="52"/>
        <v>1.343671806089872</v>
      </c>
      <c r="L379" s="12">
        <f t="shared" si="49"/>
        <v>0.29540602038384517</v>
      </c>
      <c r="M379" s="12">
        <f t="shared" si="53"/>
        <v>8.7264716879020918E-2</v>
      </c>
      <c r="N379" s="18">
        <f t="shared" si="50"/>
        <v>8.7647741300180348E-5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3081.85</v>
      </c>
      <c r="D380" s="5" t="str">
        <f>'Исходные данные'!A382</f>
        <v>23.09.2015</v>
      </c>
      <c r="E380" s="1">
        <f>'Исходные данные'!B382</f>
        <v>4397.33</v>
      </c>
      <c r="F380" s="12">
        <f t="shared" si="45"/>
        <v>1.4268475104239338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0.35546747253521527</v>
      </c>
      <c r="J380" s="18">
        <f t="shared" si="48"/>
        <v>3.5603121826636145E-4</v>
      </c>
      <c r="K380" s="12">
        <f t="shared" si="52"/>
        <v>1.375802795537677</v>
      </c>
      <c r="L380" s="12">
        <f t="shared" si="49"/>
        <v>0.31903741204380553</v>
      </c>
      <c r="M380" s="12">
        <f t="shared" si="53"/>
        <v>0.10178487028360914</v>
      </c>
      <c r="N380" s="18">
        <f t="shared" si="50"/>
        <v>1.0194629373456067E-4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3111.2</v>
      </c>
      <c r="D381" s="5" t="str">
        <f>'Исходные данные'!A383</f>
        <v>22.09.2015</v>
      </c>
      <c r="E381" s="1">
        <f>'Исходные данные'!B383</f>
        <v>4490.42</v>
      </c>
      <c r="F381" s="12">
        <f t="shared" si="45"/>
        <v>1.443308048341476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0.36693773472272956</v>
      </c>
      <c r="J381" s="18">
        <f t="shared" si="48"/>
        <v>3.6649390712378284E-4</v>
      </c>
      <c r="K381" s="12">
        <f t="shared" si="52"/>
        <v>1.391674466418807</v>
      </c>
      <c r="L381" s="12">
        <f t="shared" si="49"/>
        <v>0.33050767423131971</v>
      </c>
      <c r="M381" s="12">
        <f t="shared" si="53"/>
        <v>0.10923532272579634</v>
      </c>
      <c r="N381" s="18">
        <f t="shared" si="50"/>
        <v>1.0910319771815113E-4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3122.16</v>
      </c>
      <c r="D382" s="5" t="str">
        <f>'Исходные данные'!A384</f>
        <v>21.09.2015</v>
      </c>
      <c r="E382" s="1">
        <f>'Исходные данные'!B384</f>
        <v>4535.5600000000004</v>
      </c>
      <c r="F382" s="12">
        <f t="shared" si="45"/>
        <v>1.4526994132267406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0.373423489977531</v>
      </c>
      <c r="J382" s="18">
        <f t="shared" si="48"/>
        <v>3.7193083603930232E-4</v>
      </c>
      <c r="K382" s="12">
        <f t="shared" si="52"/>
        <v>1.4007298601933125</v>
      </c>
      <c r="L382" s="12">
        <f t="shared" si="49"/>
        <v>0.33699342948612121</v>
      </c>
      <c r="M382" s="12">
        <f t="shared" si="53"/>
        <v>0.11356457151681754</v>
      </c>
      <c r="N382" s="18">
        <f t="shared" si="50"/>
        <v>1.1311062951941391E-4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3131.44</v>
      </c>
      <c r="D383" s="5" t="str">
        <f>'Исходные данные'!A385</f>
        <v>18.09.2015</v>
      </c>
      <c r="E383" s="1">
        <f>'Исходные данные'!B385</f>
        <v>4582.07</v>
      </c>
      <c r="F383" s="12">
        <f t="shared" si="45"/>
        <v>1.4632469407045958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0.38065789843327164</v>
      </c>
      <c r="J383" s="18">
        <f t="shared" si="48"/>
        <v>3.7807814005160395E-4</v>
      </c>
      <c r="K383" s="12">
        <f t="shared" si="52"/>
        <v>1.410900055455266</v>
      </c>
      <c r="L383" s="12">
        <f t="shared" si="49"/>
        <v>0.34422783794186179</v>
      </c>
      <c r="M383" s="12">
        <f t="shared" si="53"/>
        <v>0.11849280441412885</v>
      </c>
      <c r="N383" s="18">
        <f t="shared" si="50"/>
        <v>1.1768976628826097E-4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3124.9</v>
      </c>
      <c r="D384" s="5" t="str">
        <f>'Исходные данные'!A386</f>
        <v>17.09.2015</v>
      </c>
      <c r="E384" s="1">
        <f>'Исходные данные'!B386</f>
        <v>4602.8900000000003</v>
      </c>
      <c r="F384" s="12">
        <f t="shared" si="45"/>
        <v>1.4729719351019233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0.38728208441502221</v>
      </c>
      <c r="J384" s="18">
        <f t="shared" si="48"/>
        <v>3.8358383661226097E-4</v>
      </c>
      <c r="K384" s="12">
        <f t="shared" si="52"/>
        <v>1.4202771433225294</v>
      </c>
      <c r="L384" s="12">
        <f t="shared" si="49"/>
        <v>0.35085202392361242</v>
      </c>
      <c r="M384" s="12">
        <f t="shared" si="53"/>
        <v>0.12309714269129529</v>
      </c>
      <c r="N384" s="18">
        <f t="shared" si="50"/>
        <v>1.2192165909470212E-4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3110.18</v>
      </c>
      <c r="D385" s="5" t="str">
        <f>'Исходные данные'!A387</f>
        <v>16.09.2015</v>
      </c>
      <c r="E385" s="1">
        <f>'Исходные данные'!B387</f>
        <v>4595.04</v>
      </c>
      <c r="F385" s="12">
        <f t="shared" si="45"/>
        <v>1.4774193133516389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0.39029685855422419</v>
      </c>
      <c r="J385" s="18">
        <f t="shared" si="48"/>
        <v>3.8549088777833809E-4</v>
      </c>
      <c r="K385" s="12">
        <f t="shared" si="52"/>
        <v>1.4245654189680148</v>
      </c>
      <c r="L385" s="12">
        <f t="shared" si="49"/>
        <v>0.35386679806281446</v>
      </c>
      <c r="M385" s="12">
        <f t="shared" si="53"/>
        <v>0.1252217107712289</v>
      </c>
      <c r="N385" s="18">
        <f t="shared" si="50"/>
        <v>1.2367977706286579E-4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3059.82</v>
      </c>
      <c r="D386" s="5" t="str">
        <f>'Исходные данные'!A388</f>
        <v>15.09.2015</v>
      </c>
      <c r="E386" s="1">
        <f>'Исходные данные'!B388</f>
        <v>4622.43</v>
      </c>
      <c r="F386" s="12">
        <f t="shared" ref="F386:F449" si="54">E386/C386</f>
        <v>1.5106869031511658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0.41256445013906179</v>
      </c>
      <c r="J386" s="18">
        <f t="shared" ref="J386:J449" si="57">H386*I386</f>
        <v>4.0634697708455977E-4</v>
      </c>
      <c r="K386" s="12">
        <f t="shared" si="52"/>
        <v>1.4566428783409446</v>
      </c>
      <c r="L386" s="12">
        <f t="shared" ref="L386:L449" si="58">LN(K386)</f>
        <v>0.376134389647652</v>
      </c>
      <c r="M386" s="12">
        <f t="shared" si="53"/>
        <v>0.14147707907561191</v>
      </c>
      <c r="N386" s="18">
        <f t="shared" ref="N386:N449" si="59">M386*H386</f>
        <v>1.3934497601465797E-4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3068.73</v>
      </c>
      <c r="D387" s="5" t="str">
        <f>'Исходные данные'!A389</f>
        <v>14.09.2015</v>
      </c>
      <c r="E387" s="1">
        <f>'Исходные данные'!B389</f>
        <v>4667.99</v>
      </c>
      <c r="F387" s="12">
        <f t="shared" si="54"/>
        <v>1.5211471846659692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0.41946477694909512</v>
      </c>
      <c r="J387" s="18">
        <f t="shared" si="57"/>
        <v>4.1199021182355576E-4</v>
      </c>
      <c r="K387" s="12">
        <f t="shared" ref="K387:K450" si="61">F387/GEOMEAN(F$2:F$1242)</f>
        <v>1.4667289488180215</v>
      </c>
      <c r="L387" s="12">
        <f t="shared" si="58"/>
        <v>0.38303471645768533</v>
      </c>
      <c r="M387" s="12">
        <f t="shared" ref="M387:M450" si="62">POWER(L387-AVERAGE(L$2:L$1242),2)</f>
        <v>0.14671559401181961</v>
      </c>
      <c r="N387" s="18">
        <f t="shared" si="59"/>
        <v>1.4410122607763995E-4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3040.32</v>
      </c>
      <c r="D388" s="5" t="str">
        <f>'Исходные данные'!A390</f>
        <v>11.09.2015</v>
      </c>
      <c r="E388" s="1">
        <f>'Исходные данные'!B390</f>
        <v>4657.49</v>
      </c>
      <c r="F388" s="12">
        <f t="shared" si="54"/>
        <v>1.5319078254920533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0.42651390338044293</v>
      </c>
      <c r="J388" s="18">
        <f t="shared" si="57"/>
        <v>4.1774452029971093E-4</v>
      </c>
      <c r="K388" s="12">
        <f t="shared" si="61"/>
        <v>1.4771046334109075</v>
      </c>
      <c r="L388" s="12">
        <f t="shared" si="58"/>
        <v>0.39008384288903308</v>
      </c>
      <c r="M388" s="12">
        <f t="shared" si="62"/>
        <v>0.15216540448307606</v>
      </c>
      <c r="N388" s="18">
        <f t="shared" si="59"/>
        <v>1.490367919971277E-4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3050.1</v>
      </c>
      <c r="D389" s="5" t="str">
        <f>'Исходные данные'!A391</f>
        <v>10.09.2015</v>
      </c>
      <c r="E389" s="1">
        <f>'Исходные данные'!B391</f>
        <v>4643.32</v>
      </c>
      <c r="F389" s="12">
        <f t="shared" si="54"/>
        <v>1.5223500868823971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0.42025525065203484</v>
      </c>
      <c r="J389" s="18">
        <f t="shared" si="57"/>
        <v>4.104657140730168E-4</v>
      </c>
      <c r="K389" s="12">
        <f t="shared" si="61"/>
        <v>1.4678888178439893</v>
      </c>
      <c r="L389" s="12">
        <f t="shared" si="58"/>
        <v>0.383825190160625</v>
      </c>
      <c r="M389" s="12">
        <f t="shared" si="62"/>
        <v>0.14732177660184015</v>
      </c>
      <c r="N389" s="18">
        <f t="shared" si="59"/>
        <v>1.4389002430679562E-4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3084.01</v>
      </c>
      <c r="D390" s="5" t="str">
        <f>'Исходные данные'!A392</f>
        <v>09.09.2015</v>
      </c>
      <c r="E390" s="1">
        <f>'Исходные данные'!B392</f>
        <v>4617.8</v>
      </c>
      <c r="F390" s="12">
        <f t="shared" si="54"/>
        <v>1.4973362602585594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0.40368770296478695</v>
      </c>
      <c r="J390" s="18">
        <f t="shared" si="57"/>
        <v>3.9318363013127606E-4</v>
      </c>
      <c r="K390" s="12">
        <f t="shared" si="61"/>
        <v>1.4437698476353606</v>
      </c>
      <c r="L390" s="12">
        <f t="shared" si="58"/>
        <v>0.36725764247337711</v>
      </c>
      <c r="M390" s="12">
        <f t="shared" si="62"/>
        <v>0.1348781759551031</v>
      </c>
      <c r="N390" s="18">
        <f t="shared" si="59"/>
        <v>1.3136860612308101E-4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3091.72</v>
      </c>
      <c r="D391" s="5" t="str">
        <f>'Исходные данные'!A393</f>
        <v>08.09.2015</v>
      </c>
      <c r="E391" s="1">
        <f>'Исходные данные'!B393</f>
        <v>4582.3999999999996</v>
      </c>
      <c r="F391" s="12">
        <f t="shared" si="54"/>
        <v>1.4821523294476862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0.39349530799368237</v>
      </c>
      <c r="J391" s="18">
        <f t="shared" si="57"/>
        <v>3.8218675788156687E-4</v>
      </c>
      <c r="K391" s="12">
        <f t="shared" si="61"/>
        <v>1.4291291139169808</v>
      </c>
      <c r="L391" s="12">
        <f t="shared" si="58"/>
        <v>0.35706524750227253</v>
      </c>
      <c r="M391" s="12">
        <f t="shared" si="62"/>
        <v>0.12749559097385935</v>
      </c>
      <c r="N391" s="18">
        <f t="shared" si="59"/>
        <v>1.2383153132610158E-4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3080.4</v>
      </c>
      <c r="D392" s="5" t="str">
        <f>'Исходные данные'!A394</f>
        <v>07.09.2015</v>
      </c>
      <c r="E392" s="1">
        <f>'Исходные данные'!B394</f>
        <v>4539.62</v>
      </c>
      <c r="F392" s="12">
        <f t="shared" si="54"/>
        <v>1.4737112063368394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0.38778384942669264</v>
      </c>
      <c r="J392" s="18">
        <f t="shared" si="57"/>
        <v>3.7558822127377637E-4</v>
      </c>
      <c r="K392" s="12">
        <f t="shared" si="61"/>
        <v>1.4209899675200892</v>
      </c>
      <c r="L392" s="12">
        <f t="shared" si="58"/>
        <v>0.3513537889352828</v>
      </c>
      <c r="M392" s="12">
        <f t="shared" si="62"/>
        <v>0.12344948499917945</v>
      </c>
      <c r="N392" s="18">
        <f t="shared" si="59"/>
        <v>1.1956705406002394E-4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3072.83</v>
      </c>
      <c r="D393" s="5" t="str">
        <f>'Исходные данные'!A395</f>
        <v>04.09.2015</v>
      </c>
      <c r="E393" s="1">
        <f>'Исходные данные'!B395</f>
        <v>4514.5600000000004</v>
      </c>
      <c r="F393" s="12">
        <f t="shared" si="54"/>
        <v>1.4691863851888978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0.3847087681010109</v>
      </c>
      <c r="J393" s="18">
        <f t="shared" si="57"/>
        <v>3.7156987861692241E-4</v>
      </c>
      <c r="K393" s="12">
        <f t="shared" si="61"/>
        <v>1.4166270194550949</v>
      </c>
      <c r="L393" s="12">
        <f t="shared" si="58"/>
        <v>0.34827870760960111</v>
      </c>
      <c r="M393" s="12">
        <f t="shared" si="62"/>
        <v>0.12129805817421421</v>
      </c>
      <c r="N393" s="18">
        <f t="shared" si="59"/>
        <v>1.1715538737195405E-4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3078.34</v>
      </c>
      <c r="D394" s="5" t="str">
        <f>'Исходные данные'!A396</f>
        <v>03.09.2015</v>
      </c>
      <c r="E394" s="1">
        <f>'Исходные данные'!B396</f>
        <v>4531.6499999999996</v>
      </c>
      <c r="F394" s="12">
        <f t="shared" si="54"/>
        <v>1.4721083441075382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0.38669562093201743</v>
      </c>
      <c r="J394" s="18">
        <f t="shared" si="57"/>
        <v>3.7244645016103721E-4</v>
      </c>
      <c r="K394" s="12">
        <f t="shared" si="61"/>
        <v>1.4194444468391307</v>
      </c>
      <c r="L394" s="12">
        <f t="shared" si="58"/>
        <v>0.35026556044060758</v>
      </c>
      <c r="M394" s="12">
        <f t="shared" si="62"/>
        <v>0.12268596283077311</v>
      </c>
      <c r="N394" s="18">
        <f t="shared" si="59"/>
        <v>1.1816516367777429E-4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3004.67</v>
      </c>
      <c r="D395" s="5" t="str">
        <f>'Исходные данные'!A397</f>
        <v>02.09.2015</v>
      </c>
      <c r="E395" s="1">
        <f>'Исходные данные'!B397</f>
        <v>4501.3</v>
      </c>
      <c r="F395" s="12">
        <f t="shared" si="54"/>
        <v>1.4981012889934668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0.4041984989596708</v>
      </c>
      <c r="J395" s="18">
        <f t="shared" si="57"/>
        <v>3.8821780616798805E-4</v>
      </c>
      <c r="K395" s="12">
        <f t="shared" si="61"/>
        <v>1.4445075078719753</v>
      </c>
      <c r="L395" s="12">
        <f t="shared" si="58"/>
        <v>0.36776843846826096</v>
      </c>
      <c r="M395" s="12">
        <f t="shared" si="62"/>
        <v>0.13525362433338325</v>
      </c>
      <c r="N395" s="18">
        <f t="shared" si="59"/>
        <v>1.2990613634172418E-4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3026.74</v>
      </c>
      <c r="D396" s="5" t="str">
        <f>'Исходные данные'!A398</f>
        <v>01.09.2015</v>
      </c>
      <c r="E396" s="1">
        <f>'Исходные данные'!B398</f>
        <v>4541.1899999999996</v>
      </c>
      <c r="F396" s="12">
        <f t="shared" si="54"/>
        <v>1.5003568195484249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0.40570295951822488</v>
      </c>
      <c r="J396" s="18">
        <f t="shared" si="57"/>
        <v>3.8857521846563458E-4</v>
      </c>
      <c r="K396" s="12">
        <f t="shared" si="61"/>
        <v>1.4466823480145006</v>
      </c>
      <c r="L396" s="12">
        <f t="shared" si="58"/>
        <v>0.36927289902681515</v>
      </c>
      <c r="M396" s="12">
        <f t="shared" si="62"/>
        <v>0.13636247395566861</v>
      </c>
      <c r="N396" s="18">
        <f t="shared" si="59"/>
        <v>1.3060559915747439E-4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3012.55</v>
      </c>
      <c r="D397" s="5" t="str">
        <f>'Исходные данные'!A399</f>
        <v>31.08.2015</v>
      </c>
      <c r="E397" s="1">
        <f>'Исходные данные'!B399</f>
        <v>4525.1000000000004</v>
      </c>
      <c r="F397" s="12">
        <f t="shared" si="54"/>
        <v>1.5020829529800335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0.40685278016580434</v>
      </c>
      <c r="J397" s="18">
        <f t="shared" si="57"/>
        <v>3.8858889156979942E-4</v>
      </c>
      <c r="K397" s="12">
        <f t="shared" si="61"/>
        <v>1.448346729935714</v>
      </c>
      <c r="L397" s="12">
        <f t="shared" si="58"/>
        <v>0.37042271967439455</v>
      </c>
      <c r="M397" s="12">
        <f t="shared" si="62"/>
        <v>0.1372129912509753</v>
      </c>
      <c r="N397" s="18">
        <f t="shared" si="59"/>
        <v>1.3105340992745299E-4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3034.95</v>
      </c>
      <c r="D398" s="5" t="str">
        <f>'Исходные данные'!A400</f>
        <v>28.08.2015</v>
      </c>
      <c r="E398" s="1">
        <f>'Исходные данные'!B400</f>
        <v>4498.24</v>
      </c>
      <c r="F398" s="12">
        <f t="shared" si="54"/>
        <v>1.4821463286050842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0.39349125925008788</v>
      </c>
      <c r="J398" s="18">
        <f t="shared" si="57"/>
        <v>3.7477822713514894E-4</v>
      </c>
      <c r="K398" s="12">
        <f t="shared" si="61"/>
        <v>1.4291233277513486</v>
      </c>
      <c r="L398" s="12">
        <f t="shared" si="58"/>
        <v>0.35706119875867814</v>
      </c>
      <c r="M398" s="12">
        <f t="shared" si="62"/>
        <v>0.12749269965898447</v>
      </c>
      <c r="N398" s="18">
        <f t="shared" si="59"/>
        <v>1.214296044133985E-4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3074.86</v>
      </c>
      <c r="D399" s="5" t="str">
        <f>'Исходные данные'!A401</f>
        <v>27.08.2015</v>
      </c>
      <c r="E399" s="1">
        <f>'Исходные данные'!B401</f>
        <v>4518.38</v>
      </c>
      <c r="F399" s="12">
        <f t="shared" si="54"/>
        <v>1.4694587721066976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0.38489415075458083</v>
      </c>
      <c r="J399" s="18">
        <f t="shared" si="57"/>
        <v>3.6556679677885834E-4</v>
      </c>
      <c r="K399" s="12">
        <f t="shared" si="61"/>
        <v>1.4168896618750026</v>
      </c>
      <c r="L399" s="12">
        <f t="shared" si="58"/>
        <v>0.34846409026317104</v>
      </c>
      <c r="M399" s="12">
        <f t="shared" si="62"/>
        <v>0.12142722220293961</v>
      </c>
      <c r="N399" s="18">
        <f t="shared" si="59"/>
        <v>1.1532978761942121E-4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3071.96</v>
      </c>
      <c r="D400" s="5" t="str">
        <f>'Исходные данные'!A402</f>
        <v>26.08.2015</v>
      </c>
      <c r="E400" s="1">
        <f>'Исходные данные'!B402</f>
        <v>4518.6400000000003</v>
      </c>
      <c r="F400" s="12">
        <f t="shared" si="54"/>
        <v>1.470930611075665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0.38589526924610673</v>
      </c>
      <c r="J400" s="18">
        <f t="shared" si="57"/>
        <v>3.654946767470164E-4</v>
      </c>
      <c r="K400" s="12">
        <f t="shared" si="61"/>
        <v>1.4183088465834548</v>
      </c>
      <c r="L400" s="12">
        <f t="shared" si="58"/>
        <v>0.349465208754697</v>
      </c>
      <c r="M400" s="12">
        <f t="shared" si="62"/>
        <v>0.12212593212996414</v>
      </c>
      <c r="N400" s="18">
        <f t="shared" si="59"/>
        <v>1.1566966906195012E-4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3076.74</v>
      </c>
      <c r="D401" s="5" t="str">
        <f>'Исходные данные'!A403</f>
        <v>25.08.2015</v>
      </c>
      <c r="E401" s="1">
        <f>'Исходные данные'!B403</f>
        <v>4557.42</v>
      </c>
      <c r="F401" s="12">
        <f t="shared" si="54"/>
        <v>1.4812496343532442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0.39288607905114331</v>
      </c>
      <c r="J401" s="18">
        <f t="shared" si="57"/>
        <v>3.7107732040103793E-4</v>
      </c>
      <c r="K401" s="12">
        <f t="shared" si="61"/>
        <v>1.4282587122620189</v>
      </c>
      <c r="L401" s="12">
        <f t="shared" si="58"/>
        <v>0.35645601855973352</v>
      </c>
      <c r="M401" s="12">
        <f t="shared" si="62"/>
        <v>0.12706089316745728</v>
      </c>
      <c r="N401" s="18">
        <f t="shared" si="59"/>
        <v>1.2000785540229079E-4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3073.04</v>
      </c>
      <c r="D402" s="5" t="str">
        <f>'Исходные данные'!A404</f>
        <v>24.08.2015</v>
      </c>
      <c r="E402" s="1">
        <f>'Исходные данные'!B404</f>
        <v>4496.8599999999997</v>
      </c>
      <c r="F402" s="12">
        <f t="shared" si="54"/>
        <v>1.4633262176867206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0.38071207577848293</v>
      </c>
      <c r="J402" s="18">
        <f t="shared" si="57"/>
        <v>3.5857548348398356E-4</v>
      </c>
      <c r="K402" s="12">
        <f t="shared" si="61"/>
        <v>1.4109764963452927</v>
      </c>
      <c r="L402" s="12">
        <f t="shared" si="58"/>
        <v>0.3442820152870732</v>
      </c>
      <c r="M402" s="12">
        <f t="shared" si="62"/>
        <v>0.11853010605012869</v>
      </c>
      <c r="N402" s="18">
        <f t="shared" si="59"/>
        <v>1.1163814543424804E-4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3094.18</v>
      </c>
      <c r="D403" s="5" t="str">
        <f>'Исходные данные'!A405</f>
        <v>21.08.2015</v>
      </c>
      <c r="E403" s="1">
        <f>'Исходные данные'!B405</f>
        <v>4548.29</v>
      </c>
      <c r="F403" s="12">
        <f t="shared" si="54"/>
        <v>1.4699500352274271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0.38522841057177792</v>
      </c>
      <c r="J403" s="18">
        <f t="shared" si="57"/>
        <v>3.6181654188210645E-4</v>
      </c>
      <c r="K403" s="12">
        <f t="shared" si="61"/>
        <v>1.417363350317465</v>
      </c>
      <c r="L403" s="12">
        <f t="shared" si="58"/>
        <v>0.34879835008036808</v>
      </c>
      <c r="M403" s="12">
        <f t="shared" si="62"/>
        <v>0.1216602890187872</v>
      </c>
      <c r="N403" s="18">
        <f t="shared" si="59"/>
        <v>1.1426650747752515E-4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3057.76</v>
      </c>
      <c r="D404" s="5" t="str">
        <f>'Исходные данные'!A406</f>
        <v>20.08.2015</v>
      </c>
      <c r="E404" s="1">
        <f>'Исходные данные'!B406</f>
        <v>4513.2299999999996</v>
      </c>
      <c r="F404" s="12">
        <f t="shared" si="54"/>
        <v>1.4759922296059858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0.38933046166983365</v>
      </c>
      <c r="J404" s="18">
        <f t="shared" si="57"/>
        <v>3.6464869510466412E-4</v>
      </c>
      <c r="K404" s="12">
        <f t="shared" si="61"/>
        <v>1.4231893883884381</v>
      </c>
      <c r="L404" s="12">
        <f t="shared" si="58"/>
        <v>0.35290040117842381</v>
      </c>
      <c r="M404" s="12">
        <f t="shared" si="62"/>
        <v>0.12453869315189266</v>
      </c>
      <c r="N404" s="18">
        <f t="shared" si="59"/>
        <v>1.1664351089586613E-4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2990.37</v>
      </c>
      <c r="D405" s="5" t="str">
        <f>'Исходные данные'!A407</f>
        <v>19.08.2015</v>
      </c>
      <c r="E405" s="1">
        <f>'Исходные данные'!B407</f>
        <v>4500.95</v>
      </c>
      <c r="F405" s="12">
        <f t="shared" si="54"/>
        <v>1.5051481923641556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0.40889136004045962</v>
      </c>
      <c r="J405" s="18">
        <f t="shared" si="57"/>
        <v>3.8190063660392112E-4</v>
      </c>
      <c r="K405" s="12">
        <f t="shared" si="61"/>
        <v>1.451302312002374</v>
      </c>
      <c r="L405" s="12">
        <f t="shared" si="58"/>
        <v>0.37246129954904983</v>
      </c>
      <c r="M405" s="12">
        <f t="shared" si="62"/>
        <v>0.13872741966176724</v>
      </c>
      <c r="N405" s="18">
        <f t="shared" si="59"/>
        <v>1.2957008893023779E-4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2976.53</v>
      </c>
      <c r="D406" s="5" t="str">
        <f>'Исходные данные'!A408</f>
        <v>18.08.2015</v>
      </c>
      <c r="E406" s="1">
        <f>'Исходные данные'!B408</f>
        <v>4545.55</v>
      </c>
      <c r="F406" s="12">
        <f t="shared" si="54"/>
        <v>1.5271305849428696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0.42339053989697406</v>
      </c>
      <c r="J406" s="18">
        <f t="shared" si="57"/>
        <v>3.9433903363395766E-4</v>
      </c>
      <c r="K406" s="12">
        <f t="shared" si="61"/>
        <v>1.4724982961152211</v>
      </c>
      <c r="L406" s="12">
        <f t="shared" si="58"/>
        <v>0.38696047940556416</v>
      </c>
      <c r="M406" s="12">
        <f t="shared" si="62"/>
        <v>0.14973841262178425</v>
      </c>
      <c r="N406" s="18">
        <f t="shared" si="59"/>
        <v>1.3946391184254048E-4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2980.59</v>
      </c>
      <c r="D407" s="5" t="str">
        <f>'Исходные данные'!A409</f>
        <v>17.08.2015</v>
      </c>
      <c r="E407" s="1">
        <f>'Исходные данные'!B409</f>
        <v>4531.3900000000003</v>
      </c>
      <c r="F407" s="12">
        <f t="shared" si="54"/>
        <v>1.5202996722125486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0.41890746819754493</v>
      </c>
      <c r="J407" s="18">
        <f t="shared" si="57"/>
        <v>3.8907460936272732E-4</v>
      </c>
      <c r="K407" s="12">
        <f t="shared" si="61"/>
        <v>1.4659117556742898</v>
      </c>
      <c r="L407" s="12">
        <f t="shared" si="58"/>
        <v>0.38247740770613509</v>
      </c>
      <c r="M407" s="12">
        <f t="shared" si="62"/>
        <v>0.14628896740560529</v>
      </c>
      <c r="N407" s="18">
        <f t="shared" si="59"/>
        <v>1.3587087165648721E-4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2981.95</v>
      </c>
      <c r="D408" s="5" t="str">
        <f>'Исходные данные'!A410</f>
        <v>14.08.2015</v>
      </c>
      <c r="E408" s="1">
        <f>'Исходные данные'!B410</f>
        <v>4518.66</v>
      </c>
      <c r="F408" s="12">
        <f t="shared" si="54"/>
        <v>1.5153372792971043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0.41563804078245731</v>
      </c>
      <c r="J408" s="18">
        <f t="shared" si="57"/>
        <v>3.8496056716479684E-4</v>
      </c>
      <c r="K408" s="12">
        <f t="shared" si="61"/>
        <v>1.4611268897403007</v>
      </c>
      <c r="L408" s="12">
        <f t="shared" si="58"/>
        <v>0.37920798029104746</v>
      </c>
      <c r="M408" s="12">
        <f t="shared" si="62"/>
        <v>0.14379869231641565</v>
      </c>
      <c r="N408" s="18">
        <f t="shared" si="59"/>
        <v>1.331851772938583E-4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2973.24</v>
      </c>
      <c r="D409" s="5" t="str">
        <f>'Исходные данные'!A411</f>
        <v>13.08.2015</v>
      </c>
      <c r="E409" s="1">
        <f>'Исходные данные'!B411</f>
        <v>4491.41</v>
      </c>
      <c r="F409" s="12">
        <f t="shared" si="54"/>
        <v>1.5106113196378361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0.41251441634049441</v>
      </c>
      <c r="J409" s="18">
        <f t="shared" si="57"/>
        <v>3.81001123681106E-4</v>
      </c>
      <c r="K409" s="12">
        <f t="shared" si="61"/>
        <v>1.4565699987878207</v>
      </c>
      <c r="L409" s="12">
        <f t="shared" si="58"/>
        <v>0.37608435584908456</v>
      </c>
      <c r="M409" s="12">
        <f t="shared" si="62"/>
        <v>0.14143944271442108</v>
      </c>
      <c r="N409" s="18">
        <f t="shared" si="59"/>
        <v>1.3063443233107168E-4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2953.97</v>
      </c>
      <c r="D410" s="5" t="str">
        <f>'Исходные данные'!A412</f>
        <v>12.08.2015</v>
      </c>
      <c r="E410" s="1">
        <f>'Исходные данные'!B412</f>
        <v>4483.32</v>
      </c>
      <c r="F410" s="12">
        <f t="shared" si="54"/>
        <v>1.5177269911339655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0.41721381506105881</v>
      </c>
      <c r="J410" s="18">
        <f t="shared" si="57"/>
        <v>3.8426601439826445E-4</v>
      </c>
      <c r="K410" s="12">
        <f t="shared" si="61"/>
        <v>1.4634311109003504</v>
      </c>
      <c r="L410" s="12">
        <f t="shared" si="58"/>
        <v>0.38078375456964897</v>
      </c>
      <c r="M410" s="12">
        <f t="shared" si="62"/>
        <v>0.14499626774415889</v>
      </c>
      <c r="N410" s="18">
        <f t="shared" si="59"/>
        <v>1.3354576453926249E-4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2963.27</v>
      </c>
      <c r="D411" s="5" t="str">
        <f>'Исходные данные'!A413</f>
        <v>11.08.2015</v>
      </c>
      <c r="E411" s="1">
        <f>'Исходные данные'!B413</f>
        <v>4516.5600000000004</v>
      </c>
      <c r="F411" s="12">
        <f t="shared" si="54"/>
        <v>1.5241810567379956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0.42145725384171712</v>
      </c>
      <c r="J411" s="18">
        <f t="shared" si="57"/>
        <v>3.870909320073968E-4</v>
      </c>
      <c r="K411" s="12">
        <f t="shared" si="61"/>
        <v>1.4696542857215829</v>
      </c>
      <c r="L411" s="12">
        <f t="shared" si="58"/>
        <v>0.38502719335030738</v>
      </c>
      <c r="M411" s="12">
        <f t="shared" si="62"/>
        <v>0.1482459396192152</v>
      </c>
      <c r="N411" s="18">
        <f t="shared" si="59"/>
        <v>1.3615772041039711E-4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2894</v>
      </c>
      <c r="D412" s="5" t="str">
        <f>'Исходные данные'!A414</f>
        <v>10.08.2015</v>
      </c>
      <c r="E412" s="1">
        <f>'Исходные данные'!B414</f>
        <v>4456.2</v>
      </c>
      <c r="F412" s="12">
        <f t="shared" si="54"/>
        <v>1.5398064961990323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0.43165675671187648</v>
      </c>
      <c r="J412" s="18">
        <f t="shared" si="57"/>
        <v>3.9535221589671757E-4</v>
      </c>
      <c r="K412" s="12">
        <f t="shared" si="61"/>
        <v>1.4847207333517236</v>
      </c>
      <c r="L412" s="12">
        <f t="shared" si="58"/>
        <v>0.39522669622046669</v>
      </c>
      <c r="M412" s="12">
        <f t="shared" si="62"/>
        <v>0.15620414140534528</v>
      </c>
      <c r="N412" s="18">
        <f t="shared" si="59"/>
        <v>1.4306657425512814E-4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2861.65</v>
      </c>
      <c r="D413" s="5" t="str">
        <f>'Исходные данные'!A415</f>
        <v>07.08.2015</v>
      </c>
      <c r="E413" s="1">
        <f>'Исходные данные'!B415</f>
        <v>4430.6000000000004</v>
      </c>
      <c r="F413" s="12">
        <f t="shared" si="54"/>
        <v>1.5482676078486188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0.43713663351389204</v>
      </c>
      <c r="J413" s="18">
        <f t="shared" si="57"/>
        <v>3.9925375254778442E-4</v>
      </c>
      <c r="K413" s="12">
        <f t="shared" si="61"/>
        <v>1.4928791532079553</v>
      </c>
      <c r="L413" s="12">
        <f t="shared" si="58"/>
        <v>0.40070657302248214</v>
      </c>
      <c r="M413" s="12">
        <f t="shared" si="62"/>
        <v>0.16056575766342204</v>
      </c>
      <c r="N413" s="18">
        <f t="shared" si="59"/>
        <v>1.4665090125822673E-4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2899.35</v>
      </c>
      <c r="D414" s="5" t="str">
        <f>'Исходные данные'!A416</f>
        <v>06.08.2015</v>
      </c>
      <c r="E414" s="1">
        <f>'Исходные данные'!B416</f>
        <v>4385.8500000000004</v>
      </c>
      <c r="F414" s="12">
        <f t="shared" si="54"/>
        <v>1.5127011226654252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0.41389687574573664</v>
      </c>
      <c r="J414" s="18">
        <f t="shared" si="57"/>
        <v>3.769728916404983E-4</v>
      </c>
      <c r="K414" s="12">
        <f t="shared" si="61"/>
        <v>1.458585040217599</v>
      </c>
      <c r="L414" s="12">
        <f t="shared" si="58"/>
        <v>0.3774668152543269</v>
      </c>
      <c r="M414" s="12">
        <f t="shared" si="62"/>
        <v>0.14248119661824438</v>
      </c>
      <c r="N414" s="18">
        <f t="shared" si="59"/>
        <v>1.2977036513456028E-4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2944.95</v>
      </c>
      <c r="D415" s="5" t="str">
        <f>'Исходные данные'!A417</f>
        <v>05.08.2015</v>
      </c>
      <c r="E415" s="1">
        <f>'Исходные данные'!B417</f>
        <v>4356.1099999999997</v>
      </c>
      <c r="F415" s="12">
        <f t="shared" si="54"/>
        <v>1.4791796125570893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0.39148761824639627</v>
      </c>
      <c r="J415" s="18">
        <f t="shared" si="57"/>
        <v>3.5556759406307168E-4</v>
      </c>
      <c r="K415" s="12">
        <f t="shared" si="61"/>
        <v>1.4262627444005844</v>
      </c>
      <c r="L415" s="12">
        <f t="shared" si="58"/>
        <v>0.35505755775498643</v>
      </c>
      <c r="M415" s="12">
        <f t="shared" si="62"/>
        <v>0.12606586931893571</v>
      </c>
      <c r="N415" s="18">
        <f t="shared" si="59"/>
        <v>1.1449899245342531E-4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2988.43</v>
      </c>
      <c r="D416" s="5" t="str">
        <f>'Исходные данные'!A418</f>
        <v>04.08.2015</v>
      </c>
      <c r="E416" s="1">
        <f>'Исходные данные'!B418</f>
        <v>4339.51</v>
      </c>
      <c r="F416" s="12">
        <f t="shared" si="54"/>
        <v>1.4521036129338818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0.37301327262657946</v>
      </c>
      <c r="J416" s="18">
        <f t="shared" si="57"/>
        <v>3.3784274469820174E-4</v>
      </c>
      <c r="K416" s="12">
        <f t="shared" si="61"/>
        <v>1.4001553743407535</v>
      </c>
      <c r="L416" s="12">
        <f t="shared" si="58"/>
        <v>0.33658321213516962</v>
      </c>
      <c r="M416" s="12">
        <f t="shared" si="62"/>
        <v>0.11328825869122879</v>
      </c>
      <c r="N416" s="18">
        <f t="shared" si="59"/>
        <v>1.0260658015952169E-4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2945.51</v>
      </c>
      <c r="D417" s="5" t="str">
        <f>'Исходные данные'!A419</f>
        <v>03.08.2015</v>
      </c>
      <c r="E417" s="1">
        <f>'Исходные данные'!B419</f>
        <v>4287.1400000000003</v>
      </c>
      <c r="F417" s="12">
        <f t="shared" si="54"/>
        <v>1.4554830912134062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0.3753378669690437</v>
      </c>
      <c r="J417" s="18">
        <f t="shared" si="57"/>
        <v>3.3899934763416222E-4</v>
      </c>
      <c r="K417" s="12">
        <f t="shared" si="61"/>
        <v>1.4034139535725645</v>
      </c>
      <c r="L417" s="12">
        <f t="shared" si="58"/>
        <v>0.3389078064776338</v>
      </c>
      <c r="M417" s="12">
        <f t="shared" si="62"/>
        <v>0.11485850129148147</v>
      </c>
      <c r="N417" s="18">
        <f t="shared" si="59"/>
        <v>1.0373841926069547E-4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2995.14</v>
      </c>
      <c r="D418" s="5" t="str">
        <f>'Исходные данные'!A420</f>
        <v>31.07.2015</v>
      </c>
      <c r="E418" s="1">
        <f>'Исходные данные'!B420</f>
        <v>4208.32</v>
      </c>
      <c r="F418" s="12">
        <f t="shared" si="54"/>
        <v>1.4050495135452767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0.34007254312225349</v>
      </c>
      <c r="J418" s="18">
        <f t="shared" si="57"/>
        <v>3.0629098845184899E-4</v>
      </c>
      <c r="K418" s="12">
        <f t="shared" si="61"/>
        <v>1.354784610466262</v>
      </c>
      <c r="L418" s="12">
        <f t="shared" si="58"/>
        <v>0.30364248263084365</v>
      </c>
      <c r="M418" s="12">
        <f t="shared" si="62"/>
        <v>9.2198757258222352E-2</v>
      </c>
      <c r="N418" s="18">
        <f t="shared" si="59"/>
        <v>8.3040072083976135E-5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2984.13</v>
      </c>
      <c r="D419" s="5" t="str">
        <f>'Исходные данные'!A421</f>
        <v>30.07.2015</v>
      </c>
      <c r="E419" s="1">
        <f>'Исходные данные'!B421</f>
        <v>4165.33</v>
      </c>
      <c r="F419" s="12">
        <f t="shared" si="54"/>
        <v>1.3958272595362802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0.33348725709661453</v>
      </c>
      <c r="J419" s="18">
        <f t="shared" si="57"/>
        <v>2.9952154229005376E-4</v>
      </c>
      <c r="K419" s="12">
        <f t="shared" si="61"/>
        <v>1.3458922777158855</v>
      </c>
      <c r="L419" s="12">
        <f t="shared" si="58"/>
        <v>0.2970571966052048</v>
      </c>
      <c r="M419" s="12">
        <f t="shared" si="62"/>
        <v>8.8242978054943466E-2</v>
      </c>
      <c r="N419" s="18">
        <f t="shared" si="59"/>
        <v>7.9255420771975123E-5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2924.73</v>
      </c>
      <c r="D420" s="5" t="str">
        <f>'Исходные данные'!A422</f>
        <v>29.07.2015</v>
      </c>
      <c r="E420" s="1">
        <f>'Исходные данные'!B422</f>
        <v>4139.9399999999996</v>
      </c>
      <c r="F420" s="12">
        <f t="shared" si="54"/>
        <v>1.4154947636192057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0.34747912624768379</v>
      </c>
      <c r="J420" s="18">
        <f t="shared" si="57"/>
        <v>3.1121728505611074E-4</v>
      </c>
      <c r="K420" s="12">
        <f t="shared" si="61"/>
        <v>1.3648561872443101</v>
      </c>
      <c r="L420" s="12">
        <f t="shared" si="58"/>
        <v>0.31104906575627395</v>
      </c>
      <c r="M420" s="12">
        <f t="shared" si="62"/>
        <v>9.6751521307851002E-2</v>
      </c>
      <c r="N420" s="18">
        <f t="shared" si="59"/>
        <v>8.6654833375558911E-5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2906</v>
      </c>
      <c r="D421" s="5" t="str">
        <f>'Исходные данные'!A423</f>
        <v>28.07.2015</v>
      </c>
      <c r="E421" s="1">
        <f>'Исходные данные'!B423</f>
        <v>4107.26</v>
      </c>
      <c r="F421" s="12">
        <f t="shared" si="54"/>
        <v>1.413372333103923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0.34597857437234836</v>
      </c>
      <c r="J421" s="18">
        <f t="shared" si="57"/>
        <v>3.0900845537757364E-4</v>
      </c>
      <c r="K421" s="12">
        <f t="shared" si="61"/>
        <v>1.3628096855579508</v>
      </c>
      <c r="L421" s="12">
        <f t="shared" si="58"/>
        <v>0.30954851388093862</v>
      </c>
      <c r="M421" s="12">
        <f t="shared" si="62"/>
        <v>9.5820282445897825E-2</v>
      </c>
      <c r="N421" s="18">
        <f t="shared" si="59"/>
        <v>8.5581245966357693E-5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2944.2</v>
      </c>
      <c r="D422" s="5" t="str">
        <f>'Исходные данные'!A424</f>
        <v>27.07.2015</v>
      </c>
      <c r="E422" s="1">
        <f>'Исходные данные'!B424</f>
        <v>4058.44</v>
      </c>
      <c r="F422" s="12">
        <f t="shared" si="54"/>
        <v>1.3784525507778005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0.32096152998092298</v>
      </c>
      <c r="J422" s="18">
        <f t="shared" si="57"/>
        <v>2.8586455484549988E-4</v>
      </c>
      <c r="K422" s="12">
        <f t="shared" si="61"/>
        <v>1.329139139972058</v>
      </c>
      <c r="L422" s="12">
        <f t="shared" si="58"/>
        <v>0.28453146948951313</v>
      </c>
      <c r="M422" s="12">
        <f t="shared" si="62"/>
        <v>8.0958157129861902E-2</v>
      </c>
      <c r="N422" s="18">
        <f t="shared" si="59"/>
        <v>7.2105425065787664E-5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2931.93</v>
      </c>
      <c r="D423" s="5" t="str">
        <f>'Исходные данные'!A425</f>
        <v>24.07.2015</v>
      </c>
      <c r="E423" s="1">
        <f>'Исходные данные'!B425</f>
        <v>4090.78</v>
      </c>
      <c r="F423" s="12">
        <f t="shared" si="54"/>
        <v>1.3952515919547877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0.33307475166750566</v>
      </c>
      <c r="J423" s="18">
        <f t="shared" si="57"/>
        <v>2.9582522933145616E-4</v>
      </c>
      <c r="K423" s="12">
        <f t="shared" si="61"/>
        <v>1.345337204337594</v>
      </c>
      <c r="L423" s="12">
        <f t="shared" si="58"/>
        <v>0.29664469117609588</v>
      </c>
      <c r="M423" s="12">
        <f t="shared" si="62"/>
        <v>8.7998072802961458E-2</v>
      </c>
      <c r="N423" s="18">
        <f t="shared" si="59"/>
        <v>7.8156779934039961E-5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2943.67</v>
      </c>
      <c r="D424" s="5" t="str">
        <f>'Исходные данные'!A426</f>
        <v>23.07.2015</v>
      </c>
      <c r="E424" s="1">
        <f>'Исходные данные'!B426</f>
        <v>4111.92</v>
      </c>
      <c r="F424" s="12">
        <f t="shared" si="54"/>
        <v>1.3968685348561489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0.33423297051818596</v>
      </c>
      <c r="J424" s="18">
        <f t="shared" si="57"/>
        <v>2.9602538543879872E-4</v>
      </c>
      <c r="K424" s="12">
        <f t="shared" si="61"/>
        <v>1.3468963019620181</v>
      </c>
      <c r="L424" s="12">
        <f t="shared" si="58"/>
        <v>0.29780291002677606</v>
      </c>
      <c r="M424" s="12">
        <f t="shared" si="62"/>
        <v>8.8686573220416245E-2</v>
      </c>
      <c r="N424" s="18">
        <f t="shared" si="59"/>
        <v>7.8548435781536664E-5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2943.83</v>
      </c>
      <c r="D425" s="5" t="str">
        <f>'Исходные данные'!A427</f>
        <v>22.07.2015</v>
      </c>
      <c r="E425" s="1">
        <f>'Исходные данные'!B427</f>
        <v>4136.12</v>
      </c>
      <c r="F425" s="12">
        <f t="shared" si="54"/>
        <v>1.4050131970935822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0.34004669569076446</v>
      </c>
      <c r="J425" s="18">
        <f t="shared" si="57"/>
        <v>3.0033392712763623E-4</v>
      </c>
      <c r="K425" s="12">
        <f t="shared" si="61"/>
        <v>1.3547495932164155</v>
      </c>
      <c r="L425" s="12">
        <f t="shared" si="58"/>
        <v>0.30361663519935461</v>
      </c>
      <c r="M425" s="12">
        <f t="shared" si="62"/>
        <v>9.2183061169778147E-2</v>
      </c>
      <c r="N425" s="18">
        <f t="shared" si="59"/>
        <v>8.1417349812873109E-5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2889.35</v>
      </c>
      <c r="D426" s="5" t="str">
        <f>'Исходные данные'!A428</f>
        <v>21.07.2015</v>
      </c>
      <c r="E426" s="1">
        <f>'Исходные данные'!B428</f>
        <v>4152.03</v>
      </c>
      <c r="F426" s="12">
        <f t="shared" si="54"/>
        <v>1.4370117846574488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0.36256580793831228</v>
      </c>
      <c r="J426" s="18">
        <f t="shared" si="57"/>
        <v>3.1932935987939265E-4</v>
      </c>
      <c r="K426" s="12">
        <f t="shared" si="61"/>
        <v>1.3856034482373665</v>
      </c>
      <c r="L426" s="12">
        <f t="shared" si="58"/>
        <v>0.32613574744690244</v>
      </c>
      <c r="M426" s="12">
        <f t="shared" si="62"/>
        <v>0.10636452576274991</v>
      </c>
      <c r="N426" s="18">
        <f t="shared" si="59"/>
        <v>9.3680416581017008E-5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2894.67</v>
      </c>
      <c r="D427" s="5" t="str">
        <f>'Исходные данные'!A429</f>
        <v>20.07.2015</v>
      </c>
      <c r="E427" s="1">
        <f>'Исходные данные'!B429</f>
        <v>4149.72</v>
      </c>
      <c r="F427" s="12">
        <f t="shared" si="54"/>
        <v>1.4335727388614248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0.36016974719655387</v>
      </c>
      <c r="J427" s="18">
        <f t="shared" si="57"/>
        <v>3.1633365958695224E-4</v>
      </c>
      <c r="K427" s="12">
        <f t="shared" si="61"/>
        <v>1.3822874324854475</v>
      </c>
      <c r="L427" s="12">
        <f t="shared" si="58"/>
        <v>0.32373968670514397</v>
      </c>
      <c r="M427" s="12">
        <f t="shared" si="62"/>
        <v>0.10480738474794495</v>
      </c>
      <c r="N427" s="18">
        <f t="shared" si="59"/>
        <v>9.2051328094922138E-5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2899.99</v>
      </c>
      <c r="D428" s="5" t="str">
        <f>'Исходные данные'!A430</f>
        <v>17.07.2015</v>
      </c>
      <c r="E428" s="1">
        <f>'Исходные данные'!B430</f>
        <v>4170</v>
      </c>
      <c r="F428" s="12">
        <f t="shared" si="54"/>
        <v>1.4379359928827342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0.36320874710008921</v>
      </c>
      <c r="J428" s="18">
        <f t="shared" si="57"/>
        <v>3.1811243279663258E-4</v>
      </c>
      <c r="K428" s="12">
        <f t="shared" si="61"/>
        <v>1.3864945934022963</v>
      </c>
      <c r="L428" s="12">
        <f t="shared" si="58"/>
        <v>0.32677868660867937</v>
      </c>
      <c r="M428" s="12">
        <f t="shared" si="62"/>
        <v>0.10678431002169367</v>
      </c>
      <c r="N428" s="18">
        <f t="shared" si="59"/>
        <v>9.3525877107111289E-5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2932.63</v>
      </c>
      <c r="D429" s="5" t="str">
        <f>'Исходные данные'!A431</f>
        <v>16.07.2015</v>
      </c>
      <c r="E429" s="1">
        <f>'Исходные данные'!B431</f>
        <v>4186.1099999999997</v>
      </c>
      <c r="F429" s="12">
        <f t="shared" si="54"/>
        <v>1.4274252121815569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0.35587227040959946</v>
      </c>
      <c r="J429" s="18">
        <f t="shared" si="57"/>
        <v>3.1081692705395406E-4</v>
      </c>
      <c r="K429" s="12">
        <f t="shared" si="61"/>
        <v>1.376359830320524</v>
      </c>
      <c r="L429" s="12">
        <f t="shared" si="58"/>
        <v>0.31944220991818961</v>
      </c>
      <c r="M429" s="12">
        <f t="shared" si="62"/>
        <v>0.1020433254774169</v>
      </c>
      <c r="N429" s="18">
        <f t="shared" si="59"/>
        <v>8.9124091671295442E-5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2898.07</v>
      </c>
      <c r="D430" s="5" t="str">
        <f>'Исходные данные'!A432</f>
        <v>15.07.2015</v>
      </c>
      <c r="E430" s="1">
        <f>'Исходные данные'!B432</f>
        <v>4183.07</v>
      </c>
      <c r="F430" s="12">
        <f t="shared" si="54"/>
        <v>1.4433985376474687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0.36700042852504505</v>
      </c>
      <c r="J430" s="18">
        <f t="shared" si="57"/>
        <v>3.1964156919851082E-4</v>
      </c>
      <c r="K430" s="12">
        <f t="shared" si="61"/>
        <v>1.3917617185177464</v>
      </c>
      <c r="L430" s="12">
        <f t="shared" si="58"/>
        <v>0.33057036803363515</v>
      </c>
      <c r="M430" s="12">
        <f t="shared" si="62"/>
        <v>0.10927676822189318</v>
      </c>
      <c r="N430" s="18">
        <f t="shared" si="59"/>
        <v>9.5175359363386199E-5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2879.35</v>
      </c>
      <c r="D431" s="5" t="str">
        <f>'Исходные данные'!A433</f>
        <v>14.07.2015</v>
      </c>
      <c r="E431" s="1">
        <f>'Исходные данные'!B433</f>
        <v>4128.2700000000004</v>
      </c>
      <c r="F431" s="12">
        <f t="shared" si="54"/>
        <v>1.4337506728949243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0.36029385878647663</v>
      </c>
      <c r="J431" s="18">
        <f t="shared" si="57"/>
        <v>3.1292460428433602E-4</v>
      </c>
      <c r="K431" s="12">
        <f t="shared" si="61"/>
        <v>1.3824590010230253</v>
      </c>
      <c r="L431" s="12">
        <f t="shared" si="58"/>
        <v>0.32386379829506678</v>
      </c>
      <c r="M431" s="12">
        <f t="shared" si="62"/>
        <v>0.10488775984610789</v>
      </c>
      <c r="N431" s="18">
        <f t="shared" si="59"/>
        <v>9.1097752414273815E-5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2872.89</v>
      </c>
      <c r="D432" s="5" t="str">
        <f>'Исходные данные'!A434</f>
        <v>13.07.2015</v>
      </c>
      <c r="E432" s="1">
        <f>'Исходные данные'!B434</f>
        <v>4092.53</v>
      </c>
      <c r="F432" s="12">
        <f t="shared" si="54"/>
        <v>1.4245341798676596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0.35384486895905887</v>
      </c>
      <c r="J432" s="18">
        <f t="shared" si="57"/>
        <v>3.064657345651579E-4</v>
      </c>
      <c r="K432" s="12">
        <f t="shared" si="61"/>
        <v>1.3735722231583067</v>
      </c>
      <c r="L432" s="12">
        <f t="shared" si="58"/>
        <v>0.31741480846764902</v>
      </c>
      <c r="M432" s="12">
        <f t="shared" si="62"/>
        <v>0.10075216063455449</v>
      </c>
      <c r="N432" s="18">
        <f t="shared" si="59"/>
        <v>8.7261643806591741E-5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2898.45</v>
      </c>
      <c r="D433" s="5" t="str">
        <f>'Исходные данные'!A435</f>
        <v>10.07.2015</v>
      </c>
      <c r="E433" s="1">
        <f>'Исходные данные'!B435</f>
        <v>4027.64</v>
      </c>
      <c r="F433" s="12">
        <f t="shared" si="54"/>
        <v>1.3895840880470596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0.32900448513586134</v>
      </c>
      <c r="J433" s="18">
        <f t="shared" si="57"/>
        <v>2.8415611687775897E-4</v>
      </c>
      <c r="K433" s="12">
        <f t="shared" si="61"/>
        <v>1.3398724523840679</v>
      </c>
      <c r="L433" s="12">
        <f t="shared" si="58"/>
        <v>0.2925744246444516</v>
      </c>
      <c r="M433" s="12">
        <f t="shared" si="62"/>
        <v>8.5599793956032053E-2</v>
      </c>
      <c r="N433" s="18">
        <f t="shared" si="59"/>
        <v>7.3931226335829223E-5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2924.5</v>
      </c>
      <c r="D434" s="5" t="str">
        <f>'Исходные данные'!A436</f>
        <v>09.07.2015</v>
      </c>
      <c r="E434" s="1">
        <f>'Исходные данные'!B436</f>
        <v>3982.78</v>
      </c>
      <c r="F434" s="12">
        <f t="shared" si="54"/>
        <v>1.3618669858095402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0.30885654202539137</v>
      </c>
      <c r="J434" s="18">
        <f t="shared" si="57"/>
        <v>2.6601012358130812E-4</v>
      </c>
      <c r="K434" s="12">
        <f t="shared" si="61"/>
        <v>1.3131469148168105</v>
      </c>
      <c r="L434" s="12">
        <f t="shared" si="58"/>
        <v>0.27242648153398163</v>
      </c>
      <c r="M434" s="12">
        <f t="shared" si="62"/>
        <v>7.4216187840984993E-2</v>
      </c>
      <c r="N434" s="18">
        <f t="shared" si="59"/>
        <v>6.3920476379907687E-5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2938.27</v>
      </c>
      <c r="D435" s="5" t="str">
        <f>'Исходные данные'!A437</f>
        <v>08.07.2015</v>
      </c>
      <c r="E435" s="1">
        <f>'Исходные данные'!B437</f>
        <v>3931.61</v>
      </c>
      <c r="F435" s="12">
        <f t="shared" si="54"/>
        <v>1.3380696804582288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0.2912280384204462</v>
      </c>
      <c r="J435" s="18">
        <f t="shared" si="57"/>
        <v>2.5012708082099866E-4</v>
      </c>
      <c r="K435" s="12">
        <f t="shared" si="61"/>
        <v>1.2902009454757206</v>
      </c>
      <c r="L435" s="12">
        <f t="shared" si="58"/>
        <v>0.25479797792903647</v>
      </c>
      <c r="M435" s="12">
        <f t="shared" si="62"/>
        <v>6.492200955672589E-2</v>
      </c>
      <c r="N435" s="18">
        <f t="shared" si="59"/>
        <v>5.5759578712036374E-5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2905.47</v>
      </c>
      <c r="D436" s="5" t="str">
        <f>'Исходные данные'!A438</f>
        <v>07.07.2015</v>
      </c>
      <c r="E436" s="1">
        <f>'Исходные данные'!B438</f>
        <v>4027.85</v>
      </c>
      <c r="F436" s="12">
        <f t="shared" si="54"/>
        <v>1.3862989464699345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0.32663756760369528</v>
      </c>
      <c r="J436" s="18">
        <f t="shared" si="57"/>
        <v>2.7975627186547727E-4</v>
      </c>
      <c r="K436" s="12">
        <f t="shared" si="61"/>
        <v>1.3367048350090318</v>
      </c>
      <c r="L436" s="12">
        <f t="shared" si="58"/>
        <v>0.29020750711228543</v>
      </c>
      <c r="M436" s="12">
        <f t="shared" si="62"/>
        <v>8.4220397184327361E-2</v>
      </c>
      <c r="N436" s="18">
        <f t="shared" si="59"/>
        <v>7.2132499957578707E-5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2894.79</v>
      </c>
      <c r="D437" s="5" t="str">
        <f>'Исходные данные'!A439</f>
        <v>06.07.2015</v>
      </c>
      <c r="E437" s="1">
        <f>'Исходные данные'!B439</f>
        <v>4011.89</v>
      </c>
      <c r="F437" s="12">
        <f t="shared" si="54"/>
        <v>1.3859001861965807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0.32634988244327146</v>
      </c>
      <c r="J437" s="18">
        <f t="shared" si="57"/>
        <v>2.7872975233388846E-4</v>
      </c>
      <c r="K437" s="12">
        <f t="shared" si="61"/>
        <v>1.336320340173514</v>
      </c>
      <c r="L437" s="12">
        <f t="shared" si="58"/>
        <v>0.28991982195186161</v>
      </c>
      <c r="M437" s="12">
        <f t="shared" si="62"/>
        <v>8.4053503160599299E-2</v>
      </c>
      <c r="N437" s="18">
        <f t="shared" si="59"/>
        <v>7.1788633546764093E-5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2932.1</v>
      </c>
      <c r="D438" s="5" t="str">
        <f>'Исходные данные'!A440</f>
        <v>03.07.2015</v>
      </c>
      <c r="E438" s="1">
        <f>'Исходные данные'!B440</f>
        <v>4000.64</v>
      </c>
      <c r="F438" s="12">
        <f t="shared" si="54"/>
        <v>1.3644282255039051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0.31073545846645573</v>
      </c>
      <c r="J438" s="18">
        <f t="shared" si="57"/>
        <v>2.6465301851680685E-4</v>
      </c>
      <c r="K438" s="12">
        <f t="shared" si="61"/>
        <v>1.3156165275159994</v>
      </c>
      <c r="L438" s="12">
        <f t="shared" si="58"/>
        <v>0.27430539797504594</v>
      </c>
      <c r="M438" s="12">
        <f t="shared" si="62"/>
        <v>7.5243451358248489E-2</v>
      </c>
      <c r="N438" s="18">
        <f t="shared" si="59"/>
        <v>6.408475757436826E-5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2919.16</v>
      </c>
      <c r="D439" s="5" t="str">
        <f>'Исходные данные'!A441</f>
        <v>02.07.2015</v>
      </c>
      <c r="E439" s="1">
        <f>'Исходные данные'!B441</f>
        <v>3984.38</v>
      </c>
      <c r="F439" s="12">
        <f t="shared" si="54"/>
        <v>1.3649063429205663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0.31108581303792032</v>
      </c>
      <c r="J439" s="18">
        <f t="shared" si="57"/>
        <v>2.6421192347881835E-4</v>
      </c>
      <c r="K439" s="12">
        <f t="shared" si="61"/>
        <v>1.3160775405350027</v>
      </c>
      <c r="L439" s="12">
        <f t="shared" si="58"/>
        <v>0.27465575254651053</v>
      </c>
      <c r="M439" s="12">
        <f t="shared" si="62"/>
        <v>7.5435782406890181E-2</v>
      </c>
      <c r="N439" s="18">
        <f t="shared" si="59"/>
        <v>6.4069244991331488E-5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2877.02</v>
      </c>
      <c r="D440" s="5" t="str">
        <f>'Исходные данные'!A442</f>
        <v>01.07.2015</v>
      </c>
      <c r="E440" s="1">
        <f>'Исходные данные'!B442</f>
        <v>3986.21</v>
      </c>
      <c r="F440" s="12">
        <f t="shared" si="54"/>
        <v>1.3855343376132248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0.32608586856718097</v>
      </c>
      <c r="J440" s="18">
        <f t="shared" si="57"/>
        <v>2.7617881052756761E-4</v>
      </c>
      <c r="K440" s="12">
        <f t="shared" si="61"/>
        <v>1.3359675796296946</v>
      </c>
      <c r="L440" s="12">
        <f t="shared" si="58"/>
        <v>0.28965580807577118</v>
      </c>
      <c r="M440" s="12">
        <f t="shared" si="62"/>
        <v>8.390048715202815E-2</v>
      </c>
      <c r="N440" s="18">
        <f t="shared" si="59"/>
        <v>7.1059616432156877E-5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2847.34</v>
      </c>
      <c r="D441" s="5" t="str">
        <f>'Исходные данные'!A443</f>
        <v>30.06.2015</v>
      </c>
      <c r="E441" s="1">
        <f>'Исходные данные'!B443</f>
        <v>3943.4</v>
      </c>
      <c r="F441" s="12">
        <f t="shared" si="54"/>
        <v>1.3849417350931044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0.32565807022956222</v>
      </c>
      <c r="J441" s="18">
        <f t="shared" si="57"/>
        <v>2.7504666969970203E-4</v>
      </c>
      <c r="K441" s="12">
        <f t="shared" si="61"/>
        <v>1.3353961771512459</v>
      </c>
      <c r="L441" s="12">
        <f t="shared" si="58"/>
        <v>0.28922800973815233</v>
      </c>
      <c r="M441" s="12">
        <f t="shared" si="62"/>
        <v>8.3652841617092896E-2</v>
      </c>
      <c r="N441" s="18">
        <f t="shared" si="59"/>
        <v>7.065212749519451E-5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2839.06</v>
      </c>
      <c r="D442" s="5" t="str">
        <f>'Исходные данные'!A444</f>
        <v>29.06.2015</v>
      </c>
      <c r="E442" s="1">
        <f>'Исходные данные'!B444</f>
        <v>3958.26</v>
      </c>
      <c r="F442" s="12">
        <f t="shared" si="54"/>
        <v>1.3942149866505111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0.33233152329549759</v>
      </c>
      <c r="J442" s="18">
        <f t="shared" si="57"/>
        <v>2.7989958425519095E-4</v>
      </c>
      <c r="K442" s="12">
        <f t="shared" si="61"/>
        <v>1.344337683039716</v>
      </c>
      <c r="L442" s="12">
        <f t="shared" si="58"/>
        <v>0.29590146280408774</v>
      </c>
      <c r="M442" s="12">
        <f t="shared" si="62"/>
        <v>8.7557675689599088E-2</v>
      </c>
      <c r="N442" s="18">
        <f t="shared" si="59"/>
        <v>7.374370261613292E-5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2869.53</v>
      </c>
      <c r="D443" s="5" t="str">
        <f>'Исходные данные'!A445</f>
        <v>26.06.2015</v>
      </c>
      <c r="E443" s="1">
        <f>'Исходные данные'!B445</f>
        <v>3980.45</v>
      </c>
      <c r="F443" s="12">
        <f t="shared" si="54"/>
        <v>1.3871435391858595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0.3272466249368845</v>
      </c>
      <c r="J443" s="18">
        <f t="shared" si="57"/>
        <v>2.7484767067626506E-4</v>
      </c>
      <c r="K443" s="12">
        <f t="shared" si="61"/>
        <v>1.3375192128673323</v>
      </c>
      <c r="L443" s="12">
        <f t="shared" si="58"/>
        <v>0.29081656444547466</v>
      </c>
      <c r="M443" s="12">
        <f t="shared" si="62"/>
        <v>8.4574274155869072E-2</v>
      </c>
      <c r="N443" s="18">
        <f t="shared" si="59"/>
        <v>7.1032183312386165E-5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2881.86</v>
      </c>
      <c r="D444" s="5" t="str">
        <f>'Исходные данные'!A446</f>
        <v>25.06.2015</v>
      </c>
      <c r="E444" s="1">
        <f>'Исходные данные'!B446</f>
        <v>3967.36</v>
      </c>
      <c r="F444" s="12">
        <f t="shared" si="54"/>
        <v>1.376666458467795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0.31966496707077308</v>
      </c>
      <c r="J444" s="18">
        <f t="shared" si="57"/>
        <v>2.6773065304153712E-4</v>
      </c>
      <c r="K444" s="12">
        <f t="shared" si="61"/>
        <v>1.3274169441696042</v>
      </c>
      <c r="L444" s="12">
        <f t="shared" si="58"/>
        <v>0.28323490657936323</v>
      </c>
      <c r="M444" s="12">
        <f t="shared" si="62"/>
        <v>8.0222012305020782E-2</v>
      </c>
      <c r="N444" s="18">
        <f t="shared" si="59"/>
        <v>6.7188756839826888E-5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2912.43</v>
      </c>
      <c r="D445" s="5" t="str">
        <f>'Исходные данные'!A447</f>
        <v>24.06.2015</v>
      </c>
      <c r="E445" s="1">
        <f>'Исходные данные'!B447</f>
        <v>3990.35</v>
      </c>
      <c r="F445" s="12">
        <f t="shared" si="54"/>
        <v>1.3701101829056836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0.31489116208467932</v>
      </c>
      <c r="J445" s="18">
        <f t="shared" si="57"/>
        <v>2.629963341175555E-4</v>
      </c>
      <c r="K445" s="12">
        <f t="shared" si="61"/>
        <v>1.3210952158974723</v>
      </c>
      <c r="L445" s="12">
        <f t="shared" si="58"/>
        <v>0.27846110159326959</v>
      </c>
      <c r="M445" s="12">
        <f t="shared" si="62"/>
        <v>7.7540585100537365E-2</v>
      </c>
      <c r="N445" s="18">
        <f t="shared" si="59"/>
        <v>6.476170843209532E-5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2878.66</v>
      </c>
      <c r="D446" s="5" t="str">
        <f>'Исходные данные'!A448</f>
        <v>23.06.2015</v>
      </c>
      <c r="E446" s="1">
        <f>'Исходные данные'!B448</f>
        <v>4015.02</v>
      </c>
      <c r="F446" s="12">
        <f t="shared" si="54"/>
        <v>1.3947531142962351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0.33271742061158321</v>
      </c>
      <c r="J446" s="18">
        <f t="shared" si="57"/>
        <v>2.7710919273217353E-4</v>
      </c>
      <c r="K446" s="12">
        <f t="shared" si="61"/>
        <v>1.3448565594535824</v>
      </c>
      <c r="L446" s="12">
        <f t="shared" si="58"/>
        <v>0.29628736012017337</v>
      </c>
      <c r="M446" s="12">
        <f t="shared" si="62"/>
        <v>8.778619976698146E-2</v>
      </c>
      <c r="N446" s="18">
        <f t="shared" si="59"/>
        <v>7.3114184720890607E-5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2894.13</v>
      </c>
      <c r="D447" s="5" t="str">
        <f>'Исходные данные'!A449</f>
        <v>22.06.2015</v>
      </c>
      <c r="E447" s="1">
        <f>'Исходные данные'!B449</f>
        <v>4020.41</v>
      </c>
      <c r="F447" s="12">
        <f t="shared" si="54"/>
        <v>1.389160127568561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0.32869933975442917</v>
      </c>
      <c r="J447" s="18">
        <f t="shared" si="57"/>
        <v>2.7299858358235328E-4</v>
      </c>
      <c r="K447" s="12">
        <f t="shared" si="61"/>
        <v>1.3394636588674134</v>
      </c>
      <c r="L447" s="12">
        <f t="shared" si="58"/>
        <v>0.29226927926301927</v>
      </c>
      <c r="M447" s="12">
        <f t="shared" si="62"/>
        <v>8.542133160092491E-2</v>
      </c>
      <c r="N447" s="18">
        <f t="shared" si="59"/>
        <v>7.0945997494833063E-5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2938.59</v>
      </c>
      <c r="D448" s="5" t="str">
        <f>'Исходные данные'!A450</f>
        <v>19.06.2015</v>
      </c>
      <c r="E448" s="1">
        <f>'Исходные данные'!B450</f>
        <v>4007.26</v>
      </c>
      <c r="F448" s="12">
        <f t="shared" si="54"/>
        <v>1.3636676092956146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0.3101778415247804</v>
      </c>
      <c r="J448" s="18">
        <f t="shared" si="57"/>
        <v>2.5689668542493215E-4</v>
      </c>
      <c r="K448" s="12">
        <f t="shared" si="61"/>
        <v>1.3148831219501962</v>
      </c>
      <c r="L448" s="12">
        <f t="shared" si="58"/>
        <v>0.27374778103337055</v>
      </c>
      <c r="M448" s="12">
        <f t="shared" si="62"/>
        <v>7.4937847620694345E-2</v>
      </c>
      <c r="N448" s="18">
        <f t="shared" si="59"/>
        <v>6.2065312505880639E-5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2934.72</v>
      </c>
      <c r="D449" s="5" t="str">
        <f>'Исходные данные'!A451</f>
        <v>18.06.2015</v>
      </c>
      <c r="E449" s="1">
        <f>'Исходные данные'!B451</f>
        <v>3976.12</v>
      </c>
      <c r="F449" s="12">
        <f t="shared" si="54"/>
        <v>1.3548549776469305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0.30369442103696453</v>
      </c>
      <c r="J449" s="18">
        <f t="shared" si="57"/>
        <v>2.5082493862084194E-4</v>
      </c>
      <c r="K449" s="12">
        <f t="shared" si="61"/>
        <v>1.3063857575368814</v>
      </c>
      <c r="L449" s="12">
        <f t="shared" si="58"/>
        <v>0.2672643605455548</v>
      </c>
      <c r="M449" s="12">
        <f t="shared" si="62"/>
        <v>7.1430238417824463E-2</v>
      </c>
      <c r="N449" s="18">
        <f t="shared" si="59"/>
        <v>5.8995107995883144E-5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2919.63</v>
      </c>
      <c r="D450" s="5" t="str">
        <f>'Исходные данные'!A452</f>
        <v>17.06.2015</v>
      </c>
      <c r="E450" s="1">
        <f>'Исходные данные'!B452</f>
        <v>3962.92</v>
      </c>
      <c r="F450" s="12">
        <f t="shared" ref="F450:F513" si="63">E450/C450</f>
        <v>1.357336374814617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0.30552423135457857</v>
      </c>
      <c r="J450" s="18">
        <f t="shared" ref="J450:J513" si="66">H450*I450</f>
        <v>2.5163191938853085E-4</v>
      </c>
      <c r="K450" s="12">
        <f t="shared" si="61"/>
        <v>1.3087783840335474</v>
      </c>
      <c r="L450" s="12">
        <f t="shared" ref="L450:L513" si="67">LN(K450)</f>
        <v>0.26909417086316878</v>
      </c>
      <c r="M450" s="12">
        <f t="shared" si="62"/>
        <v>7.2411672792536422E-2</v>
      </c>
      <c r="N450" s="18">
        <f t="shared" ref="N450:N513" si="68">M450*H450</f>
        <v>5.9638766228573104E-5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2914.81</v>
      </c>
      <c r="D451" s="5" t="str">
        <f>'Исходные данные'!A453</f>
        <v>16.06.2015</v>
      </c>
      <c r="E451" s="1">
        <f>'Исходные данные'!B453</f>
        <v>3953.97</v>
      </c>
      <c r="F451" s="12">
        <f t="shared" si="63"/>
        <v>1.3565103728887988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0.30491549989100297</v>
      </c>
      <c r="J451" s="18">
        <f t="shared" si="66"/>
        <v>2.5042964687158948E-4</v>
      </c>
      <c r="K451" s="12">
        <f t="shared" ref="K451:K514" si="70">F451/GEOMEAN(F$2:F$1242)</f>
        <v>1.3079819318896722</v>
      </c>
      <c r="L451" s="12">
        <f t="shared" si="67"/>
        <v>0.26848543939959313</v>
      </c>
      <c r="M451" s="12">
        <f t="shared" ref="M451:M514" si="71">POWER(L451-AVERAGE(L$2:L$1242),2)</f>
        <v>7.2084431169592747E-2</v>
      </c>
      <c r="N451" s="18">
        <f t="shared" si="68"/>
        <v>5.9203545405837093E-5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2945.96</v>
      </c>
      <c r="D452" s="5" t="str">
        <f>'Исходные данные'!A454</f>
        <v>15.06.2015</v>
      </c>
      <c r="E452" s="1">
        <f>'Исходные данные'!B454</f>
        <v>3939.07</v>
      </c>
      <c r="F452" s="12">
        <f t="shared" si="63"/>
        <v>1.3371091257179324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0.29050991462299475</v>
      </c>
      <c r="J452" s="18">
        <f t="shared" si="66"/>
        <v>2.3793228074395876E-4</v>
      </c>
      <c r="K452" s="12">
        <f t="shared" si="70"/>
        <v>1.2892747540731269</v>
      </c>
      <c r="L452" s="12">
        <f t="shared" si="67"/>
        <v>0.25407985413158496</v>
      </c>
      <c r="M452" s="12">
        <f t="shared" si="71"/>
        <v>6.4556572275527635E-2</v>
      </c>
      <c r="N452" s="18">
        <f t="shared" si="68"/>
        <v>5.2872868378560694E-5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2944.26</v>
      </c>
      <c r="D453" s="5" t="str">
        <f>'Исходные данные'!A455</f>
        <v>11.06.2015</v>
      </c>
      <c r="E453" s="1">
        <f>'Исходные данные'!B455</f>
        <v>3956.08</v>
      </c>
      <c r="F453" s="12">
        <f t="shared" si="63"/>
        <v>1.3436585084197725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0.29539612381844882</v>
      </c>
      <c r="J453" s="18">
        <f t="shared" si="66"/>
        <v>2.4125891506414615E-4</v>
      </c>
      <c r="K453" s="12">
        <f t="shared" si="70"/>
        <v>1.2955898360734175</v>
      </c>
      <c r="L453" s="12">
        <f t="shared" si="67"/>
        <v>0.25896606332703898</v>
      </c>
      <c r="M453" s="12">
        <f t="shared" si="71"/>
        <v>6.7063421955104105E-2</v>
      </c>
      <c r="N453" s="18">
        <f t="shared" si="68"/>
        <v>5.4772717435254864E-5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2950.12</v>
      </c>
      <c r="D454" s="5" t="str">
        <f>'Исходные данные'!A456</f>
        <v>10.06.2015</v>
      </c>
      <c r="E454" s="1">
        <f>'Исходные данные'!B456</f>
        <v>4003.5</v>
      </c>
      <c r="F454" s="12">
        <f t="shared" si="63"/>
        <v>1.3570634414871261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0.30532313104004744</v>
      </c>
      <c r="J454" s="18">
        <f t="shared" si="66"/>
        <v>2.4867060730468564E-4</v>
      </c>
      <c r="K454" s="12">
        <f t="shared" si="70"/>
        <v>1.3085152147514663</v>
      </c>
      <c r="L454" s="12">
        <f t="shared" si="67"/>
        <v>0.26889307054863759</v>
      </c>
      <c r="M454" s="12">
        <f t="shared" si="71"/>
        <v>7.2303483389074746E-2</v>
      </c>
      <c r="N454" s="18">
        <f t="shared" si="68"/>
        <v>5.8887615436667219E-5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2930.97</v>
      </c>
      <c r="D455" s="5" t="str">
        <f>'Исходные данные'!A457</f>
        <v>09.06.2015</v>
      </c>
      <c r="E455" s="1">
        <f>'Исходные данные'!B457</f>
        <v>4014.51</v>
      </c>
      <c r="F455" s="12">
        <f t="shared" si="63"/>
        <v>1.3696864860438696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0.31458187134789328</v>
      </c>
      <c r="J455" s="18">
        <f t="shared" si="66"/>
        <v>2.5549629609887173E-4</v>
      </c>
      <c r="K455" s="12">
        <f t="shared" si="70"/>
        <v>1.3206866765667549</v>
      </c>
      <c r="L455" s="12">
        <f t="shared" si="67"/>
        <v>0.27815181085648355</v>
      </c>
      <c r="M455" s="12">
        <f t="shared" si="71"/>
        <v>7.736842988274116E-2</v>
      </c>
      <c r="N455" s="18">
        <f t="shared" si="68"/>
        <v>6.2836892619807394E-5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2917.73</v>
      </c>
      <c r="D456" s="5" t="str">
        <f>'Исходные данные'!A458</f>
        <v>08.06.2015</v>
      </c>
      <c r="E456" s="1">
        <f>'Исходные данные'!B458</f>
        <v>4052.21</v>
      </c>
      <c r="F456" s="12">
        <f t="shared" si="63"/>
        <v>1.3888228177384474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0.32845649461217141</v>
      </c>
      <c r="J456" s="18">
        <f t="shared" si="66"/>
        <v>2.6602039870452415E-4</v>
      </c>
      <c r="K456" s="12">
        <f t="shared" si="70"/>
        <v>1.339138416118036</v>
      </c>
      <c r="L456" s="12">
        <f t="shared" si="67"/>
        <v>0.29202643412076157</v>
      </c>
      <c r="M456" s="12">
        <f t="shared" si="71"/>
        <v>8.5279438225287663E-2</v>
      </c>
      <c r="N456" s="18">
        <f t="shared" si="68"/>
        <v>6.9068721520564497E-5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2941.1</v>
      </c>
      <c r="D457" s="5" t="str">
        <f>'Исходные данные'!A459</f>
        <v>05.06.2015</v>
      </c>
      <c r="E457" s="1">
        <f>'Исходные данные'!B459</f>
        <v>3993.63</v>
      </c>
      <c r="F457" s="12">
        <f t="shared" si="63"/>
        <v>1.3578695046071199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0.30591693071000842</v>
      </c>
      <c r="J457" s="18">
        <f t="shared" si="66"/>
        <v>2.4707384228295817E-4</v>
      </c>
      <c r="K457" s="12">
        <f t="shared" si="70"/>
        <v>1.309292441389748</v>
      </c>
      <c r="L457" s="12">
        <f t="shared" si="67"/>
        <v>0.26948687021859868</v>
      </c>
      <c r="M457" s="12">
        <f t="shared" si="71"/>
        <v>7.2623173220215997E-2</v>
      </c>
      <c r="N457" s="18">
        <f t="shared" si="68"/>
        <v>5.8654113731641737E-5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2903.27</v>
      </c>
      <c r="D458" s="5" t="str">
        <f>'Исходные данные'!A460</f>
        <v>04.06.2015</v>
      </c>
      <c r="E458" s="1">
        <f>'Исходные данные'!B460</f>
        <v>3958.72</v>
      </c>
      <c r="F458" s="12">
        <f t="shared" si="63"/>
        <v>1.3635383550272624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0.31008305274084558</v>
      </c>
      <c r="J458" s="18">
        <f t="shared" si="66"/>
        <v>2.4973962548991823E-4</v>
      </c>
      <c r="K458" s="12">
        <f t="shared" si="70"/>
        <v>1.3147584916849191</v>
      </c>
      <c r="L458" s="12">
        <f t="shared" si="67"/>
        <v>0.27365299224943573</v>
      </c>
      <c r="M458" s="12">
        <f t="shared" si="71"/>
        <v>7.4885960167069887E-2</v>
      </c>
      <c r="N458" s="18">
        <f t="shared" si="68"/>
        <v>6.0312846772078543E-5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2935.45</v>
      </c>
      <c r="D459" s="5" t="str">
        <f>'Исходные данные'!A461</f>
        <v>03.06.2015</v>
      </c>
      <c r="E459" s="1">
        <f>'Исходные данные'!B461</f>
        <v>3962.92</v>
      </c>
      <c r="F459" s="12">
        <f t="shared" si="63"/>
        <v>1.350021291454462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0.30012036377371976</v>
      </c>
      <c r="J459" s="18">
        <f t="shared" si="66"/>
        <v>2.4104107674298686E-4</v>
      </c>
      <c r="K459" s="12">
        <f t="shared" si="70"/>
        <v>1.3017249939109392</v>
      </c>
      <c r="L459" s="12">
        <f t="shared" si="67"/>
        <v>0.26369030328231002</v>
      </c>
      <c r="M459" s="12">
        <f t="shared" si="71"/>
        <v>6.9532576045116784E-2</v>
      </c>
      <c r="N459" s="18">
        <f t="shared" si="68"/>
        <v>5.584495096529062E-5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2926.05</v>
      </c>
      <c r="D460" s="5" t="str">
        <f>'Исходные данные'!A462</f>
        <v>02.06.2015</v>
      </c>
      <c r="E460" s="1">
        <f>'Исходные данные'!B462</f>
        <v>3965.43</v>
      </c>
      <c r="F460" s="12">
        <f t="shared" si="63"/>
        <v>1.3552160762803096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0.3039609075078582</v>
      </c>
      <c r="J460" s="18">
        <f t="shared" si="66"/>
        <v>2.4344423604588401E-4</v>
      </c>
      <c r="K460" s="12">
        <f t="shared" si="70"/>
        <v>1.3067339380576717</v>
      </c>
      <c r="L460" s="12">
        <f t="shared" si="67"/>
        <v>0.26753084701644841</v>
      </c>
      <c r="M460" s="12">
        <f t="shared" si="71"/>
        <v>7.1572754105338476E-2</v>
      </c>
      <c r="N460" s="18">
        <f t="shared" si="68"/>
        <v>5.7323076798695163E-5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2919.38</v>
      </c>
      <c r="D461" s="5" t="str">
        <f>'Исходные данные'!A463</f>
        <v>01.06.2015</v>
      </c>
      <c r="E461" s="1">
        <f>'Исходные данные'!B463</f>
        <v>3969.97</v>
      </c>
      <c r="F461" s="12">
        <f t="shared" si="63"/>
        <v>1.3598675061143117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0.30738727302736102</v>
      </c>
      <c r="J461" s="18">
        <f t="shared" si="66"/>
        <v>2.45501310854504E-4</v>
      </c>
      <c r="K461" s="12">
        <f t="shared" si="70"/>
        <v>1.3112189654499584</v>
      </c>
      <c r="L461" s="12">
        <f t="shared" si="67"/>
        <v>0.27095721253595129</v>
      </c>
      <c r="M461" s="12">
        <f t="shared" si="71"/>
        <v>7.3417811025252827E-2</v>
      </c>
      <c r="N461" s="18">
        <f t="shared" si="68"/>
        <v>5.863667896609196E-5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2853.54</v>
      </c>
      <c r="D462" s="5" t="str">
        <f>'Исходные данные'!A464</f>
        <v>29.05.2015</v>
      </c>
      <c r="E462" s="1">
        <f>'Исходные данные'!B464</f>
        <v>3989.22</v>
      </c>
      <c r="F462" s="12">
        <f t="shared" si="63"/>
        <v>1.3979898652200424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0.3350353943003927</v>
      </c>
      <c r="J462" s="18">
        <f t="shared" si="66"/>
        <v>2.6683622776760849E-4</v>
      </c>
      <c r="K462" s="12">
        <f t="shared" si="70"/>
        <v>1.3479775173253248</v>
      </c>
      <c r="L462" s="12">
        <f t="shared" si="67"/>
        <v>0.29860533380898291</v>
      </c>
      <c r="M462" s="12">
        <f t="shared" si="71"/>
        <v>8.9165145379174277E-2</v>
      </c>
      <c r="N462" s="18">
        <f t="shared" si="68"/>
        <v>7.1014858268965238E-5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2824.37</v>
      </c>
      <c r="D463" s="5" t="str">
        <f>'Исходные данные'!A465</f>
        <v>28.05.2015</v>
      </c>
      <c r="E463" s="1">
        <f>'Исходные данные'!B465</f>
        <v>4005.04</v>
      </c>
      <c r="F463" s="12">
        <f t="shared" si="63"/>
        <v>1.4180295074653817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0.34926823710737748</v>
      </c>
      <c r="J463" s="18">
        <f t="shared" si="66"/>
        <v>2.7739546973094842E-4</v>
      </c>
      <c r="K463" s="12">
        <f t="shared" si="70"/>
        <v>1.3673002519702631</v>
      </c>
      <c r="L463" s="12">
        <f t="shared" si="67"/>
        <v>0.31283817661596763</v>
      </c>
      <c r="M463" s="12">
        <f t="shared" si="71"/>
        <v>9.7867724748403537E-2</v>
      </c>
      <c r="N463" s="18">
        <f t="shared" si="68"/>
        <v>7.7728406404548847E-5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2844.46</v>
      </c>
      <c r="D464" s="5" t="str">
        <f>'Исходные данные'!A466</f>
        <v>27.05.2015</v>
      </c>
      <c r="E464" s="1">
        <f>'Исходные данные'!B466</f>
        <v>3945.88</v>
      </c>
      <c r="F464" s="12">
        <f t="shared" si="63"/>
        <v>1.3872158511633139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0.32729875371134848</v>
      </c>
      <c r="J464" s="18">
        <f t="shared" si="66"/>
        <v>2.5922136487130463E-4</v>
      </c>
      <c r="K464" s="12">
        <f t="shared" si="70"/>
        <v>1.3375889379220463</v>
      </c>
      <c r="L464" s="12">
        <f t="shared" si="67"/>
        <v>0.29086869321993875</v>
      </c>
      <c r="M464" s="12">
        <f t="shared" si="71"/>
        <v>8.4604596695475001E-2</v>
      </c>
      <c r="N464" s="18">
        <f t="shared" si="68"/>
        <v>6.700703495232061E-5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2829.42</v>
      </c>
      <c r="D465" s="5" t="str">
        <f>'Исходные данные'!A467</f>
        <v>26.05.2015</v>
      </c>
      <c r="E465" s="1">
        <f>'Исходные данные'!B467</f>
        <v>3910.21</v>
      </c>
      <c r="F465" s="12">
        <f t="shared" si="63"/>
        <v>1.3819828798835097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0.32351933734075122</v>
      </c>
      <c r="J465" s="18">
        <f t="shared" si="66"/>
        <v>2.5551291410571929E-4</v>
      </c>
      <c r="K465" s="12">
        <f t="shared" si="70"/>
        <v>1.3325431734215467</v>
      </c>
      <c r="L465" s="12">
        <f t="shared" si="67"/>
        <v>0.28708927684934138</v>
      </c>
      <c r="M465" s="12">
        <f t="shared" si="71"/>
        <v>8.2420252881877945E-2</v>
      </c>
      <c r="N465" s="18">
        <f t="shared" si="68"/>
        <v>6.5094838436188421E-5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2805.29</v>
      </c>
      <c r="D466" s="5" t="str">
        <f>'Исходные данные'!A468</f>
        <v>25.05.2015</v>
      </c>
      <c r="E466" s="1">
        <f>'Исходные данные'!B468</f>
        <v>3898.87</v>
      </c>
      <c r="F466" s="12">
        <f t="shared" si="63"/>
        <v>1.3898277896402866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0.32917984712219234</v>
      </c>
      <c r="J466" s="18">
        <f t="shared" si="66"/>
        <v>2.5925791218132688E-4</v>
      </c>
      <c r="K466" s="12">
        <f t="shared" si="70"/>
        <v>1.3401074356817149</v>
      </c>
      <c r="L466" s="12">
        <f t="shared" si="67"/>
        <v>0.29274978663078255</v>
      </c>
      <c r="M466" s="12">
        <f t="shared" si="71"/>
        <v>8.5702437572368867E-2</v>
      </c>
      <c r="N466" s="18">
        <f t="shared" si="68"/>
        <v>6.7498163171620594E-5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2801.87</v>
      </c>
      <c r="D467" s="5" t="str">
        <f>'Исходные данные'!A469</f>
        <v>22.05.2015</v>
      </c>
      <c r="E467" s="1">
        <f>'Исходные данные'!B469</f>
        <v>3913.96</v>
      </c>
      <c r="F467" s="12">
        <f t="shared" si="63"/>
        <v>1.3969099208742732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0.33426259779091577</v>
      </c>
      <c r="J467" s="18">
        <f t="shared" si="66"/>
        <v>2.6252624910976657E-4</v>
      </c>
      <c r="K467" s="12">
        <f t="shared" si="70"/>
        <v>1.3469362074172373</v>
      </c>
      <c r="L467" s="12">
        <f t="shared" si="67"/>
        <v>0.29783253729950598</v>
      </c>
      <c r="M467" s="12">
        <f t="shared" si="71"/>
        <v>8.8704220274261794E-2</v>
      </c>
      <c r="N467" s="18">
        <f t="shared" si="68"/>
        <v>6.9667340536181673E-5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2804.57</v>
      </c>
      <c r="D468" s="5" t="str">
        <f>'Исходные данные'!A470</f>
        <v>21.05.2015</v>
      </c>
      <c r="E468" s="1">
        <f>'Исходные данные'!B470</f>
        <v>3951.5</v>
      </c>
      <c r="F468" s="12">
        <f t="shared" si="63"/>
        <v>1.4089503916821473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0.3428450241222335</v>
      </c>
      <c r="J468" s="18">
        <f t="shared" si="66"/>
        <v>2.6851525841092464E-4</v>
      </c>
      <c r="K468" s="12">
        <f t="shared" si="70"/>
        <v>1.3585459367513419</v>
      </c>
      <c r="L468" s="12">
        <f t="shared" si="67"/>
        <v>0.30641496363082371</v>
      </c>
      <c r="M468" s="12">
        <f t="shared" si="71"/>
        <v>9.3890129936879188E-2</v>
      </c>
      <c r="N468" s="18">
        <f t="shared" si="68"/>
        <v>7.3534485637592414E-5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2792.01</v>
      </c>
      <c r="D469" s="5" t="str">
        <f>'Исходные данные'!A471</f>
        <v>20.05.2015</v>
      </c>
      <c r="E469" s="1">
        <f>'Исходные данные'!B471</f>
        <v>3902.78</v>
      </c>
      <c r="F469" s="12">
        <f t="shared" si="63"/>
        <v>1.3978388329554694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0.33492735315694316</v>
      </c>
      <c r="J469" s="18">
        <f t="shared" si="66"/>
        <v>2.615820298752589E-4</v>
      </c>
      <c r="K469" s="12">
        <f t="shared" si="70"/>
        <v>1.347831888160121</v>
      </c>
      <c r="L469" s="12">
        <f t="shared" si="67"/>
        <v>0.29849729266553332</v>
      </c>
      <c r="M469" s="12">
        <f t="shared" si="71"/>
        <v>8.910063372865322E-2</v>
      </c>
      <c r="N469" s="18">
        <f t="shared" si="68"/>
        <v>6.9588597091953895E-5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2752.21</v>
      </c>
      <c r="D470" s="5" t="str">
        <f>'Исходные данные'!A472</f>
        <v>19.05.2015</v>
      </c>
      <c r="E470" s="1">
        <f>'Исходные данные'!B472</f>
        <v>3926.66</v>
      </c>
      <c r="F470" s="12">
        <f t="shared" si="63"/>
        <v>1.4267297916946744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0.35538496646170625</v>
      </c>
      <c r="J470" s="18">
        <f t="shared" si="66"/>
        <v>2.767849741721869E-4</v>
      </c>
      <c r="K470" s="12">
        <f t="shared" si="70"/>
        <v>1.375689288133684</v>
      </c>
      <c r="L470" s="12">
        <f t="shared" si="67"/>
        <v>0.31895490597029652</v>
      </c>
      <c r="M470" s="12">
        <f t="shared" si="71"/>
        <v>0.10173223204252087</v>
      </c>
      <c r="N470" s="18">
        <f t="shared" si="68"/>
        <v>7.9232257623936849E-5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2756.91</v>
      </c>
      <c r="D471" s="5" t="str">
        <f>'Исходные данные'!A473</f>
        <v>18.05.2015</v>
      </c>
      <c r="E471" s="1">
        <f>'Исходные данные'!B473</f>
        <v>3993.38</v>
      </c>
      <c r="F471" s="12">
        <f t="shared" si="63"/>
        <v>1.4484985001323947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0.37052750276411178</v>
      </c>
      <c r="J471" s="18">
        <f t="shared" si="66"/>
        <v>2.8777302128616582E-4</v>
      </c>
      <c r="K471" s="12">
        <f t="shared" si="70"/>
        <v>1.3966792325426431</v>
      </c>
      <c r="L471" s="12">
        <f t="shared" si="67"/>
        <v>0.33409744227270199</v>
      </c>
      <c r="M471" s="12">
        <f t="shared" si="71"/>
        <v>0.11162110093316163</v>
      </c>
      <c r="N471" s="18">
        <f t="shared" si="68"/>
        <v>8.6691382462028628E-5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2778.92</v>
      </c>
      <c r="D472" s="5" t="str">
        <f>'Исходные данные'!A474</f>
        <v>15.05.2015</v>
      </c>
      <c r="E472" s="1">
        <f>'Исходные данные'!B474</f>
        <v>4013.11</v>
      </c>
      <c r="F472" s="12">
        <f t="shared" si="63"/>
        <v>1.4441257754811221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0.36750413881120497</v>
      </c>
      <c r="J472" s="18">
        <f t="shared" si="66"/>
        <v>2.846282684748033E-4</v>
      </c>
      <c r="K472" s="12">
        <f t="shared" si="70"/>
        <v>1.392462939802608</v>
      </c>
      <c r="L472" s="12">
        <f t="shared" si="67"/>
        <v>0.33107407831979507</v>
      </c>
      <c r="M472" s="12">
        <f t="shared" si="71"/>
        <v>0.10961004533530198</v>
      </c>
      <c r="N472" s="18">
        <f t="shared" si="68"/>
        <v>8.4891880434736711E-5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2776.35</v>
      </c>
      <c r="D473" s="5" t="str">
        <f>'Исходные данные'!A475</f>
        <v>14.05.2015</v>
      </c>
      <c r="E473" s="1">
        <f>'Исходные данные'!B475</f>
        <v>4009.24</v>
      </c>
      <c r="F473" s="12">
        <f t="shared" si="63"/>
        <v>1.4440686512867613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0.36746458178288388</v>
      </c>
      <c r="J473" s="18">
        <f t="shared" si="66"/>
        <v>2.8380330684903078E-4</v>
      </c>
      <c r="K473" s="12">
        <f t="shared" si="70"/>
        <v>1.392407859196082</v>
      </c>
      <c r="L473" s="12">
        <f t="shared" si="67"/>
        <v>0.33103452129147404</v>
      </c>
      <c r="M473" s="12">
        <f t="shared" si="71"/>
        <v>0.10958385428667557</v>
      </c>
      <c r="N473" s="18">
        <f t="shared" si="68"/>
        <v>8.4634715196025141E-5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2752.79</v>
      </c>
      <c r="D474" s="5" t="str">
        <f>'Исходные данные'!A476</f>
        <v>13.05.2015</v>
      </c>
      <c r="E474" s="1">
        <f>'Исходные данные'!B476</f>
        <v>4057.93</v>
      </c>
      <c r="F474" s="12">
        <f t="shared" si="63"/>
        <v>1.474115352061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0.38805804854844317</v>
      </c>
      <c r="J474" s="18">
        <f t="shared" si="66"/>
        <v>2.9887172518404934E-4</v>
      </c>
      <c r="K474" s="12">
        <f t="shared" si="70"/>
        <v>1.4213796551447602</v>
      </c>
      <c r="L474" s="12">
        <f t="shared" si="67"/>
        <v>0.35162798805703332</v>
      </c>
      <c r="M474" s="12">
        <f t="shared" si="71"/>
        <v>0.12364224198503737</v>
      </c>
      <c r="N474" s="18">
        <f t="shared" si="68"/>
        <v>9.5225882586168738E-5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2753.46</v>
      </c>
      <c r="D475" s="5" t="str">
        <f>'Исходные данные'!A477</f>
        <v>12.05.2015</v>
      </c>
      <c r="E475" s="1">
        <f>'Исходные данные'!B477</f>
        <v>4062.2</v>
      </c>
      <c r="F475" s="12">
        <f t="shared" si="63"/>
        <v>1.475307431377249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0.38886639612604651</v>
      </c>
      <c r="J475" s="18">
        <f t="shared" si="66"/>
        <v>2.9865839007161307E-4</v>
      </c>
      <c r="K475" s="12">
        <f t="shared" si="70"/>
        <v>1.4225290884540778</v>
      </c>
      <c r="L475" s="12">
        <f t="shared" si="67"/>
        <v>0.35243633563463678</v>
      </c>
      <c r="M475" s="12">
        <f t="shared" si="71"/>
        <v>0.12421137067557055</v>
      </c>
      <c r="N475" s="18">
        <f t="shared" si="68"/>
        <v>9.5397206763347554E-5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2704.38</v>
      </c>
      <c r="D476" s="5" t="str">
        <f>'Исходные данные'!A478</f>
        <v>08.05.2015</v>
      </c>
      <c r="E476" s="1">
        <f>'Исходные данные'!B478</f>
        <v>3989.08</v>
      </c>
      <c r="F476" s="12">
        <f t="shared" si="63"/>
        <v>1.4750441875771896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0.38868794702251142</v>
      </c>
      <c r="J476" s="18">
        <f t="shared" si="66"/>
        <v>2.9768815022439092E-4</v>
      </c>
      <c r="K476" s="12">
        <f t="shared" si="70"/>
        <v>1.4222752620617101</v>
      </c>
      <c r="L476" s="12">
        <f t="shared" si="67"/>
        <v>0.35225788653110157</v>
      </c>
      <c r="M476" s="12">
        <f t="shared" si="71"/>
        <v>0.12408561862335862</v>
      </c>
      <c r="N476" s="18">
        <f t="shared" si="68"/>
        <v>9.5034637838403309E-5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2658.35</v>
      </c>
      <c r="D477" s="5" t="str">
        <f>'Исходные данные'!A479</f>
        <v>07.05.2015</v>
      </c>
      <c r="E477" s="1">
        <f>'Исходные данные'!B479</f>
        <v>3924.38</v>
      </c>
      <c r="F477" s="12">
        <f t="shared" si="63"/>
        <v>1.4762465439088157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0.38950274739803459</v>
      </c>
      <c r="J477" s="18">
        <f t="shared" si="66"/>
        <v>2.9747958610458209E-4</v>
      </c>
      <c r="K477" s="12">
        <f t="shared" si="70"/>
        <v>1.423434604731616</v>
      </c>
      <c r="L477" s="12">
        <f t="shared" si="67"/>
        <v>0.35307268690662469</v>
      </c>
      <c r="M477" s="12">
        <f t="shared" si="71"/>
        <v>0.12466032223946362</v>
      </c>
      <c r="N477" s="18">
        <f t="shared" si="68"/>
        <v>9.5208317043174199E-5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2599.1999999999998</v>
      </c>
      <c r="D478" s="5" t="str">
        <f>'Исходные данные'!A480</f>
        <v>06.05.2015</v>
      </c>
      <c r="E478" s="1">
        <f>'Исходные данные'!B480</f>
        <v>3961.7</v>
      </c>
      <c r="F478" s="12">
        <f t="shared" si="63"/>
        <v>1.5241997537703909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0.42146952070308236</v>
      </c>
      <c r="J478" s="18">
        <f t="shared" si="66"/>
        <v>3.2099553089109961E-4</v>
      </c>
      <c r="K478" s="12">
        <f t="shared" si="70"/>
        <v>1.4696723138775347</v>
      </c>
      <c r="L478" s="12">
        <f t="shared" si="67"/>
        <v>0.38503946021167251</v>
      </c>
      <c r="M478" s="12">
        <f t="shared" si="71"/>
        <v>0.14825538592009635</v>
      </c>
      <c r="N478" s="18">
        <f t="shared" si="68"/>
        <v>1.1291282992777073E-4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2610.0300000000002</v>
      </c>
      <c r="D479" s="5" t="str">
        <f>'Исходные данные'!A481</f>
        <v>05.05.2015</v>
      </c>
      <c r="E479" s="1">
        <f>'Исходные данные'!B481</f>
        <v>3973.3</v>
      </c>
      <c r="F479" s="12">
        <f t="shared" si="63"/>
        <v>1.5223196668237529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0.42023526815074175</v>
      </c>
      <c r="J479" s="18">
        <f t="shared" si="66"/>
        <v>3.1916222174666997E-4</v>
      </c>
      <c r="K479" s="12">
        <f t="shared" si="70"/>
        <v>1.4678594860468508</v>
      </c>
      <c r="L479" s="12">
        <f t="shared" si="67"/>
        <v>0.38380520765933185</v>
      </c>
      <c r="M479" s="12">
        <f t="shared" si="71"/>
        <v>0.14730643742642305</v>
      </c>
      <c r="N479" s="18">
        <f t="shared" si="68"/>
        <v>1.1187697323333526E-4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2651.27</v>
      </c>
      <c r="D480" s="5" t="str">
        <f>'Исходные данные'!A482</f>
        <v>04.05.2015</v>
      </c>
      <c r="E480" s="1">
        <f>'Исходные данные'!B482</f>
        <v>3917.2</v>
      </c>
      <c r="F480" s="12">
        <f t="shared" si="63"/>
        <v>1.4774806036352388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0.390338342384696</v>
      </c>
      <c r="J480" s="18">
        <f t="shared" si="66"/>
        <v>2.9562854426472897E-4</v>
      </c>
      <c r="K480" s="12">
        <f t="shared" si="70"/>
        <v>1.4246245166241414</v>
      </c>
      <c r="L480" s="12">
        <f t="shared" si="67"/>
        <v>0.35390828189328627</v>
      </c>
      <c r="M480" s="12">
        <f t="shared" si="71"/>
        <v>0.12525107199265798</v>
      </c>
      <c r="N480" s="18">
        <f t="shared" si="68"/>
        <v>9.4860760678984723E-5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2605.7600000000002</v>
      </c>
      <c r="D481" s="5" t="str">
        <f>'Исходные данные'!A483</f>
        <v>30.04.2015</v>
      </c>
      <c r="E481" s="1">
        <f>'Исходные данные'!B483</f>
        <v>3917.2</v>
      </c>
      <c r="F481" s="12">
        <f t="shared" si="63"/>
        <v>1.5032850300871912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0.40765273356787274</v>
      </c>
      <c r="J481" s="18">
        <f t="shared" si="66"/>
        <v>3.0788014298419497E-4</v>
      </c>
      <c r="K481" s="12">
        <f t="shared" si="70"/>
        <v>1.4495058033702592</v>
      </c>
      <c r="L481" s="12">
        <f t="shared" si="67"/>
        <v>0.37122267307646295</v>
      </c>
      <c r="M481" s="12">
        <f t="shared" si="71"/>
        <v>0.13780627300603471</v>
      </c>
      <c r="N481" s="18">
        <f t="shared" si="68"/>
        <v>1.0407832830134302E-4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2613.27</v>
      </c>
      <c r="D482" s="5" t="str">
        <f>'Исходные данные'!A484</f>
        <v>29.04.2015</v>
      </c>
      <c r="E482" s="1">
        <f>'Исходные данные'!B484</f>
        <v>3935.99</v>
      </c>
      <c r="F482" s="12">
        <f t="shared" si="63"/>
        <v>1.5061551236573334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0.40956012782970863</v>
      </c>
      <c r="J482" s="18">
        <f t="shared" si="66"/>
        <v>3.0845737610800205E-4</v>
      </c>
      <c r="K482" s="12">
        <f t="shared" si="70"/>
        <v>1.4522732208612028</v>
      </c>
      <c r="L482" s="12">
        <f t="shared" si="67"/>
        <v>0.3731300673382989</v>
      </c>
      <c r="M482" s="12">
        <f t="shared" si="71"/>
        <v>0.13922604715188366</v>
      </c>
      <c r="N482" s="18">
        <f t="shared" si="68"/>
        <v>1.0485713396450368E-4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2658.69</v>
      </c>
      <c r="D483" s="5" t="str">
        <f>'Исходные данные'!A485</f>
        <v>28.04.2015</v>
      </c>
      <c r="E483" s="1">
        <f>'Исходные данные'!B485</f>
        <v>3931.7</v>
      </c>
      <c r="F483" s="12">
        <f t="shared" si="63"/>
        <v>1.4788109933839597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0.39123838204240197</v>
      </c>
      <c r="J483" s="18">
        <f t="shared" si="66"/>
        <v>2.9383607466043274E-4</v>
      </c>
      <c r="K483" s="12">
        <f t="shared" si="70"/>
        <v>1.425907312383375</v>
      </c>
      <c r="L483" s="12">
        <f t="shared" si="67"/>
        <v>0.35480832155099223</v>
      </c>
      <c r="M483" s="12">
        <f t="shared" si="71"/>
        <v>0.12588894504183248</v>
      </c>
      <c r="N483" s="18">
        <f t="shared" si="68"/>
        <v>9.4547762060384957E-5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2685.34</v>
      </c>
      <c r="D484" s="5" t="str">
        <f>'Исходные данные'!A486</f>
        <v>27.04.2015</v>
      </c>
      <c r="E484" s="1">
        <f>'Исходные данные'!B486</f>
        <v>3875.98</v>
      </c>
      <c r="F484" s="12">
        <f t="shared" si="63"/>
        <v>1.4433851951708163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0.36699118468976855</v>
      </c>
      <c r="J484" s="18">
        <f t="shared" si="66"/>
        <v>2.7485615146899883E-4</v>
      </c>
      <c r="K484" s="12">
        <f t="shared" si="70"/>
        <v>1.3917488533611382</v>
      </c>
      <c r="L484" s="12">
        <f t="shared" si="67"/>
        <v>0.3305611241983587</v>
      </c>
      <c r="M484" s="12">
        <f t="shared" si="71"/>
        <v>0.10927065683128291</v>
      </c>
      <c r="N484" s="18">
        <f t="shared" si="68"/>
        <v>8.1837693814157191E-5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2700.33</v>
      </c>
      <c r="D485" s="5" t="str">
        <f>'Исходные данные'!A487</f>
        <v>24.04.2015</v>
      </c>
      <c r="E485" s="1">
        <f>'Исходные данные'!B487</f>
        <v>3870.72</v>
      </c>
      <c r="F485" s="12">
        <f t="shared" si="63"/>
        <v>1.4334248036351112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0.36006654848483394</v>
      </c>
      <c r="J485" s="18">
        <f t="shared" si="66"/>
        <v>2.6891731962159213E-4</v>
      </c>
      <c r="K485" s="12">
        <f t="shared" si="70"/>
        <v>1.3821447895635979</v>
      </c>
      <c r="L485" s="12">
        <f t="shared" si="67"/>
        <v>0.32363648799342409</v>
      </c>
      <c r="M485" s="12">
        <f t="shared" si="71"/>
        <v>0.10474057636071792</v>
      </c>
      <c r="N485" s="18">
        <f t="shared" si="68"/>
        <v>7.8225970085447522E-5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2708.31</v>
      </c>
      <c r="D486" s="5" t="str">
        <f>'Исходные данные'!A488</f>
        <v>23.04.2015</v>
      </c>
      <c r="E486" s="1">
        <f>'Исходные данные'!B488</f>
        <v>3897.74</v>
      </c>
      <c r="F486" s="12">
        <f t="shared" si="63"/>
        <v>1.4391779375330003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0.3640720738625613</v>
      </c>
      <c r="J486" s="18">
        <f t="shared" si="66"/>
        <v>2.7114995407908753E-4</v>
      </c>
      <c r="K486" s="12">
        <f t="shared" si="70"/>
        <v>1.3876921081396851</v>
      </c>
      <c r="L486" s="12">
        <f t="shared" si="67"/>
        <v>0.32764201337115151</v>
      </c>
      <c r="M486" s="12">
        <f t="shared" si="71"/>
        <v>0.10734928892590201</v>
      </c>
      <c r="N486" s="18">
        <f t="shared" si="68"/>
        <v>7.9950528624366074E-5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2719.29</v>
      </c>
      <c r="D487" s="5" t="str">
        <f>'Исходные данные'!A489</f>
        <v>22.04.2015</v>
      </c>
      <c r="E487" s="1">
        <f>'Исходные данные'!B489</f>
        <v>3959.38</v>
      </c>
      <c r="F487" s="12">
        <f t="shared" si="63"/>
        <v>1.4560344795884221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0.37571663053010712</v>
      </c>
      <c r="J487" s="18">
        <f t="shared" si="66"/>
        <v>2.7904147300025328E-4</v>
      </c>
      <c r="K487" s="12">
        <f t="shared" si="70"/>
        <v>1.4039456163201476</v>
      </c>
      <c r="L487" s="12">
        <f t="shared" si="67"/>
        <v>0.33928657003869739</v>
      </c>
      <c r="M487" s="12">
        <f t="shared" si="71"/>
        <v>0.1151153766086241</v>
      </c>
      <c r="N487" s="18">
        <f t="shared" si="68"/>
        <v>8.54951887770519E-5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2711.61</v>
      </c>
      <c r="D488" s="5" t="str">
        <f>'Исходные данные'!A490</f>
        <v>21.04.2015</v>
      </c>
      <c r="E488" s="1">
        <f>'Исходные данные'!B490</f>
        <v>3920.88</v>
      </c>
      <c r="F488" s="12">
        <f t="shared" si="63"/>
        <v>1.4459601491364908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0.36877356397678607</v>
      </c>
      <c r="J488" s="18">
        <f t="shared" si="66"/>
        <v>2.7312049244575509E-4</v>
      </c>
      <c r="K488" s="12">
        <f t="shared" si="70"/>
        <v>1.3942316897108358</v>
      </c>
      <c r="L488" s="12">
        <f t="shared" si="67"/>
        <v>0.33234350348537633</v>
      </c>
      <c r="M488" s="12">
        <f t="shared" si="71"/>
        <v>0.11045220430893454</v>
      </c>
      <c r="N488" s="18">
        <f t="shared" si="68"/>
        <v>8.1802936488349582E-5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2688.69</v>
      </c>
      <c r="D489" s="5" t="str">
        <f>'Исходные данные'!A491</f>
        <v>20.04.2015</v>
      </c>
      <c r="E489" s="1">
        <f>'Исходные данные'!B491</f>
        <v>3870.6</v>
      </c>
      <c r="F489" s="12">
        <f t="shared" si="63"/>
        <v>1.4395858206040859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0.36435544763553046</v>
      </c>
      <c r="J489" s="18">
        <f t="shared" si="66"/>
        <v>2.6909519493364237E-4</v>
      </c>
      <c r="K489" s="12">
        <f t="shared" si="70"/>
        <v>1.3880853994096718</v>
      </c>
      <c r="L489" s="12">
        <f t="shared" si="67"/>
        <v>0.32792538714412056</v>
      </c>
      <c r="M489" s="12">
        <f t="shared" si="71"/>
        <v>0.10753505953362154</v>
      </c>
      <c r="N489" s="18">
        <f t="shared" si="68"/>
        <v>7.9420159613880552E-5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2698.05</v>
      </c>
      <c r="D490" s="5" t="str">
        <f>'Исходные данные'!A492</f>
        <v>17.04.2015</v>
      </c>
      <c r="E490" s="1">
        <f>'Исходные данные'!B492</f>
        <v>3865.2</v>
      </c>
      <c r="F490" s="12">
        <f t="shared" si="63"/>
        <v>1.4325902040362481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0.35948413728306383</v>
      </c>
      <c r="J490" s="18">
        <f t="shared" si="66"/>
        <v>2.6475646656130836E-4</v>
      </c>
      <c r="K490" s="12">
        <f t="shared" si="70"/>
        <v>1.381340047323883</v>
      </c>
      <c r="L490" s="12">
        <f t="shared" si="67"/>
        <v>0.3230540767916541</v>
      </c>
      <c r="M490" s="12">
        <f t="shared" si="71"/>
        <v>0.10436393653170813</v>
      </c>
      <c r="N490" s="18">
        <f t="shared" si="68"/>
        <v>7.6862993959609847E-5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2732.45</v>
      </c>
      <c r="D491" s="5" t="str">
        <f>'Исходные данные'!A493</f>
        <v>16.04.2015</v>
      </c>
      <c r="E491" s="1">
        <f>'Исходные данные'!B493</f>
        <v>3854.64</v>
      </c>
      <c r="F491" s="12">
        <f t="shared" si="63"/>
        <v>1.4106900400739264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0.3440789748011383</v>
      </c>
      <c r="J491" s="18">
        <f t="shared" si="66"/>
        <v>2.5270343769725063E-4</v>
      </c>
      <c r="K491" s="12">
        <f t="shared" si="70"/>
        <v>1.3602233501421752</v>
      </c>
      <c r="L491" s="12">
        <f t="shared" si="67"/>
        <v>0.30764891430972846</v>
      </c>
      <c r="M491" s="12">
        <f t="shared" si="71"/>
        <v>9.4647854475954821E-2</v>
      </c>
      <c r="N491" s="18">
        <f t="shared" si="68"/>
        <v>6.9512640842313292E-5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2770.7</v>
      </c>
      <c r="D492" s="5" t="str">
        <f>'Исходные данные'!A494</f>
        <v>15.04.2015</v>
      </c>
      <c r="E492" s="1">
        <f>'Исходные данные'!B494</f>
        <v>3882.86</v>
      </c>
      <c r="F492" s="12">
        <f t="shared" si="63"/>
        <v>1.4014003681380158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0.33747199964729452</v>
      </c>
      <c r="J492" s="18">
        <f t="shared" si="66"/>
        <v>2.4715928412570576E-4</v>
      </c>
      <c r="K492" s="12">
        <f t="shared" si="70"/>
        <v>1.3512660113055561</v>
      </c>
      <c r="L492" s="12">
        <f t="shared" si="67"/>
        <v>0.30104193915588479</v>
      </c>
      <c r="M492" s="12">
        <f t="shared" si="71"/>
        <v>9.0626249130735609E-2</v>
      </c>
      <c r="N492" s="18">
        <f t="shared" si="68"/>
        <v>6.6373266171891869E-5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2768.03</v>
      </c>
      <c r="D493" s="5" t="str">
        <f>'Исходные данные'!A495</f>
        <v>14.04.2015</v>
      </c>
      <c r="E493" s="1">
        <f>'Исходные данные'!B495</f>
        <v>3911.06</v>
      </c>
      <c r="F493" s="12">
        <f t="shared" si="63"/>
        <v>1.4129398886572759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0.34567256115364448</v>
      </c>
      <c r="J493" s="18">
        <f t="shared" si="66"/>
        <v>2.5245865293404218E-4</v>
      </c>
      <c r="K493" s="12">
        <f t="shared" si="70"/>
        <v>1.3623927115826204</v>
      </c>
      <c r="L493" s="12">
        <f t="shared" si="67"/>
        <v>0.30924250066223474</v>
      </c>
      <c r="M493" s="12">
        <f t="shared" si="71"/>
        <v>9.5630924215832427E-2</v>
      </c>
      <c r="N493" s="18">
        <f t="shared" si="68"/>
        <v>6.9843131967988378E-5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2709.41</v>
      </c>
      <c r="D494" s="5" t="str">
        <f>'Исходные данные'!A496</f>
        <v>13.04.2015</v>
      </c>
      <c r="E494" s="1">
        <f>'Исходные данные'!B496</f>
        <v>3957.41</v>
      </c>
      <c r="F494" s="12">
        <f t="shared" si="63"/>
        <v>1.460616887071355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0.3788588718728671</v>
      </c>
      <c r="J494" s="18">
        <f t="shared" si="66"/>
        <v>2.7592368678115643E-4</v>
      </c>
      <c r="K494" s="12">
        <f t="shared" si="70"/>
        <v>1.4083640905994619</v>
      </c>
      <c r="L494" s="12">
        <f t="shared" si="67"/>
        <v>0.34242881138145737</v>
      </c>
      <c r="M494" s="12">
        <f t="shared" si="71"/>
        <v>0.11725749086411789</v>
      </c>
      <c r="N494" s="18">
        <f t="shared" si="68"/>
        <v>8.539886903530712E-5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2673.28</v>
      </c>
      <c r="D495" s="5" t="str">
        <f>'Исходные данные'!A497</f>
        <v>10.04.2015</v>
      </c>
      <c r="E495" s="1">
        <f>'Исходные данные'!B497</f>
        <v>3902.66</v>
      </c>
      <c r="F495" s="12">
        <f t="shared" si="63"/>
        <v>1.4598770050275316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0.37835218903976547</v>
      </c>
      <c r="J495" s="18">
        <f t="shared" si="66"/>
        <v>2.747855828665584E-4</v>
      </c>
      <c r="K495" s="12">
        <f t="shared" si="70"/>
        <v>1.4076506774443602</v>
      </c>
      <c r="L495" s="12">
        <f t="shared" si="67"/>
        <v>0.34192212854835563</v>
      </c>
      <c r="M495" s="12">
        <f t="shared" si="71"/>
        <v>0.11691074199103842</v>
      </c>
      <c r="N495" s="18">
        <f t="shared" si="68"/>
        <v>8.4908683792478011E-5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2632.98</v>
      </c>
      <c r="D496" s="5" t="str">
        <f>'Исходные данные'!A498</f>
        <v>09.04.2015</v>
      </c>
      <c r="E496" s="1">
        <f>'Исходные данные'!B498</f>
        <v>3954.95</v>
      </c>
      <c r="F496" s="12">
        <f t="shared" si="63"/>
        <v>1.5020812919201816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0.40685167432756353</v>
      </c>
      <c r="J496" s="18">
        <f t="shared" si="66"/>
        <v>2.9465917521517674E-4</v>
      </c>
      <c r="K496" s="12">
        <f t="shared" si="70"/>
        <v>1.4483451282993995</v>
      </c>
      <c r="L496" s="12">
        <f t="shared" si="67"/>
        <v>0.37042161383615368</v>
      </c>
      <c r="M496" s="12">
        <f t="shared" si="71"/>
        <v>0.13721217199698077</v>
      </c>
      <c r="N496" s="18">
        <f t="shared" si="68"/>
        <v>9.937485324826695E-5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2662.44</v>
      </c>
      <c r="D497" s="5" t="str">
        <f>'Исходные данные'!A499</f>
        <v>08.04.2015</v>
      </c>
      <c r="E497" s="1">
        <f>'Исходные данные'!B499</f>
        <v>4036.97</v>
      </c>
      <c r="F497" s="12">
        <f t="shared" si="63"/>
        <v>1.5162670332476975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0.4162514150120003</v>
      </c>
      <c r="J497" s="18">
        <f t="shared" si="66"/>
        <v>3.0062545672156145E-4</v>
      </c>
      <c r="K497" s="12">
        <f t="shared" si="70"/>
        <v>1.4620233822351492</v>
      </c>
      <c r="L497" s="12">
        <f t="shared" si="67"/>
        <v>0.3798213545205904</v>
      </c>
      <c r="M497" s="12">
        <f t="shared" si="71"/>
        <v>0.14426426134985623</v>
      </c>
      <c r="N497" s="18">
        <f t="shared" si="68"/>
        <v>1.0419065952159926E-4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2635.73</v>
      </c>
      <c r="D498" s="5" t="str">
        <f>'Исходные данные'!A500</f>
        <v>07.04.2015</v>
      </c>
      <c r="E498" s="1">
        <f>'Исходные данные'!B500</f>
        <v>4107.34</v>
      </c>
      <c r="F498" s="12">
        <f t="shared" si="63"/>
        <v>1.5583310885409356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0.44361543356301258</v>
      </c>
      <c r="J498" s="18">
        <f t="shared" si="66"/>
        <v>3.194941032817244E-4</v>
      </c>
      <c r="K498" s="12">
        <f t="shared" si="70"/>
        <v>1.5025826182020634</v>
      </c>
      <c r="L498" s="12">
        <f t="shared" si="67"/>
        <v>0.40718537307160274</v>
      </c>
      <c r="M498" s="12">
        <f t="shared" si="71"/>
        <v>0.16579992804346053</v>
      </c>
      <c r="N498" s="18">
        <f t="shared" si="68"/>
        <v>1.1940995584612707E-4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2646.55</v>
      </c>
      <c r="D499" s="5" t="str">
        <f>'Исходные данные'!A501</f>
        <v>06.04.2015</v>
      </c>
      <c r="E499" s="1">
        <f>'Исходные данные'!B501</f>
        <v>4116.8999999999996</v>
      </c>
      <c r="F499" s="12">
        <f t="shared" si="63"/>
        <v>1.5555723489070674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0.44184354794673769</v>
      </c>
      <c r="J499" s="18">
        <f t="shared" si="66"/>
        <v>3.1732982115106586E-4</v>
      </c>
      <c r="K499" s="12">
        <f t="shared" si="70"/>
        <v>1.4999225710192297</v>
      </c>
      <c r="L499" s="12">
        <f t="shared" si="67"/>
        <v>0.40541348745532785</v>
      </c>
      <c r="M499" s="12">
        <f t="shared" si="71"/>
        <v>0.1643600958106915</v>
      </c>
      <c r="N499" s="18">
        <f t="shared" si="68"/>
        <v>1.1804259686568062E-4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2673.61</v>
      </c>
      <c r="D500" s="5" t="str">
        <f>'Исходные данные'!A502</f>
        <v>05.04.2015</v>
      </c>
      <c r="E500" s="1">
        <f>'Исходные данные'!B502</f>
        <v>4113.12</v>
      </c>
      <c r="F500" s="12">
        <f t="shared" si="63"/>
        <v>1.5384143536267443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0.43075224547949958</v>
      </c>
      <c r="J500" s="18">
        <f t="shared" si="66"/>
        <v>3.0850065385341083E-4</v>
      </c>
      <c r="K500" s="12">
        <f t="shared" si="70"/>
        <v>1.4833783939435188</v>
      </c>
      <c r="L500" s="12">
        <f t="shared" si="67"/>
        <v>0.39432218498808974</v>
      </c>
      <c r="M500" s="12">
        <f t="shared" si="71"/>
        <v>0.15548998557378149</v>
      </c>
      <c r="N500" s="18">
        <f t="shared" si="68"/>
        <v>1.1136044610463196E-4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2633.49</v>
      </c>
      <c r="D501" s="5" t="str">
        <f>'Исходные данные'!A503</f>
        <v>03.04.2015</v>
      </c>
      <c r="E501" s="1">
        <f>'Исходные данные'!B503</f>
        <v>4113.12</v>
      </c>
      <c r="F501" s="12">
        <f t="shared" si="63"/>
        <v>1.5618513835252841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0.44587190190070747</v>
      </c>
      <c r="J501" s="18">
        <f t="shared" si="66"/>
        <v>3.184379451843883E-4</v>
      </c>
      <c r="K501" s="12">
        <f t="shared" si="70"/>
        <v>1.505976976495575</v>
      </c>
      <c r="L501" s="12">
        <f t="shared" si="67"/>
        <v>0.40944184140929762</v>
      </c>
      <c r="M501" s="12">
        <f t="shared" si="71"/>
        <v>0.16764262149663667</v>
      </c>
      <c r="N501" s="18">
        <f t="shared" si="68"/>
        <v>1.1972894386738309E-4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2605.75</v>
      </c>
      <c r="D502" s="5" t="str">
        <f>'Исходные данные'!A504</f>
        <v>02.04.2015</v>
      </c>
      <c r="E502" s="1">
        <f>'Исходные данные'!B504</f>
        <v>4155.49</v>
      </c>
      <c r="F502" s="12">
        <f t="shared" si="63"/>
        <v>1.5947385589561547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0.46670980992146982</v>
      </c>
      <c r="J502" s="18">
        <f t="shared" si="66"/>
        <v>3.3238989098912313E-4</v>
      </c>
      <c r="K502" s="12">
        <f t="shared" si="70"/>
        <v>1.537687630622649</v>
      </c>
      <c r="L502" s="12">
        <f t="shared" si="67"/>
        <v>0.43027974943006003</v>
      </c>
      <c r="M502" s="12">
        <f t="shared" si="71"/>
        <v>0.18514066276959548</v>
      </c>
      <c r="N502" s="18">
        <f t="shared" si="68"/>
        <v>1.3185684853291298E-4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2567.13</v>
      </c>
      <c r="D503" s="5" t="str">
        <f>'Исходные данные'!A505</f>
        <v>01.04.2015</v>
      </c>
      <c r="E503" s="1">
        <f>'Исходные данные'!B505</f>
        <v>4135.7700000000004</v>
      </c>
      <c r="F503" s="12">
        <f t="shared" si="63"/>
        <v>1.6110481354664548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0.47688498299517462</v>
      </c>
      <c r="J503" s="18">
        <f t="shared" si="66"/>
        <v>3.3868868954705332E-4</v>
      </c>
      <c r="K503" s="12">
        <f t="shared" si="70"/>
        <v>1.5534137406610227</v>
      </c>
      <c r="L503" s="12">
        <f t="shared" si="67"/>
        <v>0.44045492250376478</v>
      </c>
      <c r="M503" s="12">
        <f t="shared" si="71"/>
        <v>0.19400053875779769</v>
      </c>
      <c r="N503" s="18">
        <f t="shared" si="68"/>
        <v>1.3778120634166764E-4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2570.59</v>
      </c>
      <c r="D504" s="5" t="str">
        <f>'Исходные данные'!A506</f>
        <v>31.03.2015</v>
      </c>
      <c r="E504" s="1">
        <f>'Исходные данные'!B506</f>
        <v>4126.83</v>
      </c>
      <c r="F504" s="12">
        <f t="shared" si="63"/>
        <v>1.6054018727218264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0.47337411322881529</v>
      </c>
      <c r="J504" s="18">
        <f t="shared" si="66"/>
        <v>3.3525689682857362E-4</v>
      </c>
      <c r="K504" s="12">
        <f t="shared" si="70"/>
        <v>1.547969469979223</v>
      </c>
      <c r="L504" s="12">
        <f t="shared" si="67"/>
        <v>0.4369440527374055</v>
      </c>
      <c r="M504" s="12">
        <f t="shared" si="71"/>
        <v>0.19092010522258884</v>
      </c>
      <c r="N504" s="18">
        <f t="shared" si="68"/>
        <v>1.3521500274386704E-4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2551.25</v>
      </c>
      <c r="D505" s="5" t="str">
        <f>'Исходные данные'!A507</f>
        <v>30.03.2015</v>
      </c>
      <c r="E505" s="1">
        <f>'Исходные данные'!B507</f>
        <v>4100.42</v>
      </c>
      <c r="F505" s="12">
        <f t="shared" si="63"/>
        <v>1.6072199902008819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0.47450597234621628</v>
      </c>
      <c r="J505" s="18">
        <f t="shared" si="66"/>
        <v>3.3512055658576175E-4</v>
      </c>
      <c r="K505" s="12">
        <f t="shared" si="70"/>
        <v>1.5497225452672454</v>
      </c>
      <c r="L505" s="12">
        <f t="shared" si="67"/>
        <v>0.43807591185480649</v>
      </c>
      <c r="M505" s="12">
        <f t="shared" si="71"/>
        <v>0.19191050454742042</v>
      </c>
      <c r="N505" s="18">
        <f t="shared" si="68"/>
        <v>1.3553708245353917E-4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2539.2600000000002</v>
      </c>
      <c r="D506" s="5" t="str">
        <f>'Исходные данные'!A508</f>
        <v>27.03.2015</v>
      </c>
      <c r="E506" s="1">
        <f>'Исходные данные'!B508</f>
        <v>4016.99</v>
      </c>
      <c r="F506" s="12">
        <f t="shared" si="63"/>
        <v>1.5819530099320271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0.45866016595364262</v>
      </c>
      <c r="J506" s="18">
        <f t="shared" si="66"/>
        <v>3.2302533001987867E-4</v>
      </c>
      <c r="K506" s="12">
        <f t="shared" si="70"/>
        <v>1.5253594778513326</v>
      </c>
      <c r="L506" s="12">
        <f t="shared" si="67"/>
        <v>0.42223010546223283</v>
      </c>
      <c r="M506" s="12">
        <f t="shared" si="71"/>
        <v>0.17827826195864849</v>
      </c>
      <c r="N506" s="18">
        <f t="shared" si="68"/>
        <v>1.2555787199183837E-4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2498.85</v>
      </c>
      <c r="D507" s="5" t="str">
        <f>'Исходные данные'!A509</f>
        <v>26.03.2015</v>
      </c>
      <c r="E507" s="1">
        <f>'Исходные данные'!B509</f>
        <v>4044.48</v>
      </c>
      <c r="F507" s="12">
        <f t="shared" si="63"/>
        <v>1.6185365268023291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0.4815223624349258</v>
      </c>
      <c r="J507" s="18">
        <f t="shared" si="66"/>
        <v>3.3818020683606096E-4</v>
      </c>
      <c r="K507" s="12">
        <f t="shared" si="70"/>
        <v>1.5606342387581984</v>
      </c>
      <c r="L507" s="12">
        <f t="shared" si="67"/>
        <v>0.44509230194351596</v>
      </c>
      <c r="M507" s="12">
        <f t="shared" si="71"/>
        <v>0.19810715724937822</v>
      </c>
      <c r="N507" s="18">
        <f t="shared" si="68"/>
        <v>1.3913355773451287E-4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2534.87</v>
      </c>
      <c r="D508" s="5" t="str">
        <f>'Исходные данные'!A510</f>
        <v>25.03.2015</v>
      </c>
      <c r="E508" s="1">
        <f>'Исходные данные'!B510</f>
        <v>4133.68</v>
      </c>
      <c r="F508" s="12">
        <f t="shared" si="63"/>
        <v>1.6307266250340255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0.48902569771675547</v>
      </c>
      <c r="J508" s="18">
        <f t="shared" si="66"/>
        <v>3.4249132456634504E-4</v>
      </c>
      <c r="K508" s="12">
        <f t="shared" si="70"/>
        <v>1.5723882426741909</v>
      </c>
      <c r="L508" s="12">
        <f t="shared" si="67"/>
        <v>0.45259563722534563</v>
      </c>
      <c r="M508" s="12">
        <f t="shared" si="71"/>
        <v>0.20484281083541692</v>
      </c>
      <c r="N508" s="18">
        <f t="shared" si="68"/>
        <v>1.4346257454051051E-4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2546.89</v>
      </c>
      <c r="D509" s="5" t="str">
        <f>'Исходные данные'!A511</f>
        <v>24.03.2015</v>
      </c>
      <c r="E509" s="1">
        <f>'Исходные данные'!B511</f>
        <v>4178.99</v>
      </c>
      <c r="F509" s="12">
        <f t="shared" si="63"/>
        <v>1.6408207657181897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0.49519658354565038</v>
      </c>
      <c r="J509" s="18">
        <f t="shared" si="66"/>
        <v>3.4584516049840895E-4</v>
      </c>
      <c r="K509" s="12">
        <f t="shared" si="70"/>
        <v>1.5821212708151571</v>
      </c>
      <c r="L509" s="12">
        <f t="shared" si="67"/>
        <v>0.45876652305424065</v>
      </c>
      <c r="M509" s="12">
        <f t="shared" si="71"/>
        <v>0.21046672267527738</v>
      </c>
      <c r="N509" s="18">
        <f t="shared" si="68"/>
        <v>1.4698990239801461E-4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2512.7600000000002</v>
      </c>
      <c r="D510" s="5" t="str">
        <f>'Исходные данные'!A512</f>
        <v>23.03.2015</v>
      </c>
      <c r="E510" s="1">
        <f>'Исходные данные'!B512</f>
        <v>4228.21</v>
      </c>
      <c r="F510" s="12">
        <f t="shared" si="63"/>
        <v>1.6826955220554289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0.52039698503040033</v>
      </c>
      <c r="J510" s="18">
        <f t="shared" si="66"/>
        <v>3.6243072204419436E-4</v>
      </c>
      <c r="K510" s="12">
        <f t="shared" si="70"/>
        <v>1.6224979798960846</v>
      </c>
      <c r="L510" s="12">
        <f t="shared" si="67"/>
        <v>0.48396692453899059</v>
      </c>
      <c r="M510" s="12">
        <f t="shared" si="71"/>
        <v>0.23422398404772929</v>
      </c>
      <c r="N510" s="18">
        <f t="shared" si="68"/>
        <v>1.6312540253000761E-4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2451.69</v>
      </c>
      <c r="D511" s="5" t="str">
        <f>'Исходные данные'!A513</f>
        <v>20.03.2015</v>
      </c>
      <c r="E511" s="1">
        <f>'Исходные данные'!B513</f>
        <v>4251.24</v>
      </c>
      <c r="F511" s="12">
        <f t="shared" si="63"/>
        <v>1.7340038911934215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0.55043312241201525</v>
      </c>
      <c r="J511" s="18">
        <f t="shared" si="66"/>
        <v>3.8227945803107175E-4</v>
      </c>
      <c r="K511" s="12">
        <f t="shared" si="70"/>
        <v>1.6719708192701785</v>
      </c>
      <c r="L511" s="12">
        <f t="shared" si="67"/>
        <v>0.51400306192060552</v>
      </c>
      <c r="M511" s="12">
        <f t="shared" si="71"/>
        <v>0.26419914766375818</v>
      </c>
      <c r="N511" s="18">
        <f t="shared" si="68"/>
        <v>1.8348806216202356E-4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2379.5100000000002</v>
      </c>
      <c r="D512" s="5" t="str">
        <f>'Исходные данные'!A514</f>
        <v>19.03.2015</v>
      </c>
      <c r="E512" s="1">
        <f>'Исходные данные'!B514</f>
        <v>4312.2299999999996</v>
      </c>
      <c r="F512" s="12">
        <f t="shared" si="63"/>
        <v>1.8122344516307975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0.59456058756805841</v>
      </c>
      <c r="J512" s="18">
        <f t="shared" si="66"/>
        <v>4.1177377929794263E-4</v>
      </c>
      <c r="K512" s="12">
        <f t="shared" si="70"/>
        <v>1.7474027227916999</v>
      </c>
      <c r="L512" s="12">
        <f t="shared" si="67"/>
        <v>0.55813052707664867</v>
      </c>
      <c r="M512" s="12">
        <f t="shared" si="71"/>
        <v>0.311509685254858</v>
      </c>
      <c r="N512" s="18">
        <f t="shared" si="68"/>
        <v>2.157417142464433E-4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2457.25</v>
      </c>
      <c r="D513" s="5" t="str">
        <f>'Исходные данные'!A515</f>
        <v>18.03.2015</v>
      </c>
      <c r="E513" s="1">
        <f>'Исходные данные'!B515</f>
        <v>4343.6899999999996</v>
      </c>
      <c r="F513" s="12">
        <f t="shared" si="63"/>
        <v>1.7677037338488146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0.56968137882132353</v>
      </c>
      <c r="J513" s="18">
        <f t="shared" si="66"/>
        <v>3.9344204116775066E-4</v>
      </c>
      <c r="K513" s="12">
        <f t="shared" si="70"/>
        <v>1.7044650678817168</v>
      </c>
      <c r="L513" s="12">
        <f t="shared" si="67"/>
        <v>0.53325131832991379</v>
      </c>
      <c r="M513" s="12">
        <f t="shared" si="71"/>
        <v>0.28435696850059139</v>
      </c>
      <c r="N513" s="18">
        <f t="shared" si="68"/>
        <v>1.9638694587248602E-4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2514.4899999999998</v>
      </c>
      <c r="D514" s="5" t="str">
        <f>'Исходные данные'!A516</f>
        <v>17.03.2015</v>
      </c>
      <c r="E514" s="1">
        <f>'Исходные данные'!B516</f>
        <v>4327.7299999999996</v>
      </c>
      <c r="F514" s="12">
        <f t="shared" ref="F514:F577" si="72">E514/C514</f>
        <v>1.721116409291745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0.54297315543680014</v>
      </c>
      <c r="J514" s="18">
        <f t="shared" ref="J514:J577" si="75">H514*I514</f>
        <v>3.7394976841535109E-4</v>
      </c>
      <c r="K514" s="12">
        <f t="shared" si="70"/>
        <v>1.6595443802160852</v>
      </c>
      <c r="L514" s="12">
        <f t="shared" ref="L514:L577" si="76">LN(K514)</f>
        <v>0.50654309494539029</v>
      </c>
      <c r="M514" s="12">
        <f t="shared" si="71"/>
        <v>0.25658590703685502</v>
      </c>
      <c r="N514" s="18">
        <f t="shared" ref="N514:N577" si="77">M514*H514</f>
        <v>1.7671267824997096E-4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2558.62</v>
      </c>
      <c r="D515" s="5" t="str">
        <f>'Исходные данные'!A517</f>
        <v>16.03.2015</v>
      </c>
      <c r="E515" s="1">
        <f>'Исходные данные'!B517</f>
        <v>4289.8500000000004</v>
      </c>
      <c r="F515" s="12">
        <f t="shared" si="72"/>
        <v>1.6766264627025509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0.51678371664862421</v>
      </c>
      <c r="J515" s="18">
        <f t="shared" si="75"/>
        <v>3.549195321437481E-4</v>
      </c>
      <c r="K515" s="12">
        <f t="shared" ref="K515:K578" si="79">F515/GEOMEAN(F$2:F$1242)</f>
        <v>1.6166460379310368</v>
      </c>
      <c r="L515" s="12">
        <f t="shared" si="76"/>
        <v>0.48035365615721443</v>
      </c>
      <c r="M515" s="12">
        <f t="shared" ref="M515:M578" si="80">POWER(L515-AVERAGE(L$2:L$1242),2)</f>
        <v>0.23073963498360364</v>
      </c>
      <c r="N515" s="18">
        <f t="shared" si="77"/>
        <v>1.5846862170210726E-4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2631.27</v>
      </c>
      <c r="D516" s="5" t="str">
        <f>'Исходные данные'!A518</f>
        <v>13.03.2015</v>
      </c>
      <c r="E516" s="1">
        <f>'Исходные данные'!B518</f>
        <v>4300.68</v>
      </c>
      <c r="F516" s="12">
        <f t="shared" si="72"/>
        <v>1.6344502844633961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0.49130653036187621</v>
      </c>
      <c r="J516" s="18">
        <f t="shared" si="75"/>
        <v>3.3648041072554397E-4</v>
      </c>
      <c r="K516" s="12">
        <f t="shared" si="79"/>
        <v>1.5759786901572832</v>
      </c>
      <c r="L516" s="12">
        <f t="shared" si="76"/>
        <v>0.45487646987046637</v>
      </c>
      <c r="M516" s="12">
        <f t="shared" si="80"/>
        <v>0.20691260284181756</v>
      </c>
      <c r="N516" s="18">
        <f t="shared" si="77"/>
        <v>1.417079425694289E-4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2598.4</v>
      </c>
      <c r="D517" s="5" t="str">
        <f>'Исходные данные'!A519</f>
        <v>12.03.2015</v>
      </c>
      <c r="E517" s="1">
        <f>'Исходные данные'!B519</f>
        <v>4378.78</v>
      </c>
      <c r="F517" s="12">
        <f t="shared" si="72"/>
        <v>1.6851831896551723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0.5218742757912076</v>
      </c>
      <c r="J517" s="18">
        <f t="shared" si="75"/>
        <v>3.5641773686900666E-4</v>
      </c>
      <c r="K517" s="12">
        <f t="shared" si="79"/>
        <v>1.6248966525034176</v>
      </c>
      <c r="L517" s="12">
        <f t="shared" si="76"/>
        <v>0.48544421529979775</v>
      </c>
      <c r="M517" s="12">
        <f t="shared" si="80"/>
        <v>0.23565608616803665</v>
      </c>
      <c r="N517" s="18">
        <f t="shared" si="77"/>
        <v>1.6094299490826584E-4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2586.46</v>
      </c>
      <c r="D518" s="5" t="str">
        <f>'Исходные данные'!A520</f>
        <v>11.03.2015</v>
      </c>
      <c r="E518" s="1">
        <f>'Исходные данные'!B520</f>
        <v>4301.99</v>
      </c>
      <c r="F518" s="12">
        <f t="shared" si="72"/>
        <v>1.6632733543143909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0.50878756091473087</v>
      </c>
      <c r="J518" s="18">
        <f t="shared" si="75"/>
        <v>3.4651023926383689E-4</v>
      </c>
      <c r="K518" s="12">
        <f t="shared" si="79"/>
        <v>1.6037706299316985</v>
      </c>
      <c r="L518" s="12">
        <f t="shared" si="76"/>
        <v>0.47235750042332098</v>
      </c>
      <c r="M518" s="12">
        <f t="shared" si="80"/>
        <v>0.22312160820616794</v>
      </c>
      <c r="N518" s="18">
        <f t="shared" si="77"/>
        <v>1.5195717777661744E-4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2583.3200000000002</v>
      </c>
      <c r="D519" s="5" t="str">
        <f>'Исходные данные'!A521</f>
        <v>10.03.2015</v>
      </c>
      <c r="E519" s="1">
        <f>'Исходные данные'!B521</f>
        <v>4283.79</v>
      </c>
      <c r="F519" s="12">
        <f t="shared" si="72"/>
        <v>1.6582498490314788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0.50576273838265506</v>
      </c>
      <c r="J519" s="18">
        <f t="shared" si="75"/>
        <v>3.4348880475213784E-4</v>
      </c>
      <c r="K519" s="12">
        <f t="shared" si="79"/>
        <v>1.5989268378928594</v>
      </c>
      <c r="L519" s="12">
        <f t="shared" si="76"/>
        <v>0.46933267789124516</v>
      </c>
      <c r="M519" s="12">
        <f t="shared" si="80"/>
        <v>0.22027316253656753</v>
      </c>
      <c r="N519" s="18">
        <f t="shared" si="77"/>
        <v>1.4959853618440021E-4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2525.89</v>
      </c>
      <c r="D520" s="5" t="str">
        <f>'Исходные данные'!A522</f>
        <v>06.03.2015</v>
      </c>
      <c r="E520" s="1">
        <f>'Исходные данные'!B522</f>
        <v>4401.46</v>
      </c>
      <c r="F520" s="12">
        <f t="shared" si="72"/>
        <v>1.7425382736382029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0.55534282819651493</v>
      </c>
      <c r="J520" s="18">
        <f t="shared" si="75"/>
        <v>3.7610845268318531E-4</v>
      </c>
      <c r="K520" s="12">
        <f t="shared" si="79"/>
        <v>1.6801998886976672</v>
      </c>
      <c r="L520" s="12">
        <f t="shared" si="76"/>
        <v>0.51891276770510508</v>
      </c>
      <c r="M520" s="12">
        <f t="shared" si="80"/>
        <v>0.26927046048737269</v>
      </c>
      <c r="N520" s="18">
        <f t="shared" si="77"/>
        <v>1.8236464235270029E-4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2804.18</v>
      </c>
      <c r="D521" s="5" t="str">
        <f>'Исходные данные'!A523</f>
        <v>05.03.2015</v>
      </c>
      <c r="E521" s="1">
        <f>'Исходные данные'!B523</f>
        <v>4420.6400000000003</v>
      </c>
      <c r="F521" s="12">
        <f t="shared" si="72"/>
        <v>1.5764465904471185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0.45517332086715778</v>
      </c>
      <c r="J521" s="18">
        <f t="shared" si="75"/>
        <v>3.0740780814172508E-4</v>
      </c>
      <c r="K521" s="12">
        <f t="shared" si="79"/>
        <v>1.5200500476106129</v>
      </c>
      <c r="L521" s="12">
        <f t="shared" si="76"/>
        <v>0.41874326037574799</v>
      </c>
      <c r="M521" s="12">
        <f t="shared" si="80"/>
        <v>0.17534591811011171</v>
      </c>
      <c r="N521" s="18">
        <f t="shared" si="77"/>
        <v>1.1842237205409355E-4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2804.21</v>
      </c>
      <c r="D522" s="5" t="str">
        <f>'Исходные данные'!A524</f>
        <v>04.03.2015</v>
      </c>
      <c r="E522" s="1">
        <f>'Исходные данные'!B524</f>
        <v>4447.46</v>
      </c>
      <c r="F522" s="12">
        <f t="shared" si="72"/>
        <v>1.5859939162901495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0.46121128732266969</v>
      </c>
      <c r="J522" s="18">
        <f t="shared" si="75"/>
        <v>3.1061626432958822E-4</v>
      </c>
      <c r="K522" s="12">
        <f t="shared" si="79"/>
        <v>1.5292558229221236</v>
      </c>
      <c r="L522" s="12">
        <f t="shared" si="76"/>
        <v>0.42478122683125985</v>
      </c>
      <c r="M522" s="12">
        <f t="shared" si="80"/>
        <v>0.18043909066827046</v>
      </c>
      <c r="N522" s="18">
        <f t="shared" si="77"/>
        <v>1.2152199615009545E-4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2848.18</v>
      </c>
      <c r="D523" s="5" t="str">
        <f>'Исходные данные'!A525</f>
        <v>03.03.2015</v>
      </c>
      <c r="E523" s="1">
        <f>'Исходные данные'!B525</f>
        <v>4411.68</v>
      </c>
      <c r="F523" s="12">
        <f t="shared" si="72"/>
        <v>1.5489470468860818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0.43757537549602959</v>
      </c>
      <c r="J523" s="18">
        <f t="shared" si="75"/>
        <v>2.9387545089313194E-4</v>
      </c>
      <c r="K523" s="12">
        <f t="shared" si="79"/>
        <v>1.4935342856732747</v>
      </c>
      <c r="L523" s="12">
        <f t="shared" si="76"/>
        <v>0.40114531500461975</v>
      </c>
      <c r="M523" s="12">
        <f t="shared" si="80"/>
        <v>0.16091756375015584</v>
      </c>
      <c r="N523" s="18">
        <f t="shared" si="77"/>
        <v>1.0807217282301216E-4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2852.91</v>
      </c>
      <c r="D524" s="5" t="str">
        <f>'Исходные данные'!A526</f>
        <v>02.03.2015</v>
      </c>
      <c r="E524" s="1">
        <f>'Исходные данные'!B526</f>
        <v>4332.8999999999996</v>
      </c>
      <c r="F524" s="12">
        <f t="shared" si="72"/>
        <v>1.5187650504222003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0.41789753780063293</v>
      </c>
      <c r="J524" s="18">
        <f t="shared" si="75"/>
        <v>2.7987648830243411E-4</v>
      </c>
      <c r="K524" s="12">
        <f t="shared" si="79"/>
        <v>1.4644320341666797</v>
      </c>
      <c r="L524" s="12">
        <f t="shared" si="76"/>
        <v>0.38146747730922304</v>
      </c>
      <c r="M524" s="12">
        <f t="shared" si="80"/>
        <v>0.14551743624466279</v>
      </c>
      <c r="N524" s="18">
        <f t="shared" si="77"/>
        <v>9.7456685811724545E-5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2855.19</v>
      </c>
      <c r="D525" s="5" t="str">
        <f>'Исходные данные'!A527</f>
        <v>27.02.2015</v>
      </c>
      <c r="E525" s="1">
        <f>'Исходные данные'!B527</f>
        <v>4267.54</v>
      </c>
      <c r="F525" s="12">
        <f t="shared" si="72"/>
        <v>1.4946606005204557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0.40189915800577292</v>
      </c>
      <c r="J525" s="18">
        <f t="shared" si="75"/>
        <v>2.6841072764149677E-4</v>
      </c>
      <c r="K525" s="12">
        <f t="shared" si="79"/>
        <v>1.4411899082089696</v>
      </c>
      <c r="L525" s="12">
        <f t="shared" si="76"/>
        <v>0.36546909751436307</v>
      </c>
      <c r="M525" s="12">
        <f t="shared" si="80"/>
        <v>0.13356766123796324</v>
      </c>
      <c r="N525" s="18">
        <f t="shared" si="77"/>
        <v>8.9203951857345486E-5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2855.59</v>
      </c>
      <c r="D526" s="5" t="str">
        <f>'Исходные данные'!A528</f>
        <v>26.02.2015</v>
      </c>
      <c r="E526" s="1">
        <f>'Исходные данные'!B528</f>
        <v>4275.03</v>
      </c>
      <c r="F526" s="12">
        <f t="shared" si="72"/>
        <v>1.4970741598058543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0.40351264315894464</v>
      </c>
      <c r="J526" s="18">
        <f t="shared" si="75"/>
        <v>2.68736148964154E-4</v>
      </c>
      <c r="K526" s="12">
        <f t="shared" si="79"/>
        <v>1.4435171236877007</v>
      </c>
      <c r="L526" s="12">
        <f t="shared" si="76"/>
        <v>0.36708258266753485</v>
      </c>
      <c r="M526" s="12">
        <f t="shared" si="80"/>
        <v>0.13474962249786776</v>
      </c>
      <c r="N526" s="18">
        <f t="shared" si="77"/>
        <v>8.9742156134092846E-5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2837.59</v>
      </c>
      <c r="D527" s="5" t="str">
        <f>'Исходные данные'!A529</f>
        <v>25.02.2015</v>
      </c>
      <c r="E527" s="1">
        <f>'Исходные данные'!B529</f>
        <v>4268.74</v>
      </c>
      <c r="F527" s="12">
        <f t="shared" si="72"/>
        <v>1.5043540469200976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0.40836360136188182</v>
      </c>
      <c r="J527" s="18">
        <f t="shared" si="75"/>
        <v>2.7120777579572099E-4</v>
      </c>
      <c r="K527" s="12">
        <f t="shared" si="79"/>
        <v>1.450536576691476</v>
      </c>
      <c r="L527" s="12">
        <f t="shared" si="76"/>
        <v>0.37193354087047203</v>
      </c>
      <c r="M527" s="12">
        <f t="shared" si="80"/>
        <v>0.13833455882444728</v>
      </c>
      <c r="N527" s="18">
        <f t="shared" si="77"/>
        <v>9.1872556440733487E-5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2874.49</v>
      </c>
      <c r="D528" s="5" t="str">
        <f>'Исходные данные'!A530</f>
        <v>24.02.2015</v>
      </c>
      <c r="E528" s="1">
        <f>'Исходные данные'!B530</f>
        <v>4294.99</v>
      </c>
      <c r="F528" s="12">
        <f t="shared" si="72"/>
        <v>1.494174618801944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0.40157395993553285</v>
      </c>
      <c r="J528" s="18">
        <f t="shared" si="75"/>
        <v>2.6595418238940896E-4</v>
      </c>
      <c r="K528" s="12">
        <f t="shared" si="79"/>
        <v>1.4407213122293545</v>
      </c>
      <c r="L528" s="12">
        <f t="shared" si="76"/>
        <v>0.36514389944412312</v>
      </c>
      <c r="M528" s="12">
        <f t="shared" si="80"/>
        <v>0.1333300673012601</v>
      </c>
      <c r="N528" s="18">
        <f t="shared" si="77"/>
        <v>8.8301763995663615E-5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2933.9</v>
      </c>
      <c r="D529" s="5" t="str">
        <f>'Исходные данные'!A531</f>
        <v>20.02.2015</v>
      </c>
      <c r="E529" s="1">
        <f>'Исходные данные'!B531</f>
        <v>4330.0200000000004</v>
      </c>
      <c r="F529" s="12">
        <f t="shared" si="72"/>
        <v>1.4758580728722861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0.38923956496434736</v>
      </c>
      <c r="J529" s="18">
        <f t="shared" si="75"/>
        <v>2.5706587520437317E-4</v>
      </c>
      <c r="K529" s="12">
        <f t="shared" si="79"/>
        <v>1.423060031040918</v>
      </c>
      <c r="L529" s="12">
        <f t="shared" si="76"/>
        <v>0.35280950447293757</v>
      </c>
      <c r="M529" s="12">
        <f t="shared" si="80"/>
        <v>0.12447454644643996</v>
      </c>
      <c r="N529" s="18">
        <f t="shared" si="77"/>
        <v>8.2206849208282259E-5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2922.62</v>
      </c>
      <c r="D530" s="5" t="str">
        <f>'Исходные данные'!A532</f>
        <v>19.02.2015</v>
      </c>
      <c r="E530" s="1">
        <f>'Исходные данные'!B532</f>
        <v>4326.71</v>
      </c>
      <c r="F530" s="12">
        <f t="shared" si="72"/>
        <v>1.4804216764410016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0.39232696370921194</v>
      </c>
      <c r="J530" s="18">
        <f t="shared" si="75"/>
        <v>2.5838171536132786E-4</v>
      </c>
      <c r="K530" s="12">
        <f t="shared" si="79"/>
        <v>1.4274603741060989</v>
      </c>
      <c r="L530" s="12">
        <f t="shared" si="76"/>
        <v>0.35589690321780215</v>
      </c>
      <c r="M530" s="12">
        <f t="shared" si="80"/>
        <v>0.12666260572002183</v>
      </c>
      <c r="N530" s="18">
        <f t="shared" si="77"/>
        <v>8.3418435043714872E-5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2887.42</v>
      </c>
      <c r="D531" s="5" t="str">
        <f>'Исходные данные'!A533</f>
        <v>18.02.2015</v>
      </c>
      <c r="E531" s="1">
        <f>'Исходные данные'!B533</f>
        <v>4374.17</v>
      </c>
      <c r="F531" s="12">
        <f t="shared" si="72"/>
        <v>1.5149060406868415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0.41535341768943368</v>
      </c>
      <c r="J531" s="18">
        <f t="shared" si="75"/>
        <v>2.7278317356684793E-4</v>
      </c>
      <c r="K531" s="12">
        <f t="shared" si="79"/>
        <v>1.4607110784631958</v>
      </c>
      <c r="L531" s="12">
        <f t="shared" si="76"/>
        <v>0.37892335719802384</v>
      </c>
      <c r="M531" s="12">
        <f t="shared" si="80"/>
        <v>0.14358291063022138</v>
      </c>
      <c r="N531" s="18">
        <f t="shared" si="77"/>
        <v>9.4298013122315704E-5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2869.15</v>
      </c>
      <c r="D532" s="5" t="str">
        <f>'Исходные данные'!A534</f>
        <v>17.02.2015</v>
      </c>
      <c r="E532" s="1">
        <f>'Исходные данные'!B534</f>
        <v>4352.5</v>
      </c>
      <c r="F532" s="12">
        <f t="shared" si="72"/>
        <v>1.5169998083055958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0.41673457400224467</v>
      </c>
      <c r="J532" s="18">
        <f t="shared" si="75"/>
        <v>2.7292636527386638E-4</v>
      </c>
      <c r="K532" s="12">
        <f t="shared" si="79"/>
        <v>1.4627299426529876</v>
      </c>
      <c r="L532" s="12">
        <f t="shared" si="76"/>
        <v>0.38030451351083489</v>
      </c>
      <c r="M532" s="12">
        <f t="shared" si="80"/>
        <v>0.144631522996713</v>
      </c>
      <c r="N532" s="18">
        <f t="shared" si="77"/>
        <v>9.472157660550594E-5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2889.29</v>
      </c>
      <c r="D533" s="5" t="str">
        <f>'Исходные данные'!A535</f>
        <v>16.02.2015</v>
      </c>
      <c r="E533" s="1">
        <f>'Исходные данные'!B535</f>
        <v>4372.53</v>
      </c>
      <c r="F533" s="12">
        <f t="shared" si="72"/>
        <v>1.5133579529919114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0.41433099174967414</v>
      </c>
      <c r="J533" s="18">
        <f t="shared" si="75"/>
        <v>2.7059486295384378E-4</v>
      </c>
      <c r="K533" s="12">
        <f t="shared" si="79"/>
        <v>1.459218372786617</v>
      </c>
      <c r="L533" s="12">
        <f t="shared" si="76"/>
        <v>0.37790093125826441</v>
      </c>
      <c r="M533" s="12">
        <f t="shared" si="80"/>
        <v>0.1428091138458637</v>
      </c>
      <c r="N533" s="18">
        <f t="shared" si="77"/>
        <v>9.326700961107081E-5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2883.68</v>
      </c>
      <c r="D534" s="5" t="str">
        <f>'Исходные данные'!A536</f>
        <v>13.02.2015</v>
      </c>
      <c r="E534" s="1">
        <f>'Исходные данные'!B536</f>
        <v>4441.5600000000004</v>
      </c>
      <c r="F534" s="12">
        <f t="shared" si="72"/>
        <v>1.5402402485712703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0.43193840982369491</v>
      </c>
      <c r="J534" s="18">
        <f t="shared" si="75"/>
        <v>2.8130673009617904E-4</v>
      </c>
      <c r="K534" s="12">
        <f t="shared" si="79"/>
        <v>1.4851389684622989</v>
      </c>
      <c r="L534" s="12">
        <f t="shared" si="76"/>
        <v>0.39550834933228518</v>
      </c>
      <c r="M534" s="12">
        <f t="shared" si="80"/>
        <v>0.15642685439154916</v>
      </c>
      <c r="N534" s="18">
        <f t="shared" si="77"/>
        <v>1.0187546628714724E-4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2874.76</v>
      </c>
      <c r="D535" s="5" t="str">
        <f>'Исходные данные'!A537</f>
        <v>12.02.2015</v>
      </c>
      <c r="E535" s="1">
        <f>'Исходные данные'!B537</f>
        <v>4388.6499999999996</v>
      </c>
      <c r="F535" s="12">
        <f t="shared" si="72"/>
        <v>1.526614395636505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0.42305247020578263</v>
      </c>
      <c r="J535" s="18">
        <f t="shared" si="75"/>
        <v>2.7475063323366319E-4</v>
      </c>
      <c r="K535" s="12">
        <f t="shared" si="79"/>
        <v>1.4720005732082289</v>
      </c>
      <c r="L535" s="12">
        <f t="shared" si="76"/>
        <v>0.38662240971437284</v>
      </c>
      <c r="M535" s="12">
        <f t="shared" si="80"/>
        <v>0.1494768876933486</v>
      </c>
      <c r="N535" s="18">
        <f t="shared" si="77"/>
        <v>9.7077484330886492E-5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2871.46</v>
      </c>
      <c r="D536" s="5" t="str">
        <f>'Исходные данные'!A538</f>
        <v>11.02.2015</v>
      </c>
      <c r="E536" s="1">
        <f>'Исходные данные'!B538</f>
        <v>4326.07</v>
      </c>
      <c r="F536" s="12">
        <f t="shared" si="72"/>
        <v>1.5065750524123616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0.40983889740627621</v>
      </c>
      <c r="J536" s="18">
        <f t="shared" si="75"/>
        <v>2.6542621293319102E-4</v>
      </c>
      <c r="K536" s="12">
        <f t="shared" si="79"/>
        <v>1.4526781268871611</v>
      </c>
      <c r="L536" s="12">
        <f t="shared" si="76"/>
        <v>0.37340883691486643</v>
      </c>
      <c r="M536" s="12">
        <f t="shared" si="80"/>
        <v>0.13943415948611351</v>
      </c>
      <c r="N536" s="18">
        <f t="shared" si="77"/>
        <v>9.0302509449789785E-5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2839.38</v>
      </c>
      <c r="D537" s="5" t="str">
        <f>'Исходные данные'!A539</f>
        <v>10.02.2015</v>
      </c>
      <c r="E537" s="1">
        <f>'Исходные данные'!B539</f>
        <v>4356.34</v>
      </c>
      <c r="F537" s="12">
        <f t="shared" si="72"/>
        <v>1.53425747874536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0.42804653680369464</v>
      </c>
      <c r="J537" s="18">
        <f t="shared" si="75"/>
        <v>2.7644439773402853E-4</v>
      </c>
      <c r="K537" s="12">
        <f t="shared" si="79"/>
        <v>1.4793702290620385</v>
      </c>
      <c r="L537" s="12">
        <f t="shared" si="76"/>
        <v>0.39161647631228486</v>
      </c>
      <c r="M537" s="12">
        <f t="shared" si="80"/>
        <v>0.15336346451925059</v>
      </c>
      <c r="N537" s="18">
        <f t="shared" si="77"/>
        <v>9.9046404860580906E-5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2819.12</v>
      </c>
      <c r="D538" s="5" t="str">
        <f>'Исходные данные'!A540</f>
        <v>09.02.2015</v>
      </c>
      <c r="E538" s="1">
        <f>'Исходные данные'!B540</f>
        <v>4405.6099999999997</v>
      </c>
      <c r="F538" s="12">
        <f t="shared" si="72"/>
        <v>1.562760719657198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0.44645394928934795</v>
      </c>
      <c r="J538" s="18">
        <f t="shared" si="75"/>
        <v>2.8752766929494562E-4</v>
      </c>
      <c r="K538" s="12">
        <f t="shared" si="79"/>
        <v>1.5068537816084064</v>
      </c>
      <c r="L538" s="12">
        <f t="shared" si="76"/>
        <v>0.41002388879793811</v>
      </c>
      <c r="M538" s="12">
        <f t="shared" si="80"/>
        <v>0.16811958938498414</v>
      </c>
      <c r="N538" s="18">
        <f t="shared" si="77"/>
        <v>1.0827328053796456E-4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2749.68</v>
      </c>
      <c r="D539" s="5" t="str">
        <f>'Исходные данные'!A541</f>
        <v>06.02.2015</v>
      </c>
      <c r="E539" s="1">
        <f>'Исходные данные'!B541</f>
        <v>4386.21</v>
      </c>
      <c r="F539" s="12">
        <f t="shared" si="72"/>
        <v>1.5951710744523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0.46698098719512421</v>
      </c>
      <c r="J539" s="18">
        <f t="shared" si="75"/>
        <v>2.9990820203436254E-4</v>
      </c>
      <c r="K539" s="12">
        <f t="shared" si="79"/>
        <v>1.5381046731057193</v>
      </c>
      <c r="L539" s="12">
        <f t="shared" si="76"/>
        <v>0.43055092670371437</v>
      </c>
      <c r="M539" s="12">
        <f t="shared" si="80"/>
        <v>0.18537410048542746</v>
      </c>
      <c r="N539" s="18">
        <f t="shared" si="77"/>
        <v>1.190524126351461E-4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2808.09</v>
      </c>
      <c r="D540" s="5" t="str">
        <f>'Исходные данные'!A542</f>
        <v>05.02.2015</v>
      </c>
      <c r="E540" s="1">
        <f>'Исходные данные'!B542</f>
        <v>4269.78</v>
      </c>
      <c r="F540" s="12">
        <f t="shared" si="72"/>
        <v>1.520528188199096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0.41905776673298828</v>
      </c>
      <c r="J540" s="18">
        <f t="shared" si="75"/>
        <v>2.6837941867655963E-4</v>
      </c>
      <c r="K540" s="12">
        <f t="shared" si="79"/>
        <v>1.4661320966223028</v>
      </c>
      <c r="L540" s="12">
        <f t="shared" si="76"/>
        <v>0.38262770624157838</v>
      </c>
      <c r="M540" s="12">
        <f t="shared" si="80"/>
        <v>0.14640396158369182</v>
      </c>
      <c r="N540" s="18">
        <f t="shared" si="77"/>
        <v>9.3762276280186948E-5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2818.37</v>
      </c>
      <c r="D541" s="5" t="str">
        <f>'Исходные данные'!A543</f>
        <v>04.02.2015</v>
      </c>
      <c r="E541" s="1">
        <f>'Исходные данные'!B543</f>
        <v>4283.43</v>
      </c>
      <c r="F541" s="12">
        <f t="shared" si="72"/>
        <v>1.5198252890855355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0.41859538686082204</v>
      </c>
      <c r="J541" s="18">
        <f t="shared" si="75"/>
        <v>2.6733506142223801E-4</v>
      </c>
      <c r="K541" s="12">
        <f t="shared" si="79"/>
        <v>1.4654543433526981</v>
      </c>
      <c r="L541" s="12">
        <f t="shared" si="76"/>
        <v>0.38216532636941231</v>
      </c>
      <c r="M541" s="12">
        <f t="shared" si="80"/>
        <v>0.14605033667903963</v>
      </c>
      <c r="N541" s="18">
        <f t="shared" si="77"/>
        <v>9.3274739646883375E-5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2816.19</v>
      </c>
      <c r="D542" s="5" t="str">
        <f>'Исходные данные'!A544</f>
        <v>03.02.2015</v>
      </c>
      <c r="E542" s="1">
        <f>'Исходные данные'!B544</f>
        <v>4314.17</v>
      </c>
      <c r="F542" s="12">
        <f t="shared" si="72"/>
        <v>1.5319172356978754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0.42652004616316336</v>
      </c>
      <c r="J542" s="18">
        <f t="shared" si="75"/>
        <v>2.7163585823502818E-4</v>
      </c>
      <c r="K542" s="12">
        <f t="shared" si="79"/>
        <v>1.4771137069715943</v>
      </c>
      <c r="L542" s="12">
        <f t="shared" si="76"/>
        <v>0.39008998567175351</v>
      </c>
      <c r="M542" s="12">
        <f t="shared" si="80"/>
        <v>0.15217019692138908</v>
      </c>
      <c r="N542" s="18">
        <f t="shared" si="77"/>
        <v>9.6911932769327077E-5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2860.71</v>
      </c>
      <c r="D543" s="5" t="str">
        <f>'Исходные данные'!A545</f>
        <v>02.02.2015</v>
      </c>
      <c r="E543" s="1">
        <f>'Исходные данные'!B545</f>
        <v>4335.58</v>
      </c>
      <c r="F543" s="12">
        <f t="shared" si="72"/>
        <v>1.5155608223133417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0.41578555020649499</v>
      </c>
      <c r="J543" s="18">
        <f t="shared" si="75"/>
        <v>2.6406036180525778E-4</v>
      </c>
      <c r="K543" s="12">
        <f t="shared" si="79"/>
        <v>1.4613424356233859</v>
      </c>
      <c r="L543" s="12">
        <f t="shared" si="76"/>
        <v>0.37935548971508515</v>
      </c>
      <c r="M543" s="12">
        <f t="shared" si="80"/>
        <v>0.14391058757697228</v>
      </c>
      <c r="N543" s="18">
        <f t="shared" si="77"/>
        <v>9.1395869347334817E-5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2885.55</v>
      </c>
      <c r="D544" s="5" t="str">
        <f>'Исходные данные'!A546</f>
        <v>30.01.2015</v>
      </c>
      <c r="E544" s="1">
        <f>'Исходные данные'!B546</f>
        <v>4320.6499999999996</v>
      </c>
      <c r="F544" s="12">
        <f t="shared" si="72"/>
        <v>1.4973401951101175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0.40369033086240247</v>
      </c>
      <c r="J544" s="18">
        <f t="shared" si="75"/>
        <v>2.5566326950585925E-4</v>
      </c>
      <c r="K544" s="12">
        <f t="shared" si="79"/>
        <v>1.4437736417196858</v>
      </c>
      <c r="L544" s="12">
        <f t="shared" si="76"/>
        <v>0.36726027037099263</v>
      </c>
      <c r="M544" s="12">
        <f t="shared" si="80"/>
        <v>0.1348801061929748</v>
      </c>
      <c r="N544" s="18">
        <f t="shared" si="77"/>
        <v>8.5421637092287055E-5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2909.26</v>
      </c>
      <c r="D545" s="5" t="str">
        <f>'Исходные данные'!A547</f>
        <v>29.01.2015</v>
      </c>
      <c r="E545" s="1">
        <f>'Исходные данные'!B547</f>
        <v>4273.8900000000003</v>
      </c>
      <c r="F545" s="12">
        <f t="shared" si="72"/>
        <v>1.4690642981376707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0.38462566623908323</v>
      </c>
      <c r="J545" s="18">
        <f t="shared" si="75"/>
        <v>2.4290945637208956E-4</v>
      </c>
      <c r="K545" s="12">
        <f t="shared" si="79"/>
        <v>1.4165093000035418</v>
      </c>
      <c r="L545" s="12">
        <f t="shared" si="76"/>
        <v>0.3481956057476735</v>
      </c>
      <c r="M545" s="12">
        <f t="shared" si="80"/>
        <v>0.12124017986198947</v>
      </c>
      <c r="N545" s="18">
        <f t="shared" si="77"/>
        <v>7.6568957211565466E-5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2961.45</v>
      </c>
      <c r="D546" s="5" t="str">
        <f>'Исходные данные'!A548</f>
        <v>28.01.2015</v>
      </c>
      <c r="E546" s="1">
        <f>'Исходные данные'!B548</f>
        <v>4320.37</v>
      </c>
      <c r="F546" s="12">
        <f t="shared" si="72"/>
        <v>1.458869810396934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0.37766203348036342</v>
      </c>
      <c r="J546" s="18">
        <f t="shared" si="75"/>
        <v>2.3784589325470006E-4</v>
      </c>
      <c r="K546" s="12">
        <f t="shared" si="79"/>
        <v>1.4066795146688686</v>
      </c>
      <c r="L546" s="12">
        <f t="shared" si="76"/>
        <v>0.34123197298895369</v>
      </c>
      <c r="M546" s="12">
        <f t="shared" si="80"/>
        <v>0.11643925938993421</v>
      </c>
      <c r="N546" s="18">
        <f t="shared" si="77"/>
        <v>7.333170190366676E-5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3006.29</v>
      </c>
      <c r="D547" s="5" t="str">
        <f>'Исходные данные'!A549</f>
        <v>27.01.2015</v>
      </c>
      <c r="E547" s="1">
        <f>'Исходные данные'!B549</f>
        <v>4205.6499999999996</v>
      </c>
      <c r="F547" s="12">
        <f t="shared" si="72"/>
        <v>1.3989502010784054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0.3357220989657323</v>
      </c>
      <c r="J547" s="18">
        <f t="shared" si="75"/>
        <v>2.1084263199253744E-4</v>
      </c>
      <c r="K547" s="12">
        <f t="shared" si="79"/>
        <v>1.3489034976763703</v>
      </c>
      <c r="L547" s="12">
        <f t="shared" si="76"/>
        <v>0.29929203847432251</v>
      </c>
      <c r="M547" s="12">
        <f t="shared" si="80"/>
        <v>8.9575724294115505E-2</v>
      </c>
      <c r="N547" s="18">
        <f t="shared" si="77"/>
        <v>5.6255997239958149E-5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3014.99</v>
      </c>
      <c r="D548" s="5" t="str">
        <f>'Исходные данные'!A550</f>
        <v>26.01.2015</v>
      </c>
      <c r="E548" s="1">
        <f>'Исходные данные'!B550</f>
        <v>4065.98</v>
      </c>
      <c r="F548" s="12">
        <f t="shared" si="72"/>
        <v>1.3485882208564539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0.29905828293084047</v>
      </c>
      <c r="J548" s="18">
        <f t="shared" si="75"/>
        <v>1.8729255062269114E-4</v>
      </c>
      <c r="K548" s="12">
        <f t="shared" si="79"/>
        <v>1.3003431906554836</v>
      </c>
      <c r="L548" s="12">
        <f t="shared" si="76"/>
        <v>0.26262822243943074</v>
      </c>
      <c r="M548" s="12">
        <f t="shared" si="80"/>
        <v>6.897358322169525E-2</v>
      </c>
      <c r="N548" s="18">
        <f t="shared" si="77"/>
        <v>4.3196390350991213E-5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3019.86</v>
      </c>
      <c r="D549" s="5" t="str">
        <f>'Исходные данные'!A551</f>
        <v>23.01.2015</v>
      </c>
      <c r="E549" s="1">
        <f>'Исходные данные'!B551</f>
        <v>4148.99</v>
      </c>
      <c r="F549" s="12">
        <f t="shared" si="72"/>
        <v>1.3739014391395625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0.31765445843215939</v>
      </c>
      <c r="J549" s="18">
        <f t="shared" si="75"/>
        <v>1.983836119970916E-4</v>
      </c>
      <c r="K549" s="12">
        <f t="shared" si="79"/>
        <v>1.3247508419451501</v>
      </c>
      <c r="L549" s="12">
        <f t="shared" si="76"/>
        <v>0.28122439794074955</v>
      </c>
      <c r="M549" s="12">
        <f t="shared" si="80"/>
        <v>7.9087161997137209E-2</v>
      </c>
      <c r="N549" s="18">
        <f t="shared" si="77"/>
        <v>4.9392024708326203E-5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2992.47</v>
      </c>
      <c r="D550" s="5" t="str">
        <f>'Исходные данные'!A552</f>
        <v>22.01.2015</v>
      </c>
      <c r="E550" s="1">
        <f>'Исходные данные'!B552</f>
        <v>4033.3</v>
      </c>
      <c r="F550" s="12">
        <f t="shared" si="72"/>
        <v>1.3478163523778017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0.29848576610054178</v>
      </c>
      <c r="J550" s="18">
        <f t="shared" si="75"/>
        <v>1.8589197138164245E-4</v>
      </c>
      <c r="K550" s="12">
        <f t="shared" si="79"/>
        <v>1.2995989353633384</v>
      </c>
      <c r="L550" s="12">
        <f t="shared" si="76"/>
        <v>0.26205570560913188</v>
      </c>
      <c r="M550" s="12">
        <f t="shared" si="80"/>
        <v>6.867319284230014E-2</v>
      </c>
      <c r="N550" s="18">
        <f t="shared" si="77"/>
        <v>4.2768522483671292E-5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2969.52</v>
      </c>
      <c r="D551" s="5" t="str">
        <f>'Исходные данные'!A553</f>
        <v>21.01.2015</v>
      </c>
      <c r="E551" s="1">
        <f>'Исходные данные'!B553</f>
        <v>3911.08</v>
      </c>
      <c r="F551" s="12">
        <f t="shared" si="72"/>
        <v>1.317074813437862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0.27541322709904698</v>
      </c>
      <c r="J551" s="18">
        <f t="shared" si="75"/>
        <v>1.7104404980617698E-4</v>
      </c>
      <c r="K551" s="12">
        <f t="shared" si="79"/>
        <v>1.2699571587167693</v>
      </c>
      <c r="L551" s="12">
        <f t="shared" si="76"/>
        <v>0.2389831666076371</v>
      </c>
      <c r="M551" s="12">
        <f t="shared" si="80"/>
        <v>5.7112953921813779E-2</v>
      </c>
      <c r="N551" s="18">
        <f t="shared" si="77"/>
        <v>3.5469723215825933E-5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2962.99</v>
      </c>
      <c r="D552" s="5" t="str">
        <f>'Исходные данные'!A554</f>
        <v>20.01.2015</v>
      </c>
      <c r="E552" s="1">
        <f>'Исходные данные'!B554</f>
        <v>3863.97</v>
      </c>
      <c r="F552" s="12">
        <f t="shared" si="72"/>
        <v>1.3040779752884755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0.26549625871705645</v>
      </c>
      <c r="J552" s="18">
        <f t="shared" si="75"/>
        <v>1.6442496256651221E-4</v>
      </c>
      <c r="K552" s="12">
        <f t="shared" si="79"/>
        <v>1.2574252755768787</v>
      </c>
      <c r="L552" s="12">
        <f t="shared" si="76"/>
        <v>0.22906619822564667</v>
      </c>
      <c r="M552" s="12">
        <f t="shared" si="80"/>
        <v>5.2471323169551394E-2</v>
      </c>
      <c r="N552" s="18">
        <f t="shared" si="77"/>
        <v>3.2496108945789017E-5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2961.68</v>
      </c>
      <c r="D553" s="5" t="str">
        <f>'Исходные данные'!A555</f>
        <v>19.01.2015</v>
      </c>
      <c r="E553" s="1">
        <f>'Исходные данные'!B555</f>
        <v>3855.3</v>
      </c>
      <c r="F553" s="12">
        <f t="shared" si="72"/>
        <v>1.3017273979633182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0.26369215010108532</v>
      </c>
      <c r="J553" s="18">
        <f t="shared" si="75"/>
        <v>1.6285185763971135E-4</v>
      </c>
      <c r="K553" s="12">
        <f t="shared" si="79"/>
        <v>1.2551587889120788</v>
      </c>
      <c r="L553" s="12">
        <f t="shared" si="76"/>
        <v>0.22726208960967559</v>
      </c>
      <c r="M553" s="12">
        <f t="shared" si="80"/>
        <v>5.1648057373756356E-2</v>
      </c>
      <c r="N553" s="18">
        <f t="shared" si="77"/>
        <v>3.1896975634558325E-5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2939.4</v>
      </c>
      <c r="D554" s="5" t="str">
        <f>'Исходные данные'!A556</f>
        <v>16.01.2015</v>
      </c>
      <c r="E554" s="1">
        <f>'Исходные данные'!B556</f>
        <v>3816.3</v>
      </c>
      <c r="F554" s="12">
        <f t="shared" si="72"/>
        <v>1.298326189018167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0.26107588795769082</v>
      </c>
      <c r="J554" s="18">
        <f t="shared" si="75"/>
        <v>1.6078608055811191E-4</v>
      </c>
      <c r="K554" s="12">
        <f t="shared" si="79"/>
        <v>1.2518792564177084</v>
      </c>
      <c r="L554" s="12">
        <f t="shared" si="76"/>
        <v>0.22464582746628106</v>
      </c>
      <c r="M554" s="12">
        <f t="shared" si="80"/>
        <v>5.0465747798010253E-2</v>
      </c>
      <c r="N554" s="18">
        <f t="shared" si="77"/>
        <v>3.1079813054935192E-5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2945.65</v>
      </c>
      <c r="D555" s="5" t="str">
        <f>'Исходные данные'!A557</f>
        <v>15.01.2015</v>
      </c>
      <c r="E555" s="1">
        <f>'Исходные данные'!B557</f>
        <v>3813.16</v>
      </c>
      <c r="F555" s="12">
        <f t="shared" si="72"/>
        <v>1.2945054571995993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0.2581287358819902</v>
      </c>
      <c r="J555" s="18">
        <f t="shared" si="75"/>
        <v>1.5852735326588908E-4</v>
      </c>
      <c r="K555" s="12">
        <f t="shared" si="79"/>
        <v>1.2481952092587913</v>
      </c>
      <c r="L555" s="12">
        <f t="shared" si="76"/>
        <v>0.22169867539058044</v>
      </c>
      <c r="M555" s="12">
        <f t="shared" si="80"/>
        <v>4.9150302669938091E-2</v>
      </c>
      <c r="N555" s="18">
        <f t="shared" si="77"/>
        <v>3.0185199520152597E-5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2911.49</v>
      </c>
      <c r="D556" s="5" t="str">
        <f>'Исходные данные'!A558</f>
        <v>14.01.2015</v>
      </c>
      <c r="E556" s="1">
        <f>'Исходные данные'!B558</f>
        <v>3818.72</v>
      </c>
      <c r="F556" s="12">
        <f t="shared" si="72"/>
        <v>1.3116033371229165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0.27125031029963337</v>
      </c>
      <c r="J556" s="18">
        <f t="shared" si="75"/>
        <v>1.6612089692105944E-4</v>
      </c>
      <c r="K556" s="12">
        <f t="shared" si="79"/>
        <v>1.2646814215725923</v>
      </c>
      <c r="L556" s="12">
        <f t="shared" si="76"/>
        <v>0.23482024980822361</v>
      </c>
      <c r="M556" s="12">
        <f t="shared" si="80"/>
        <v>5.5140549719996684E-2</v>
      </c>
      <c r="N556" s="18">
        <f t="shared" si="77"/>
        <v>3.3769537686750079E-5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2894.35</v>
      </c>
      <c r="D557" s="5" t="str">
        <f>'Исходные данные'!A559</f>
        <v>13.01.2015</v>
      </c>
      <c r="E557" s="1">
        <f>'Исходные данные'!B559</f>
        <v>3743.15</v>
      </c>
      <c r="F557" s="12">
        <f t="shared" si="72"/>
        <v>1.2932610085165928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0.25716694215336383</v>
      </c>
      <c r="J557" s="18">
        <f t="shared" si="75"/>
        <v>1.5705628986021838E-4</v>
      </c>
      <c r="K557" s="12">
        <f t="shared" si="79"/>
        <v>1.2469952800691086</v>
      </c>
      <c r="L557" s="12">
        <f t="shared" si="76"/>
        <v>0.22073688166195399</v>
      </c>
      <c r="M557" s="12">
        <f t="shared" si="80"/>
        <v>4.8724770925843611E-2</v>
      </c>
      <c r="N557" s="18">
        <f t="shared" si="77"/>
        <v>2.975705851546961E-5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2931.3</v>
      </c>
      <c r="D558" s="5" t="str">
        <f>'Исходные данные'!A560</f>
        <v>12.01.2015</v>
      </c>
      <c r="E558" s="1">
        <f>'Исходные данные'!B560</f>
        <v>3600.82</v>
      </c>
      <c r="F558" s="12">
        <f t="shared" si="72"/>
        <v>1.2284037798928802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0.20571558666615242</v>
      </c>
      <c r="J558" s="18">
        <f t="shared" si="75"/>
        <v>1.2528340864887926E-4</v>
      </c>
      <c r="K558" s="12">
        <f t="shared" si="79"/>
        <v>1.1844582844900797</v>
      </c>
      <c r="L558" s="12">
        <f t="shared" si="76"/>
        <v>0.1692855261747426</v>
      </c>
      <c r="M558" s="12">
        <f t="shared" si="80"/>
        <v>2.8657589372259564E-2</v>
      </c>
      <c r="N558" s="18">
        <f t="shared" si="77"/>
        <v>1.7452836405843967E-5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2928.36</v>
      </c>
      <c r="D559" s="5" t="str">
        <f>'Исходные данные'!A561</f>
        <v>31.12.2014</v>
      </c>
      <c r="E559" s="1">
        <f>'Исходные данные'!B561</f>
        <v>3420.93</v>
      </c>
      <c r="F559" s="12">
        <f t="shared" si="72"/>
        <v>1.1682067778551817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0.155469904571957</v>
      </c>
      <c r="J559" s="18">
        <f t="shared" si="75"/>
        <v>9.4418884177625622E-5</v>
      </c>
      <c r="K559" s="12">
        <f t="shared" si="79"/>
        <v>1.1264147983561996</v>
      </c>
      <c r="L559" s="12">
        <f t="shared" si="76"/>
        <v>0.11903984408054712</v>
      </c>
      <c r="M559" s="12">
        <f t="shared" si="80"/>
        <v>1.4170484478721041E-2</v>
      </c>
      <c r="N559" s="18">
        <f t="shared" si="77"/>
        <v>8.6059185307980136E-6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2927.5</v>
      </c>
      <c r="D560" s="5" t="str">
        <f>'Исходные данные'!A562</f>
        <v>30.12.2014</v>
      </c>
      <c r="E560" s="1">
        <f>'Исходные данные'!B562</f>
        <v>3416.38</v>
      </c>
      <c r="F560" s="12">
        <f t="shared" si="72"/>
        <v>1.166995730145175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0.15443269446754115</v>
      </c>
      <c r="J560" s="18">
        <f t="shared" si="75"/>
        <v>9.3527203718707811E-5</v>
      </c>
      <c r="K560" s="12">
        <f t="shared" si="79"/>
        <v>1.1252470752373769</v>
      </c>
      <c r="L560" s="12">
        <f t="shared" si="76"/>
        <v>0.11800263397613127</v>
      </c>
      <c r="M560" s="12">
        <f t="shared" si="80"/>
        <v>1.3924621625304882E-2</v>
      </c>
      <c r="N560" s="18">
        <f t="shared" si="77"/>
        <v>8.4330000712999254E-6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2923.09</v>
      </c>
      <c r="D561" s="5" t="str">
        <f>'Исходные данные'!A563</f>
        <v>29.12.2014</v>
      </c>
      <c r="E561" s="1">
        <f>'Исходные данные'!B563</f>
        <v>3351.48</v>
      </c>
      <c r="F561" s="12">
        <f t="shared" si="72"/>
        <v>1.1465538180487087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0.13676076338176818</v>
      </c>
      <c r="J561" s="18">
        <f t="shared" si="75"/>
        <v>8.2593598232774408E-5</v>
      </c>
      <c r="K561" s="12">
        <f t="shared" si="79"/>
        <v>1.1055364617324357</v>
      </c>
      <c r="L561" s="12">
        <f t="shared" si="76"/>
        <v>0.10033070289035834</v>
      </c>
      <c r="M561" s="12">
        <f t="shared" si="80"/>
        <v>1.006624994247342E-2</v>
      </c>
      <c r="N561" s="18">
        <f t="shared" si="77"/>
        <v>6.079286067879426E-6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2922.05</v>
      </c>
      <c r="D562" s="5" t="str">
        <f>'Исходные данные'!A564</f>
        <v>26.12.2014</v>
      </c>
      <c r="E562" s="1">
        <f>'Исходные данные'!B564</f>
        <v>3307.61</v>
      </c>
      <c r="F562" s="12">
        <f t="shared" si="72"/>
        <v>1.1319484608408481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0.12394044945196447</v>
      </c>
      <c r="J562" s="18">
        <f t="shared" si="75"/>
        <v>7.4642144189549496E-5</v>
      </c>
      <c r="K562" s="12">
        <f t="shared" si="79"/>
        <v>1.0914536034524849</v>
      </c>
      <c r="L562" s="12">
        <f t="shared" si="76"/>
        <v>8.7510388960554686E-2</v>
      </c>
      <c r="M562" s="12">
        <f t="shared" si="80"/>
        <v>7.6580681760276253E-3</v>
      </c>
      <c r="N562" s="18">
        <f t="shared" si="77"/>
        <v>4.6120102963640989E-6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2918.63</v>
      </c>
      <c r="D563" s="5" t="str">
        <f>'Исходные данные'!A565</f>
        <v>25.12.2014</v>
      </c>
      <c r="E563" s="1">
        <f>'Исходные данные'!B565</f>
        <v>3315.1</v>
      </c>
      <c r="F563" s="12">
        <f t="shared" si="72"/>
        <v>1.1358411309415719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0.12737346099583904</v>
      </c>
      <c r="J563" s="18">
        <f t="shared" si="75"/>
        <v>7.6495547766683404E-5</v>
      </c>
      <c r="K563" s="12">
        <f t="shared" si="79"/>
        <v>1.095207015339569</v>
      </c>
      <c r="L563" s="12">
        <f t="shared" si="76"/>
        <v>9.0943400504429131E-2</v>
      </c>
      <c r="M563" s="12">
        <f t="shared" si="80"/>
        <v>8.2707020953090571E-3</v>
      </c>
      <c r="N563" s="18">
        <f t="shared" si="77"/>
        <v>4.9670620728158612E-6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2925.8</v>
      </c>
      <c r="D564" s="5" t="str">
        <f>'Исходные данные'!A566</f>
        <v>24.12.2014</v>
      </c>
      <c r="E564" s="1">
        <f>'Исходные данные'!B566</f>
        <v>3341.17</v>
      </c>
      <c r="F564" s="12">
        <f t="shared" si="72"/>
        <v>1.1419680087497437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0.13275309748744737</v>
      </c>
      <c r="J564" s="18">
        <f t="shared" si="75"/>
        <v>7.9503828345245289E-5</v>
      </c>
      <c r="K564" s="12">
        <f t="shared" si="79"/>
        <v>1.1011147073352583</v>
      </c>
      <c r="L564" s="12">
        <f t="shared" si="76"/>
        <v>9.6323036996037587E-2</v>
      </c>
      <c r="M564" s="12">
        <f t="shared" si="80"/>
        <v>9.2781274561400846E-3</v>
      </c>
      <c r="N564" s="18">
        <f t="shared" si="77"/>
        <v>5.5565306316714582E-6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2919.83</v>
      </c>
      <c r="D565" s="5" t="str">
        <f>'Исходные данные'!A567</f>
        <v>23.12.2014</v>
      </c>
      <c r="E565" s="1">
        <f>'Исходные данные'!B567</f>
        <v>3365.81</v>
      </c>
      <c r="F565" s="12">
        <f t="shared" si="72"/>
        <v>1.1527417692125912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0.14214325194697378</v>
      </c>
      <c r="J565" s="18">
        <f t="shared" si="75"/>
        <v>8.4889855623929746E-5</v>
      </c>
      <c r="K565" s="12">
        <f t="shared" si="79"/>
        <v>1.1115030422168428</v>
      </c>
      <c r="L565" s="12">
        <f t="shared" si="76"/>
        <v>0.10571319145556406</v>
      </c>
      <c r="M565" s="12">
        <f t="shared" si="80"/>
        <v>1.1175278847720805E-2</v>
      </c>
      <c r="N565" s="18">
        <f t="shared" si="77"/>
        <v>6.6740263427635214E-6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2925.77</v>
      </c>
      <c r="D566" s="5" t="str">
        <f>'Исходные данные'!A568</f>
        <v>22.12.2014</v>
      </c>
      <c r="E566" s="1">
        <f>'Исходные данные'!B568</f>
        <v>3516.51</v>
      </c>
      <c r="F566" s="12">
        <f t="shared" si="72"/>
        <v>1.2019092409861336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0.18391132659513379</v>
      </c>
      <c r="J566" s="18">
        <f t="shared" si="75"/>
        <v>1.0952775712398331E-4</v>
      </c>
      <c r="K566" s="12">
        <f t="shared" si="79"/>
        <v>1.1589115736971698</v>
      </c>
      <c r="L566" s="12">
        <f t="shared" si="76"/>
        <v>0.14748126610372392</v>
      </c>
      <c r="M566" s="12">
        <f t="shared" si="80"/>
        <v>2.1750723851557515E-2</v>
      </c>
      <c r="N566" s="18">
        <f t="shared" si="77"/>
        <v>1.2953568675673166E-5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2888.18</v>
      </c>
      <c r="D567" s="5" t="str">
        <f>'Исходные данные'!A569</f>
        <v>19.12.2014</v>
      </c>
      <c r="E567" s="1">
        <f>'Исходные данные'!B569</f>
        <v>3498.27</v>
      </c>
      <c r="F567" s="12">
        <f t="shared" si="72"/>
        <v>1.2112368342693323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0.1916420146234821</v>
      </c>
      <c r="J567" s="18">
        <f t="shared" si="75"/>
        <v>1.138131948030451E-4</v>
      </c>
      <c r="K567" s="12">
        <f t="shared" si="79"/>
        <v>1.1679054772649382</v>
      </c>
      <c r="L567" s="12">
        <f t="shared" si="76"/>
        <v>0.15521195413207228</v>
      </c>
      <c r="M567" s="12">
        <f t="shared" si="80"/>
        <v>2.4090750705496607E-2</v>
      </c>
      <c r="N567" s="18">
        <f t="shared" si="77"/>
        <v>1.4307120014278541E-5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2877.76</v>
      </c>
      <c r="D568" s="5" t="str">
        <f>'Исходные данные'!A570</f>
        <v>18.12.2014</v>
      </c>
      <c r="E568" s="1">
        <f>'Исходные данные'!B570</f>
        <v>3680.44</v>
      </c>
      <c r="F568" s="12">
        <f t="shared" si="72"/>
        <v>1.2789252752140552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0.24602009650686624</v>
      </c>
      <c r="J568" s="18">
        <f t="shared" si="75"/>
        <v>1.456996943181309E-4</v>
      </c>
      <c r="K568" s="12">
        <f t="shared" si="79"/>
        <v>1.2331724000418984</v>
      </c>
      <c r="L568" s="12">
        <f t="shared" si="76"/>
        <v>0.20959003601545648</v>
      </c>
      <c r="M568" s="12">
        <f t="shared" si="80"/>
        <v>4.3927983196960473E-2</v>
      </c>
      <c r="N568" s="18">
        <f t="shared" si="77"/>
        <v>2.601532888851015E-5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2862.32</v>
      </c>
      <c r="D569" s="5" t="str">
        <f>'Исходные данные'!A571</f>
        <v>17.12.2014</v>
      </c>
      <c r="E569" s="1">
        <f>'Исходные данные'!B571</f>
        <v>3556.92</v>
      </c>
      <c r="F569" s="12">
        <f t="shared" si="72"/>
        <v>1.2426702814500126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0.21726251704318175</v>
      </c>
      <c r="J569" s="18">
        <f t="shared" si="75"/>
        <v>1.2830956484797005E-4</v>
      </c>
      <c r="K569" s="12">
        <f t="shared" si="79"/>
        <v>1.1982144095009533</v>
      </c>
      <c r="L569" s="12">
        <f t="shared" si="76"/>
        <v>0.18083245655177188</v>
      </c>
      <c r="M569" s="12">
        <f t="shared" si="80"/>
        <v>3.2700377342548576E-2</v>
      </c>
      <c r="N569" s="18">
        <f t="shared" si="77"/>
        <v>1.9311988300093668E-5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2835.26</v>
      </c>
      <c r="D570" s="5" t="str">
        <f>'Исходные данные'!A572</f>
        <v>16.12.2014</v>
      </c>
      <c r="E570" s="1">
        <f>'Исходные данные'!B572</f>
        <v>3382.35</v>
      </c>
      <c r="F570" s="12">
        <f t="shared" si="72"/>
        <v>1.1929593758597095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0.17643709044857483</v>
      </c>
      <c r="J570" s="18">
        <f t="shared" si="75"/>
        <v>1.039083102049964E-4</v>
      </c>
      <c r="K570" s="12">
        <f t="shared" si="79"/>
        <v>1.1502818852611847</v>
      </c>
      <c r="L570" s="12">
        <f t="shared" si="76"/>
        <v>0.14000702995716494</v>
      </c>
      <c r="M570" s="12">
        <f t="shared" si="80"/>
        <v>1.9601968437426565E-2</v>
      </c>
      <c r="N570" s="18">
        <f t="shared" si="77"/>
        <v>1.1544100006672492E-5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2837.59</v>
      </c>
      <c r="D571" s="5" t="str">
        <f>'Исходные данные'!A573</f>
        <v>15.12.2014</v>
      </c>
      <c r="E571" s="1">
        <f>'Исходные данные'!B573</f>
        <v>3473.95</v>
      </c>
      <c r="F571" s="12">
        <f t="shared" si="72"/>
        <v>1.2242607282940805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0.20233717471817733</v>
      </c>
      <c r="J571" s="18">
        <f t="shared" si="75"/>
        <v>1.1882894620528212E-4</v>
      </c>
      <c r="K571" s="12">
        <f t="shared" si="79"/>
        <v>1.1804634483705621</v>
      </c>
      <c r="L571" s="12">
        <f t="shared" si="76"/>
        <v>0.16590711422676752</v>
      </c>
      <c r="M571" s="12">
        <f t="shared" si="80"/>
        <v>2.7525170551053784E-2</v>
      </c>
      <c r="N571" s="18">
        <f t="shared" si="77"/>
        <v>1.6165032526811043E-5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2863.68</v>
      </c>
      <c r="D572" s="5" t="str">
        <f>'Исходные данные'!A574</f>
        <v>12.12.2014</v>
      </c>
      <c r="E572" s="1">
        <f>'Исходные данные'!B574</f>
        <v>3490.12</v>
      </c>
      <c r="F572" s="12">
        <f t="shared" si="72"/>
        <v>1.2187534920102805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0.1978286085650196</v>
      </c>
      <c r="J572" s="18">
        <f t="shared" si="75"/>
        <v>1.1585688028988723E-4</v>
      </c>
      <c r="K572" s="12">
        <f t="shared" si="79"/>
        <v>1.1751532305514991</v>
      </c>
      <c r="L572" s="12">
        <f t="shared" si="76"/>
        <v>0.1613985480736097</v>
      </c>
      <c r="M572" s="12">
        <f t="shared" si="80"/>
        <v>2.6049491320269402E-2</v>
      </c>
      <c r="N572" s="18">
        <f t="shared" si="77"/>
        <v>1.5255694408389823E-5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2874.65</v>
      </c>
      <c r="D573" s="5" t="str">
        <f>'Исходные данные'!A575</f>
        <v>11.12.2014</v>
      </c>
      <c r="E573" s="1">
        <f>'Исходные данные'!B575</f>
        <v>3506.54</v>
      </c>
      <c r="F573" s="12">
        <f t="shared" si="72"/>
        <v>1.2198145861235281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0.19869886860797742</v>
      </c>
      <c r="J573" s="18">
        <f t="shared" si="75"/>
        <v>1.1604175735061505E-4</v>
      </c>
      <c r="K573" s="12">
        <f t="shared" si="79"/>
        <v>1.1761763645841619</v>
      </c>
      <c r="L573" s="12">
        <f t="shared" si="76"/>
        <v>0.16226880811656763</v>
      </c>
      <c r="M573" s="12">
        <f t="shared" si="80"/>
        <v>2.6331166087571543E-2</v>
      </c>
      <c r="N573" s="18">
        <f t="shared" si="77"/>
        <v>1.5377615420252308E-5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2882.73</v>
      </c>
      <c r="D574" s="5" t="str">
        <f>'Исходные данные'!A576</f>
        <v>10.12.2014</v>
      </c>
      <c r="E574" s="1">
        <f>'Исходные данные'!B576</f>
        <v>3577.21</v>
      </c>
      <c r="F574" s="12">
        <f t="shared" si="72"/>
        <v>1.2409105257863207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0.21584540514325035</v>
      </c>
      <c r="J574" s="18">
        <f t="shared" si="75"/>
        <v>1.2570364768116427E-4</v>
      </c>
      <c r="K574" s="12">
        <f t="shared" si="79"/>
        <v>1.1965176081652231</v>
      </c>
      <c r="L574" s="12">
        <f t="shared" si="76"/>
        <v>0.17941534465184053</v>
      </c>
      <c r="M574" s="12">
        <f t="shared" si="80"/>
        <v>3.2189865896538834E-2</v>
      </c>
      <c r="N574" s="18">
        <f t="shared" si="77"/>
        <v>1.8746674541795202E-5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2881.58</v>
      </c>
      <c r="D575" s="5" t="str">
        <f>'Исходные данные'!A577</f>
        <v>09.12.2014</v>
      </c>
      <c r="E575" s="1">
        <f>'Исходные данные'!B577</f>
        <v>3541.52</v>
      </c>
      <c r="F575" s="12">
        <f t="shared" si="72"/>
        <v>1.2290201903122593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0.20621725869326751</v>
      </c>
      <c r="J575" s="18">
        <f t="shared" si="75"/>
        <v>1.1976123090857795E-4</v>
      </c>
      <c r="K575" s="12">
        <f t="shared" si="79"/>
        <v>1.1850526431527852</v>
      </c>
      <c r="L575" s="12">
        <f t="shared" si="76"/>
        <v>0.16978719820185767</v>
      </c>
      <c r="M575" s="12">
        <f t="shared" si="80"/>
        <v>2.8827692673237003E-2</v>
      </c>
      <c r="N575" s="18">
        <f t="shared" si="77"/>
        <v>1.6741760513538292E-5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2874.23</v>
      </c>
      <c r="D576" s="5" t="str">
        <f>'Исходные данные'!A578</f>
        <v>08.12.2014</v>
      </c>
      <c r="E576" s="1">
        <f>'Исходные данные'!B578</f>
        <v>3579.09</v>
      </c>
      <c r="F576" s="12">
        <f t="shared" si="72"/>
        <v>1.2452343758154358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0.21932376586618965</v>
      </c>
      <c r="J576" s="18">
        <f t="shared" si="75"/>
        <v>1.2701736685873688E-4</v>
      </c>
      <c r="K576" s="12">
        <f t="shared" si="79"/>
        <v>1.2006867747468537</v>
      </c>
      <c r="L576" s="12">
        <f t="shared" si="76"/>
        <v>0.18289370537477978</v>
      </c>
      <c r="M576" s="12">
        <f t="shared" si="80"/>
        <v>3.3450107465716861E-2</v>
      </c>
      <c r="N576" s="18">
        <f t="shared" si="77"/>
        <v>1.9372020878162877E-5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2841.76</v>
      </c>
      <c r="D577" s="5" t="str">
        <f>'Исходные данные'!A579</f>
        <v>05.12.2014</v>
      </c>
      <c r="E577" s="1">
        <f>'Исходные данные'!B579</f>
        <v>3649.08</v>
      </c>
      <c r="F577" s="12">
        <f t="shared" si="72"/>
        <v>1.2840915488992735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0.25005150249185126</v>
      </c>
      <c r="J577" s="18">
        <f t="shared" si="75"/>
        <v>1.4440859708665031E-4</v>
      </c>
      <c r="K577" s="12">
        <f t="shared" si="79"/>
        <v>1.2381538530189753</v>
      </c>
      <c r="L577" s="12">
        <f t="shared" si="76"/>
        <v>0.21362144200044147</v>
      </c>
      <c r="M577" s="12">
        <f t="shared" si="80"/>
        <v>4.5634120482348113E-2</v>
      </c>
      <c r="N577" s="18">
        <f t="shared" si="77"/>
        <v>2.6354408001822827E-5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2881.11</v>
      </c>
      <c r="D578" s="5" t="str">
        <f>'Исходные данные'!A580</f>
        <v>04.12.2014</v>
      </c>
      <c r="E578" s="1">
        <f>'Исходные данные'!B580</f>
        <v>3727.78</v>
      </c>
      <c r="F578" s="12">
        <f t="shared" ref="F578:F641" si="81">E578/C578</f>
        <v>1.293869376733273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0.25763724564588375</v>
      </c>
      <c r="J578" s="18">
        <f t="shared" ref="J578:J641" si="84">H578*I578</f>
        <v>1.4837420239151701E-4</v>
      </c>
      <c r="K578" s="12">
        <f t="shared" si="79"/>
        <v>1.2475818842346627</v>
      </c>
      <c r="L578" s="12">
        <f t="shared" ref="L578:L641" si="85">LN(K578)</f>
        <v>0.22120718515447402</v>
      </c>
      <c r="M578" s="12">
        <f t="shared" si="80"/>
        <v>4.8932618763965888E-2</v>
      </c>
      <c r="N578" s="18">
        <f t="shared" ref="N578:N641" si="86">M578*H578</f>
        <v>2.8180468479354805E-5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2924.01</v>
      </c>
      <c r="D579" s="5" t="str">
        <f>'Исходные данные'!A581</f>
        <v>03.12.2014</v>
      </c>
      <c r="E579" s="1">
        <f>'Исходные данные'!B581</f>
        <v>3651.02</v>
      </c>
      <c r="F579" s="12">
        <f t="shared" si="81"/>
        <v>1.2486345805930896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0.22205061875541793</v>
      </c>
      <c r="J579" s="18">
        <f t="shared" si="84"/>
        <v>1.2752281966657211E-4</v>
      </c>
      <c r="K579" s="12">
        <f t="shared" ref="K579:K642" si="88">F579/GEOMEAN(F$2:F$1242)</f>
        <v>1.2039653389972877</v>
      </c>
      <c r="L579" s="12">
        <f t="shared" si="85"/>
        <v>0.18562055826400811</v>
      </c>
      <c r="M579" s="12">
        <f t="shared" ref="M579:M642" si="89">POWER(L579-AVERAGE(L$2:L$1242),2)</f>
        <v>3.4454991650242142E-2</v>
      </c>
      <c r="N579" s="18">
        <f t="shared" si="86"/>
        <v>1.9787369706304276E-5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2909.25</v>
      </c>
      <c r="D580" s="5" t="str">
        <f>'Исходные данные'!A582</f>
        <v>02.12.2014</v>
      </c>
      <c r="E580" s="1">
        <f>'Исходные данные'!B582</f>
        <v>3645.04</v>
      </c>
      <c r="F580" s="12">
        <f t="shared" si="81"/>
        <v>1.2529139812666494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0.2254720233312589</v>
      </c>
      <c r="J580" s="18">
        <f t="shared" si="84"/>
        <v>1.2912631301622402E-4</v>
      </c>
      <c r="K580" s="12">
        <f t="shared" si="88"/>
        <v>1.2080916463755444</v>
      </c>
      <c r="L580" s="12">
        <f t="shared" si="85"/>
        <v>0.18904196283984911</v>
      </c>
      <c r="M580" s="12">
        <f t="shared" si="89"/>
        <v>3.5736863714343009E-2</v>
      </c>
      <c r="N580" s="18">
        <f t="shared" si="86"/>
        <v>2.0466261765065028E-5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2926.13</v>
      </c>
      <c r="D581" s="5" t="str">
        <f>'Исходные данные'!A583</f>
        <v>01.12.2014</v>
      </c>
      <c r="E581" s="1">
        <f>'Исходные данные'!B583</f>
        <v>3527.36</v>
      </c>
      <c r="F581" s="12">
        <f t="shared" si="81"/>
        <v>1.2054693400498269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0.18686898492687554</v>
      </c>
      <c r="J581" s="18">
        <f t="shared" si="84"/>
        <v>1.0671991838352337E-4</v>
      </c>
      <c r="K581" s="12">
        <f t="shared" si="88"/>
        <v>1.162344312100144</v>
      </c>
      <c r="L581" s="12">
        <f t="shared" si="85"/>
        <v>0.15043892443546572</v>
      </c>
      <c r="M581" s="12">
        <f t="shared" si="89"/>
        <v>2.2631869985299858E-2</v>
      </c>
      <c r="N581" s="18">
        <f t="shared" si="86"/>
        <v>1.2924944814372715E-5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2918.02</v>
      </c>
      <c r="D582" s="5" t="str">
        <f>'Исходные данные'!A584</f>
        <v>28.11.2014</v>
      </c>
      <c r="E582" s="1">
        <f>'Исходные данные'!B584</f>
        <v>3428.92</v>
      </c>
      <c r="F582" s="12">
        <f t="shared" si="81"/>
        <v>1.1750844750892728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0.16134003870489275</v>
      </c>
      <c r="J582" s="18">
        <f t="shared" si="84"/>
        <v>9.1883299904275948E-5</v>
      </c>
      <c r="K582" s="12">
        <f t="shared" si="88"/>
        <v>1.1330464496100279</v>
      </c>
      <c r="L582" s="12">
        <f t="shared" si="85"/>
        <v>0.12490997821348301</v>
      </c>
      <c r="M582" s="12">
        <f t="shared" si="89"/>
        <v>1.5602502657292877E-2</v>
      </c>
      <c r="N582" s="18">
        <f t="shared" si="86"/>
        <v>8.8856395624121589E-6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2917.32</v>
      </c>
      <c r="D583" s="5" t="str">
        <f>'Исходные данные'!A585</f>
        <v>27.11.2014</v>
      </c>
      <c r="E583" s="1">
        <f>'Исходные данные'!B585</f>
        <v>3385.78</v>
      </c>
      <c r="F583" s="12">
        <f t="shared" si="81"/>
        <v>1.1605788874720635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0.1489189215629558</v>
      </c>
      <c r="J583" s="18">
        <f t="shared" si="84"/>
        <v>8.4572755191402241E-5</v>
      </c>
      <c r="K583" s="12">
        <f t="shared" si="88"/>
        <v>1.1190597917164005</v>
      </c>
      <c r="L583" s="12">
        <f t="shared" si="85"/>
        <v>0.11248886107154592</v>
      </c>
      <c r="M583" s="12">
        <f t="shared" si="89"/>
        <v>1.2653743865173627E-2</v>
      </c>
      <c r="N583" s="18">
        <f t="shared" si="86"/>
        <v>7.1862055602626952E-6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2946.61</v>
      </c>
      <c r="D584" s="5" t="str">
        <f>'Исходные данные'!A586</f>
        <v>26.11.2014</v>
      </c>
      <c r="E584" s="1">
        <f>'Исходные данные'!B586</f>
        <v>3377.04</v>
      </c>
      <c r="F584" s="12">
        <f t="shared" si="81"/>
        <v>1.1460763385721218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0.13634422913867483</v>
      </c>
      <c r="J584" s="18">
        <f t="shared" si="84"/>
        <v>7.7215329119061362E-5</v>
      </c>
      <c r="K584" s="12">
        <f t="shared" si="88"/>
        <v>1.105076063831538</v>
      </c>
      <c r="L584" s="12">
        <f t="shared" si="85"/>
        <v>9.991416864726492E-2</v>
      </c>
      <c r="M584" s="12">
        <f t="shared" si="89"/>
        <v>9.9828410964741578E-3</v>
      </c>
      <c r="N584" s="18">
        <f t="shared" si="86"/>
        <v>5.653545923264115E-6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2916.1</v>
      </c>
      <c r="D585" s="5" t="str">
        <f>'Исходные данные'!A587</f>
        <v>25.11.2014</v>
      </c>
      <c r="E585" s="1">
        <f>'Исходные данные'!B587</f>
        <v>3379.48</v>
      </c>
      <c r="F585" s="12">
        <f t="shared" si="81"/>
        <v>1.1589040156373238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0.14747474439433447</v>
      </c>
      <c r="J585" s="18">
        <f t="shared" si="84"/>
        <v>8.328572824393331E-5</v>
      </c>
      <c r="K585" s="12">
        <f t="shared" si="88"/>
        <v>1.1174448375355452</v>
      </c>
      <c r="L585" s="12">
        <f t="shared" si="85"/>
        <v>0.1110446839029247</v>
      </c>
      <c r="M585" s="12">
        <f t="shared" si="89"/>
        <v>1.2330921823100532E-2</v>
      </c>
      <c r="N585" s="18">
        <f t="shared" si="86"/>
        <v>6.9638351174887096E-6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2904.25</v>
      </c>
      <c r="D586" s="5" t="str">
        <f>'Исходные данные'!A588</f>
        <v>24.11.2014</v>
      </c>
      <c r="E586" s="1">
        <f>'Исходные данные'!B588</f>
        <v>3427.65</v>
      </c>
      <c r="F586" s="12">
        <f t="shared" si="81"/>
        <v>1.1802186450890937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0.16569971376143244</v>
      </c>
      <c r="J586" s="18">
        <f t="shared" si="84"/>
        <v>9.3317020315141037E-5</v>
      </c>
      <c r="K586" s="12">
        <f t="shared" si="88"/>
        <v>1.1379969473940696</v>
      </c>
      <c r="L586" s="12">
        <f t="shared" si="85"/>
        <v>0.12926965327002268</v>
      </c>
      <c r="M586" s="12">
        <f t="shared" si="89"/>
        <v>1.6710643256551964E-2</v>
      </c>
      <c r="N586" s="18">
        <f t="shared" si="86"/>
        <v>9.4109241401338531E-6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2907.44</v>
      </c>
      <c r="D587" s="5" t="str">
        <f>'Исходные данные'!A589</f>
        <v>21.11.2014</v>
      </c>
      <c r="E587" s="1">
        <f>'Исходные данные'!B589</f>
        <v>3491.53</v>
      </c>
      <c r="F587" s="12">
        <f t="shared" si="81"/>
        <v>1.2008949453815041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0.18306706665033168</v>
      </c>
      <c r="J587" s="18">
        <f t="shared" si="84"/>
        <v>1.0281003260864952E-4</v>
      </c>
      <c r="K587" s="12">
        <f t="shared" si="88"/>
        <v>1.1579335639812358</v>
      </c>
      <c r="L587" s="12">
        <f t="shared" si="85"/>
        <v>0.14663700615892181</v>
      </c>
      <c r="M587" s="12">
        <f t="shared" si="89"/>
        <v>2.1502411575251762E-2</v>
      </c>
      <c r="N587" s="18">
        <f t="shared" si="86"/>
        <v>1.2075703596861184E-5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2893.99</v>
      </c>
      <c r="D588" s="5" t="str">
        <f>'Исходные данные'!A590</f>
        <v>20.11.2014</v>
      </c>
      <c r="E588" s="1">
        <f>'Исходные данные'!B590</f>
        <v>3501.35</v>
      </c>
      <c r="F588" s="12">
        <f t="shared" si="81"/>
        <v>1.2098694190373844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0.19051243563414513</v>
      </c>
      <c r="J588" s="18">
        <f t="shared" si="84"/>
        <v>1.0669271651578038E-4</v>
      </c>
      <c r="K588" s="12">
        <f t="shared" si="88"/>
        <v>1.1665869805895537</v>
      </c>
      <c r="L588" s="12">
        <f t="shared" si="85"/>
        <v>0.15408237514273532</v>
      </c>
      <c r="M588" s="12">
        <f t="shared" si="89"/>
        <v>2.3741378329626712E-2</v>
      </c>
      <c r="N588" s="18">
        <f t="shared" si="86"/>
        <v>1.3295888740203395E-5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2860.9</v>
      </c>
      <c r="D589" s="5" t="str">
        <f>'Исходные данные'!A591</f>
        <v>19.11.2014</v>
      </c>
      <c r="E589" s="1">
        <f>'Исходные данные'!B591</f>
        <v>3514.93</v>
      </c>
      <c r="F589" s="12">
        <f t="shared" si="81"/>
        <v>1.2286098780104162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0.20588334976942738</v>
      </c>
      <c r="J589" s="18">
        <f t="shared" si="84"/>
        <v>1.1497908245547226E-4</v>
      </c>
      <c r="K589" s="12">
        <f t="shared" si="88"/>
        <v>1.1846570095564863</v>
      </c>
      <c r="L589" s="12">
        <f t="shared" si="85"/>
        <v>0.16945328927801753</v>
      </c>
      <c r="M589" s="12">
        <f t="shared" si="89"/>
        <v>2.8714417247139596E-2</v>
      </c>
      <c r="N589" s="18">
        <f t="shared" si="86"/>
        <v>1.6036058049459435E-5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2821.46</v>
      </c>
      <c r="D590" s="5" t="str">
        <f>'Исходные данные'!A592</f>
        <v>18.11.2014</v>
      </c>
      <c r="E590" s="1">
        <f>'Исходные данные'!B592</f>
        <v>3477.72</v>
      </c>
      <c r="F590" s="12">
        <f t="shared" si="81"/>
        <v>1.2325958900710978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0.20912242518307031</v>
      </c>
      <c r="J590" s="18">
        <f t="shared" si="84"/>
        <v>1.1646203890167021E-4</v>
      </c>
      <c r="K590" s="12">
        <f t="shared" si="88"/>
        <v>1.1885004241442887</v>
      </c>
      <c r="L590" s="12">
        <f t="shared" si="85"/>
        <v>0.17269236469166058</v>
      </c>
      <c r="M590" s="12">
        <f t="shared" si="89"/>
        <v>2.9822652822797602E-2</v>
      </c>
      <c r="N590" s="18">
        <f t="shared" si="86"/>
        <v>1.6608486393360915E-5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2819.94</v>
      </c>
      <c r="D591" s="5" t="str">
        <f>'Исходные данные'!A593</f>
        <v>17.11.2014</v>
      </c>
      <c r="E591" s="1">
        <f>'Исходные данные'!B593</f>
        <v>3473.65</v>
      </c>
      <c r="F591" s="12">
        <f t="shared" si="81"/>
        <v>1.2318169890139508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0.20849030619871248</v>
      </c>
      <c r="J591" s="18">
        <f t="shared" si="84"/>
        <v>1.1578593814013296E-4</v>
      </c>
      <c r="K591" s="12">
        <f t="shared" si="88"/>
        <v>1.1877493878604239</v>
      </c>
      <c r="L591" s="12">
        <f t="shared" si="85"/>
        <v>0.17206024570730258</v>
      </c>
      <c r="M591" s="12">
        <f t="shared" si="89"/>
        <v>2.9604728152857439E-2</v>
      </c>
      <c r="N591" s="18">
        <f t="shared" si="86"/>
        <v>1.6441105992214101E-5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2815.67</v>
      </c>
      <c r="D592" s="5" t="str">
        <f>'Исходные данные'!A594</f>
        <v>14.11.2014</v>
      </c>
      <c r="E592" s="1">
        <f>'Исходные данные'!B594</f>
        <v>3414.25</v>
      </c>
      <c r="F592" s="12">
        <f t="shared" si="81"/>
        <v>1.2125888332084371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0.19275760564759251</v>
      </c>
      <c r="J592" s="18">
        <f t="shared" si="84"/>
        <v>1.0674994109786376E-4</v>
      </c>
      <c r="K592" s="12">
        <f t="shared" si="88"/>
        <v>1.169209109157201</v>
      </c>
      <c r="L592" s="12">
        <f t="shared" si="85"/>
        <v>0.15632754515618266</v>
      </c>
      <c r="M592" s="12">
        <f t="shared" si="89"/>
        <v>2.4438301374558425E-2</v>
      </c>
      <c r="N592" s="18">
        <f t="shared" si="86"/>
        <v>1.3534030076278539E-5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2858.64</v>
      </c>
      <c r="D593" s="5" t="str">
        <f>'Исходные данные'!A595</f>
        <v>13.11.2014</v>
      </c>
      <c r="E593" s="1">
        <f>'Исходные данные'!B595</f>
        <v>3440.84</v>
      </c>
      <c r="F593" s="12">
        <f t="shared" si="81"/>
        <v>1.203663280441049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0.18536964036464038</v>
      </c>
      <c r="J593" s="18">
        <f t="shared" si="84"/>
        <v>1.0237193158231847E-4</v>
      </c>
      <c r="K593" s="12">
        <f t="shared" si="88"/>
        <v>1.1606028633184686</v>
      </c>
      <c r="L593" s="12">
        <f t="shared" si="85"/>
        <v>0.14893957987323056</v>
      </c>
      <c r="M593" s="12">
        <f t="shared" si="89"/>
        <v>2.2182998452814517E-2</v>
      </c>
      <c r="N593" s="18">
        <f t="shared" si="86"/>
        <v>1.2250746106185931E-5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2841.62</v>
      </c>
      <c r="D594" s="5" t="str">
        <f>'Исходные данные'!A596</f>
        <v>12.11.2014</v>
      </c>
      <c r="E594" s="1">
        <f>'Исходные данные'!B596</f>
        <v>3487.9</v>
      </c>
      <c r="F594" s="12">
        <f t="shared" si="81"/>
        <v>1.2274336470041738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0.2049255238317447</v>
      </c>
      <c r="J594" s="18">
        <f t="shared" si="84"/>
        <v>1.1285596370694948E-4</v>
      </c>
      <c r="K594" s="12">
        <f t="shared" si="88"/>
        <v>1.1835228575922687</v>
      </c>
      <c r="L594" s="12">
        <f t="shared" si="85"/>
        <v>0.16849546334033494</v>
      </c>
      <c r="M594" s="12">
        <f t="shared" si="89"/>
        <v>2.8390721166274259E-2</v>
      </c>
      <c r="N594" s="18">
        <f t="shared" si="86"/>
        <v>1.5635251957125087E-5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2820.64</v>
      </c>
      <c r="D595" s="5" t="str">
        <f>'Исходные данные'!A597</f>
        <v>11.11.2014</v>
      </c>
      <c r="E595" s="1">
        <f>'Исходные данные'!B597</f>
        <v>3494.89</v>
      </c>
      <c r="F595" s="12">
        <f t="shared" si="81"/>
        <v>1.239041494128992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0.21433809210155585</v>
      </c>
      <c r="J595" s="18">
        <f t="shared" si="84"/>
        <v>1.1771017075944564E-4</v>
      </c>
      <c r="K595" s="12">
        <f t="shared" si="88"/>
        <v>1.1947154401267219</v>
      </c>
      <c r="L595" s="12">
        <f t="shared" si="85"/>
        <v>0.17790803161014612</v>
      </c>
      <c r="M595" s="12">
        <f t="shared" si="89"/>
        <v>3.1651267711396862E-2</v>
      </c>
      <c r="N595" s="18">
        <f t="shared" si="86"/>
        <v>1.738223985541583E-5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2862.98</v>
      </c>
      <c r="D596" s="5" t="str">
        <f>'Исходные данные'!A598</f>
        <v>10.11.2014</v>
      </c>
      <c r="E596" s="1">
        <f>'Исходные данные'!B598</f>
        <v>3512.7</v>
      </c>
      <c r="F596" s="12">
        <f t="shared" si="81"/>
        <v>1.2269383649204675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0.20452193212843089</v>
      </c>
      <c r="J596" s="18">
        <f t="shared" si="84"/>
        <v>1.1200584462929577E-4</v>
      </c>
      <c r="K596" s="12">
        <f t="shared" si="88"/>
        <v>1.1830452939631038</v>
      </c>
      <c r="L596" s="12">
        <f t="shared" si="85"/>
        <v>0.16809187163702102</v>
      </c>
      <c r="M596" s="12">
        <f t="shared" si="89"/>
        <v>2.8254877310436854E-2</v>
      </c>
      <c r="N596" s="18">
        <f t="shared" si="86"/>
        <v>1.5473701842721218E-5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2841.69</v>
      </c>
      <c r="D597" s="5" t="str">
        <f>'Исходные данные'!A599</f>
        <v>07.11.2014</v>
      </c>
      <c r="E597" s="1">
        <f>'Исходные данные'!B599</f>
        <v>3401.85</v>
      </c>
      <c r="F597" s="12">
        <f t="shared" si="81"/>
        <v>1.1971221350675125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0.17992045567938894</v>
      </c>
      <c r="J597" s="18">
        <f t="shared" si="84"/>
        <v>9.8257907290246897E-5</v>
      </c>
      <c r="K597" s="12">
        <f t="shared" si="88"/>
        <v>1.154295723960419</v>
      </c>
      <c r="L597" s="12">
        <f t="shared" si="85"/>
        <v>0.14349039518797907</v>
      </c>
      <c r="M597" s="12">
        <f t="shared" si="89"/>
        <v>2.0589493511202494E-2</v>
      </c>
      <c r="N597" s="18">
        <f t="shared" si="86"/>
        <v>1.1244305362264774E-5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2877.26</v>
      </c>
      <c r="D598" s="5" t="str">
        <f>'Исходные данные'!A600</f>
        <v>06.11.2014</v>
      </c>
      <c r="E598" s="1">
        <f>'Исходные данные'!B600</f>
        <v>3409.22</v>
      </c>
      <c r="F598" s="12">
        <f t="shared" si="81"/>
        <v>1.1848842301356151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0.16964507372643228</v>
      </c>
      <c r="J598" s="18">
        <f t="shared" si="84"/>
        <v>9.2387749911871162E-5</v>
      </c>
      <c r="K598" s="12">
        <f t="shared" si="88"/>
        <v>1.1424956236036357</v>
      </c>
      <c r="L598" s="12">
        <f t="shared" si="85"/>
        <v>0.13321501323502241</v>
      </c>
      <c r="M598" s="12">
        <f t="shared" si="89"/>
        <v>1.7746239751207277E-2</v>
      </c>
      <c r="N598" s="18">
        <f t="shared" si="86"/>
        <v>9.6645020335488211E-6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2879.97</v>
      </c>
      <c r="D599" s="5" t="str">
        <f>'Исходные данные'!A601</f>
        <v>05.11.2014</v>
      </c>
      <c r="E599" s="1">
        <f>'Исходные данные'!B601</f>
        <v>3282.26</v>
      </c>
      <c r="F599" s="12">
        <f t="shared" si="81"/>
        <v>1.1396854828348908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0.13075233209104004</v>
      </c>
      <c r="J599" s="18">
        <f t="shared" si="84"/>
        <v>7.100824030494548E-5</v>
      </c>
      <c r="K599" s="12">
        <f t="shared" si="88"/>
        <v>1.098913837577558</v>
      </c>
      <c r="L599" s="12">
        <f t="shared" si="85"/>
        <v>9.4322271599630136E-2</v>
      </c>
      <c r="M599" s="12">
        <f t="shared" si="89"/>
        <v>8.8966909197144509E-3</v>
      </c>
      <c r="N599" s="18">
        <f t="shared" si="86"/>
        <v>4.8315648114485971E-6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2879.14</v>
      </c>
      <c r="D600" s="5" t="str">
        <f>'Исходные данные'!A602</f>
        <v>31.10.2014</v>
      </c>
      <c r="E600" s="1">
        <f>'Исходные данные'!B602</f>
        <v>3303.39</v>
      </c>
      <c r="F600" s="12">
        <f t="shared" si="81"/>
        <v>1.147353029029502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0.13745757547258969</v>
      </c>
      <c r="J600" s="18">
        <f t="shared" si="84"/>
        <v>7.4441335412798624E-5</v>
      </c>
      <c r="K600" s="12">
        <f t="shared" si="88"/>
        <v>1.1063070813631719</v>
      </c>
      <c r="L600" s="12">
        <f t="shared" si="85"/>
        <v>0.10102751498117982</v>
      </c>
      <c r="M600" s="12">
        <f t="shared" si="89"/>
        <v>1.0206558783272575E-2</v>
      </c>
      <c r="N600" s="18">
        <f t="shared" si="86"/>
        <v>5.5274499290695592E-6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2908.8</v>
      </c>
      <c r="D601" s="5" t="str">
        <f>'Исходные данные'!A603</f>
        <v>30.10.2014</v>
      </c>
      <c r="E601" s="1">
        <f>'Исходные данные'!B603</f>
        <v>3253.36</v>
      </c>
      <c r="F601" s="12">
        <f t="shared" si="81"/>
        <v>1.1184543454345435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0.11194768344358734</v>
      </c>
      <c r="J601" s="18">
        <f t="shared" si="84"/>
        <v>6.0457022779748466E-5</v>
      </c>
      <c r="K601" s="12">
        <f t="shared" si="88"/>
        <v>1.0784422328864838</v>
      </c>
      <c r="L601" s="12">
        <f t="shared" si="85"/>
        <v>7.5517622952177552E-2</v>
      </c>
      <c r="M601" s="12">
        <f t="shared" si="89"/>
        <v>5.7029113763473003E-3</v>
      </c>
      <c r="N601" s="18">
        <f t="shared" si="86"/>
        <v>3.0798408004972913E-6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2899</v>
      </c>
      <c r="D602" s="5" t="str">
        <f>'Исходные данные'!A604</f>
        <v>29.10.2014</v>
      </c>
      <c r="E602" s="1">
        <f>'Исходные данные'!B604</f>
        <v>3205.7</v>
      </c>
      <c r="F602" s="12">
        <f t="shared" si="81"/>
        <v>1.1057951017592274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0.10056462532174865</v>
      </c>
      <c r="J602" s="18">
        <f t="shared" si="84"/>
        <v>5.4158054457694145E-5</v>
      </c>
      <c r="K602" s="12">
        <f t="shared" si="88"/>
        <v>1.0662358669569403</v>
      </c>
      <c r="L602" s="12">
        <f t="shared" si="85"/>
        <v>6.4134564830338817E-2</v>
      </c>
      <c r="M602" s="12">
        <f t="shared" si="89"/>
        <v>4.1132424059769721E-3</v>
      </c>
      <c r="N602" s="18">
        <f t="shared" si="86"/>
        <v>2.2151447937868601E-6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2894.22</v>
      </c>
      <c r="D603" s="5" t="str">
        <f>'Исходные данные'!A605</f>
        <v>28.10.2014</v>
      </c>
      <c r="E603" s="1">
        <f>'Исходные данные'!B605</f>
        <v>3157.24</v>
      </c>
      <c r="F603" s="12">
        <f t="shared" si="81"/>
        <v>1.0908776803421993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8.6982583555452214E-2</v>
      </c>
      <c r="J603" s="18">
        <f t="shared" si="84"/>
        <v>4.6712841630473162E-5</v>
      </c>
      <c r="K603" s="12">
        <f t="shared" si="88"/>
        <v>1.0518521083998238</v>
      </c>
      <c r="L603" s="12">
        <f t="shared" si="85"/>
        <v>5.0552523064042468E-2</v>
      </c>
      <c r="M603" s="12">
        <f t="shared" si="89"/>
        <v>2.5555575881405757E-3</v>
      </c>
      <c r="N603" s="18">
        <f t="shared" si="86"/>
        <v>1.3724282725663176E-6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2892.3</v>
      </c>
      <c r="D604" s="5" t="str">
        <f>'Исходные данные'!A606</f>
        <v>27.10.2014</v>
      </c>
      <c r="E604" s="1">
        <f>'Исходные данные'!B606</f>
        <v>3112.38</v>
      </c>
      <c r="F604" s="12">
        <f t="shared" si="81"/>
        <v>1.0760916917332226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7.3335673474418203E-2</v>
      </c>
      <c r="J604" s="18">
        <f t="shared" si="84"/>
        <v>3.927402734303323E-5</v>
      </c>
      <c r="K604" s="12">
        <f t="shared" si="88"/>
        <v>1.0375950807115781</v>
      </c>
      <c r="L604" s="12">
        <f t="shared" si="85"/>
        <v>3.6905612983008464E-2</v>
      </c>
      <c r="M604" s="12">
        <f t="shared" si="89"/>
        <v>1.3620242696516249E-3</v>
      </c>
      <c r="N604" s="18">
        <f t="shared" si="86"/>
        <v>7.2941552008563114E-7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2902.34</v>
      </c>
      <c r="D605" s="5" t="str">
        <f>'Исходные данные'!A607</f>
        <v>24.10.2014</v>
      </c>
      <c r="E605" s="1">
        <f>'Исходные данные'!B607</f>
        <v>3057.74</v>
      </c>
      <c r="F605" s="12">
        <f t="shared" si="81"/>
        <v>1.0535430032318749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5.2158772823298727E-2</v>
      </c>
      <c r="J605" s="18">
        <f t="shared" si="84"/>
        <v>2.7855033669735816E-5</v>
      </c>
      <c r="K605" s="12">
        <f t="shared" si="88"/>
        <v>1.0158530596131601</v>
      </c>
      <c r="L605" s="12">
        <f t="shared" si="85"/>
        <v>1.5728712331889019E-2</v>
      </c>
      <c r="M605" s="12">
        <f t="shared" si="89"/>
        <v>2.4739239161932706E-4</v>
      </c>
      <c r="N605" s="18">
        <f t="shared" si="86"/>
        <v>1.3211820419046819E-7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2919.26</v>
      </c>
      <c r="D606" s="5" t="str">
        <f>'Исходные данные'!A608</f>
        <v>23.10.2014</v>
      </c>
      <c r="E606" s="1">
        <f>'Исходные данные'!B608</f>
        <v>3031.15</v>
      </c>
      <c r="F606" s="12">
        <f t="shared" si="81"/>
        <v>1.0383282064632817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3.7611925963561485E-2</v>
      </c>
      <c r="J606" s="18">
        <f t="shared" si="84"/>
        <v>2.0030328175044234E-5</v>
      </c>
      <c r="K606" s="12">
        <f t="shared" si="88"/>
        <v>1.0011825641503695</v>
      </c>
      <c r="L606" s="12">
        <f t="shared" si="85"/>
        <v>1.1818654721516388E-3</v>
      </c>
      <c r="M606" s="12">
        <f t="shared" si="89"/>
        <v>1.3968059942649249E-6</v>
      </c>
      <c r="N606" s="18">
        <f t="shared" si="86"/>
        <v>7.4387263468244122E-10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2936.36</v>
      </c>
      <c r="D607" s="5" t="str">
        <f>'Исходные данные'!A609</f>
        <v>22.10.2014</v>
      </c>
      <c r="E607" s="1">
        <f>'Исходные данные'!B609</f>
        <v>3077.27</v>
      </c>
      <c r="F607" s="12">
        <f t="shared" si="81"/>
        <v>1.0479879851244398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4.6872121257215446E-2</v>
      </c>
      <c r="J607" s="18">
        <f t="shared" si="84"/>
        <v>2.4892199334494896E-5</v>
      </c>
      <c r="K607" s="12">
        <f t="shared" si="88"/>
        <v>1.0104967693399263</v>
      </c>
      <c r="L607" s="12">
        <f t="shared" si="85"/>
        <v>1.0442060765805748E-2</v>
      </c>
      <c r="M607" s="12">
        <f t="shared" si="89"/>
        <v>1.09036633036786E-4</v>
      </c>
      <c r="N607" s="18">
        <f t="shared" si="86"/>
        <v>5.7905670396686675E-8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2944.11</v>
      </c>
      <c r="D608" s="5" t="str">
        <f>'Исходные данные'!A610</f>
        <v>21.10.2014</v>
      </c>
      <c r="E608" s="1">
        <f>'Исходные данные'!B610</f>
        <v>3074.91</v>
      </c>
      <c r="F608" s="12">
        <f t="shared" si="81"/>
        <v>1.0444276878241641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4.3469068238430469E-2</v>
      </c>
      <c r="J608" s="18">
        <f t="shared" si="84"/>
        <v>2.3020521731277589E-5</v>
      </c>
      <c r="K608" s="12">
        <f t="shared" si="88"/>
        <v>1.0070638397921785</v>
      </c>
      <c r="L608" s="12">
        <f t="shared" si="85"/>
        <v>7.0390077470207282E-3</v>
      </c>
      <c r="M608" s="12">
        <f t="shared" si="89"/>
        <v>4.9547630062622056E-5</v>
      </c>
      <c r="N608" s="18">
        <f t="shared" si="86"/>
        <v>2.6239630634214801E-8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2948.45</v>
      </c>
      <c r="D609" s="5" t="str">
        <f>'Исходные данные'!A611</f>
        <v>20.10.2014</v>
      </c>
      <c r="E609" s="1">
        <f>'Исходные данные'!B611</f>
        <v>3046.14</v>
      </c>
      <c r="F609" s="12">
        <f t="shared" si="81"/>
        <v>1.0331326629245876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3.2595606794524994E-2</v>
      </c>
      <c r="J609" s="18">
        <f t="shared" si="84"/>
        <v>1.7213931505055334E-5</v>
      </c>
      <c r="K609" s="12">
        <f t="shared" si="88"/>
        <v>0.99617288843334129</v>
      </c>
      <c r="L609" s="12">
        <f t="shared" si="85"/>
        <v>-3.8344536968848062E-3</v>
      </c>
      <c r="M609" s="12">
        <f t="shared" si="89"/>
        <v>1.4703035153551256E-5</v>
      </c>
      <c r="N609" s="18">
        <f t="shared" si="86"/>
        <v>7.7647592709384433E-9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2925.53</v>
      </c>
      <c r="D610" s="5" t="str">
        <f>'Исходные данные'!A612</f>
        <v>17.10.2014</v>
      </c>
      <c r="E610" s="1">
        <f>'Исходные данные'!B612</f>
        <v>3031.78</v>
      </c>
      <c r="F610" s="12">
        <f t="shared" si="81"/>
        <v>1.0363182055900981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3.5674244929913702E-2</v>
      </c>
      <c r="J610" s="18">
        <f t="shared" si="84"/>
        <v>1.8787195707213928E-5</v>
      </c>
      <c r="K610" s="12">
        <f t="shared" si="88"/>
        <v>0.99924446999513816</v>
      </c>
      <c r="L610" s="12">
        <f t="shared" si="85"/>
        <v>-7.5581556149609025E-4</v>
      </c>
      <c r="M610" s="12">
        <f t="shared" si="89"/>
        <v>5.7125716299919667E-7</v>
      </c>
      <c r="N610" s="18">
        <f t="shared" si="86"/>
        <v>3.0084225024239857E-10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2927.75</v>
      </c>
      <c r="D611" s="5" t="str">
        <f>'Исходные данные'!A613</f>
        <v>16.10.2014</v>
      </c>
      <c r="E611" s="1">
        <f>'Исходные данные'!B613</f>
        <v>3019.32</v>
      </c>
      <c r="F611" s="12">
        <f t="shared" si="81"/>
        <v>1.0312765775766375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3.0797430530183623E-2</v>
      </c>
      <c r="J611" s="18">
        <f t="shared" si="84"/>
        <v>1.6173641906270257E-5</v>
      </c>
      <c r="K611" s="12">
        <f t="shared" si="88"/>
        <v>0.99438320355684906</v>
      </c>
      <c r="L611" s="12">
        <f t="shared" si="85"/>
        <v>-5.632629961226176E-3</v>
      </c>
      <c r="M611" s="12">
        <f t="shared" si="89"/>
        <v>3.1726520280099413E-5</v>
      </c>
      <c r="N611" s="18">
        <f t="shared" si="86"/>
        <v>1.6661564588625099E-8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2911.35</v>
      </c>
      <c r="D612" s="5" t="str">
        <f>'Исходные данные'!A614</f>
        <v>15.10.2014</v>
      </c>
      <c r="E612" s="1">
        <f>'Исходные данные'!B614</f>
        <v>3025.27</v>
      </c>
      <c r="F612" s="12">
        <f t="shared" si="81"/>
        <v>1.0391296134095866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3.8383452565345692E-2</v>
      </c>
      <c r="J612" s="18">
        <f t="shared" si="84"/>
        <v>2.010127222468852E-5</v>
      </c>
      <c r="K612" s="12">
        <f t="shared" si="88"/>
        <v>1.001955301187113</v>
      </c>
      <c r="L612" s="12">
        <f t="shared" si="85"/>
        <v>1.9533920739358947E-3</v>
      </c>
      <c r="M612" s="12">
        <f t="shared" si="89"/>
        <v>3.8157405945167488E-6</v>
      </c>
      <c r="N612" s="18">
        <f t="shared" si="86"/>
        <v>1.9982892445278701E-9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2860.04</v>
      </c>
      <c r="D613" s="5" t="str">
        <f>'Исходные данные'!A615</f>
        <v>14.10.2014</v>
      </c>
      <c r="E613" s="1">
        <f>'Исходные данные'!B615</f>
        <v>3054.71</v>
      </c>
      <c r="F613" s="12">
        <f t="shared" si="81"/>
        <v>1.0680654816016559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6.5849051019578164E-2</v>
      </c>
      <c r="J613" s="18">
        <f t="shared" si="84"/>
        <v>3.4388655651323717E-5</v>
      </c>
      <c r="K613" s="12">
        <f t="shared" si="88"/>
        <v>1.0298560040016209</v>
      </c>
      <c r="L613" s="12">
        <f t="shared" si="85"/>
        <v>2.9418990528168411E-2</v>
      </c>
      <c r="M613" s="12">
        <f t="shared" si="89"/>
        <v>8.6547700369648021E-4</v>
      </c>
      <c r="N613" s="18">
        <f t="shared" si="86"/>
        <v>4.5198207405310521E-7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2869.59</v>
      </c>
      <c r="D614" s="5" t="str">
        <f>'Исходные данные'!A616</f>
        <v>13.10.2014</v>
      </c>
      <c r="E614" s="1">
        <f>'Исходные данные'!B616</f>
        <v>3055.96</v>
      </c>
      <c r="F614" s="12">
        <f t="shared" si="81"/>
        <v>1.0649465603100094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6.2924619789757635E-2</v>
      </c>
      <c r="J614" s="18">
        <f t="shared" si="84"/>
        <v>3.2769698624834901E-5</v>
      </c>
      <c r="K614" s="12">
        <f t="shared" si="88"/>
        <v>1.0268486604692806</v>
      </c>
      <c r="L614" s="12">
        <f t="shared" si="85"/>
        <v>2.6494559298347809E-2</v>
      </c>
      <c r="M614" s="12">
        <f t="shared" si="89"/>
        <v>7.0196167241368416E-4</v>
      </c>
      <c r="N614" s="18">
        <f t="shared" si="86"/>
        <v>3.6556553743254825E-7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2865.59</v>
      </c>
      <c r="D615" s="5" t="str">
        <f>'Исходные данные'!A617</f>
        <v>10.10.2014</v>
      </c>
      <c r="E615" s="1">
        <f>'Исходные данные'!B617</f>
        <v>3010.93</v>
      </c>
      <c r="F615" s="12">
        <f t="shared" si="81"/>
        <v>1.0507190491312435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4.9474738491374029E-2</v>
      </c>
      <c r="J615" s="18">
        <f t="shared" si="84"/>
        <v>2.5693396792828442E-5</v>
      </c>
      <c r="K615" s="12">
        <f t="shared" si="88"/>
        <v>1.0131301309766132</v>
      </c>
      <c r="L615" s="12">
        <f t="shared" si="85"/>
        <v>1.3044677999964199E-2</v>
      </c>
      <c r="M615" s="12">
        <f t="shared" si="89"/>
        <v>1.7016362412275782E-4</v>
      </c>
      <c r="N615" s="18">
        <f t="shared" si="86"/>
        <v>8.836997723705011E-8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2835.46</v>
      </c>
      <c r="D616" s="5" t="str">
        <f>'Исходные данные'!A618</f>
        <v>09.10.2014</v>
      </c>
      <c r="E616" s="1">
        <f>'Исходные данные'!B618</f>
        <v>3046.26</v>
      </c>
      <c r="F616" s="12">
        <f t="shared" si="81"/>
        <v>1.0743441981195292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7.171042716356979E-2</v>
      </c>
      <c r="J616" s="18">
        <f t="shared" si="84"/>
        <v>3.7136972448980802E-5</v>
      </c>
      <c r="K616" s="12">
        <f t="shared" si="88"/>
        <v>1.0359101027574942</v>
      </c>
      <c r="L616" s="12">
        <f t="shared" si="85"/>
        <v>3.5280366672159884E-2</v>
      </c>
      <c r="M616" s="12">
        <f t="shared" si="89"/>
        <v>1.244704272522071E-3</v>
      </c>
      <c r="N616" s="18">
        <f t="shared" si="86"/>
        <v>6.4460009658489051E-7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2821.03</v>
      </c>
      <c r="D617" s="5" t="str">
        <f>'Исходные данные'!A619</f>
        <v>08.10.2014</v>
      </c>
      <c r="E617" s="1">
        <f>'Исходные данные'!B619</f>
        <v>3030.45</v>
      </c>
      <c r="F617" s="12">
        <f t="shared" si="81"/>
        <v>1.0742352970368978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7.1609056855447481E-2</v>
      </c>
      <c r="J617" s="18">
        <f t="shared" si="84"/>
        <v>3.6980970913008637E-5</v>
      </c>
      <c r="K617" s="12">
        <f t="shared" si="88"/>
        <v>1.0358050975534856</v>
      </c>
      <c r="L617" s="12">
        <f t="shared" si="85"/>
        <v>3.5178996364037672E-2</v>
      </c>
      <c r="M617" s="12">
        <f t="shared" si="89"/>
        <v>1.2375617851809967E-3</v>
      </c>
      <c r="N617" s="18">
        <f t="shared" si="86"/>
        <v>6.3911240268412949E-7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2802.74</v>
      </c>
      <c r="D618" s="5" t="str">
        <f>'Исходные данные'!A620</f>
        <v>07.10.2014</v>
      </c>
      <c r="E618" s="1">
        <f>'Исходные данные'!B620</f>
        <v>3066.91</v>
      </c>
      <c r="F618" s="12">
        <f t="shared" si="81"/>
        <v>1.0942541941100494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9.0073029944258781E-2</v>
      </c>
      <c r="J618" s="18">
        <f t="shared" si="84"/>
        <v>4.638646708963263E-5</v>
      </c>
      <c r="K618" s="12">
        <f t="shared" si="88"/>
        <v>1.0551078291737972</v>
      </c>
      <c r="L618" s="12">
        <f t="shared" si="85"/>
        <v>5.3642969452848917E-2</v>
      </c>
      <c r="M618" s="12">
        <f t="shared" si="89"/>
        <v>2.8775681717193142E-3</v>
      </c>
      <c r="N618" s="18">
        <f t="shared" si="86"/>
        <v>1.48191108235435E-6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2805.5</v>
      </c>
      <c r="D619" s="5" t="str">
        <f>'Исходные данные'!A621</f>
        <v>06.10.2014</v>
      </c>
      <c r="E619" s="1">
        <f>'Исходные данные'!B621</f>
        <v>3058.21</v>
      </c>
      <c r="F619" s="12">
        <f t="shared" si="81"/>
        <v>1.0900766351808946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8.62480012750034E-2</v>
      </c>
      <c r="J619" s="18">
        <f t="shared" si="84"/>
        <v>4.4292657028117224E-5</v>
      </c>
      <c r="K619" s="12">
        <f t="shared" si="88"/>
        <v>1.0510797202054136</v>
      </c>
      <c r="L619" s="12">
        <f t="shared" si="85"/>
        <v>4.981794078359366E-2</v>
      </c>
      <c r="M619" s="12">
        <f t="shared" si="89"/>
        <v>2.4818272239176742E-3</v>
      </c>
      <c r="N619" s="18">
        <f t="shared" si="86"/>
        <v>1.2745422549738444E-6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2817.44</v>
      </c>
      <c r="D620" s="5" t="str">
        <f>'Исходные данные'!A622</f>
        <v>03.10.2014</v>
      </c>
      <c r="E620" s="1">
        <f>'Исходные данные'!B622</f>
        <v>3020.89</v>
      </c>
      <c r="F620" s="12">
        <f t="shared" si="81"/>
        <v>1.0722109432676472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6.9722818727101538E-2</v>
      </c>
      <c r="J620" s="18">
        <f t="shared" si="84"/>
        <v>3.5706213686818626E-5</v>
      </c>
      <c r="K620" s="12">
        <f t="shared" si="88"/>
        <v>1.0338531639694513</v>
      </c>
      <c r="L620" s="12">
        <f t="shared" si="85"/>
        <v>3.3292758235691687E-2</v>
      </c>
      <c r="M620" s="12">
        <f t="shared" si="89"/>
        <v>1.1084077509402365E-3</v>
      </c>
      <c r="N620" s="18">
        <f t="shared" si="86"/>
        <v>5.6763402182726683E-7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2822.07</v>
      </c>
      <c r="D621" s="5" t="str">
        <f>'Исходные данные'!A623</f>
        <v>02.10.2014</v>
      </c>
      <c r="E621" s="1">
        <f>'Исходные данные'!B623</f>
        <v>3048.2</v>
      </c>
      <c r="F621" s="12">
        <f t="shared" si="81"/>
        <v>1.0801291250748564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7.7080594243867373E-2</v>
      </c>
      <c r="J621" s="18">
        <f t="shared" si="84"/>
        <v>3.9364078296043658E-5</v>
      </c>
      <c r="K621" s="12">
        <f t="shared" si="88"/>
        <v>1.041488077011208</v>
      </c>
      <c r="L621" s="12">
        <f t="shared" si="85"/>
        <v>4.0650533752457495E-2</v>
      </c>
      <c r="M621" s="12">
        <f t="shared" si="89"/>
        <v>1.6524658943597103E-3</v>
      </c>
      <c r="N621" s="18">
        <f t="shared" si="86"/>
        <v>8.43893297466278E-7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2820.3</v>
      </c>
      <c r="D622" s="5" t="str">
        <f>'Исходные данные'!A624</f>
        <v>01.10.2014</v>
      </c>
      <c r="E622" s="1">
        <f>'Исходные данные'!B624</f>
        <v>3104.4</v>
      </c>
      <c r="F622" s="12">
        <f t="shared" si="81"/>
        <v>1.1007339644718646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9.5977197727368749E-2</v>
      </c>
      <c r="J622" s="18">
        <f t="shared" si="84"/>
        <v>4.8877531891703099E-5</v>
      </c>
      <c r="K622" s="12">
        <f t="shared" si="88"/>
        <v>1.0613557891787027</v>
      </c>
      <c r="L622" s="12">
        <f t="shared" si="85"/>
        <v>5.9547137235959037E-2</v>
      </c>
      <c r="M622" s="12">
        <f t="shared" si="89"/>
        <v>3.545861552998175E-3</v>
      </c>
      <c r="N622" s="18">
        <f t="shared" si="86"/>
        <v>1.8057722588707178E-6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2817.28</v>
      </c>
      <c r="D623" s="5" t="str">
        <f>'Исходные данные'!A625</f>
        <v>30.09.2014</v>
      </c>
      <c r="E623" s="1">
        <f>'Исходные данные'!B625</f>
        <v>3116.77</v>
      </c>
      <c r="F623" s="12">
        <f t="shared" si="81"/>
        <v>1.1063046626533393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0.1010253286872318</v>
      </c>
      <c r="J623" s="18">
        <f t="shared" si="84"/>
        <v>5.1304758028401579E-5</v>
      </c>
      <c r="K623" s="12">
        <f t="shared" si="88"/>
        <v>1.0667271985796221</v>
      </c>
      <c r="L623" s="12">
        <f t="shared" si="85"/>
        <v>6.4595268195822092E-2</v>
      </c>
      <c r="M623" s="12">
        <f t="shared" si="89"/>
        <v>4.1725486732902247E-3</v>
      </c>
      <c r="N623" s="18">
        <f t="shared" si="86"/>
        <v>2.1189893943095747E-6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2859.96</v>
      </c>
      <c r="D624" s="5" t="str">
        <f>'Исходные данные'!A626</f>
        <v>29.09.2014</v>
      </c>
      <c r="E624" s="1">
        <f>'Исходные данные'!B626</f>
        <v>3097.77</v>
      </c>
      <c r="F624" s="12">
        <f t="shared" si="81"/>
        <v>1.083151512608568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7.9874859072580115E-2</v>
      </c>
      <c r="J624" s="18">
        <f t="shared" si="84"/>
        <v>4.0450476868584307E-5</v>
      </c>
      <c r="K624" s="12">
        <f t="shared" si="88"/>
        <v>1.0444023402297375</v>
      </c>
      <c r="L624" s="12">
        <f t="shared" si="85"/>
        <v>4.3444798581170341E-2</v>
      </c>
      <c r="M624" s="12">
        <f t="shared" si="89"/>
        <v>1.8874505237584864E-3</v>
      </c>
      <c r="N624" s="18">
        <f t="shared" si="86"/>
        <v>9.5584861918209312E-7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2887.46</v>
      </c>
      <c r="D625" s="5" t="str">
        <f>'Исходные данные'!A627</f>
        <v>26.09.2014</v>
      </c>
      <c r="E625" s="1">
        <f>'Исходные данные'!B627</f>
        <v>3080.78</v>
      </c>
      <c r="F625" s="12">
        <f t="shared" si="81"/>
        <v>1.0669515768183802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6.4805588739075701E-2</v>
      </c>
      <c r="J625" s="18">
        <f t="shared" si="84"/>
        <v>3.2727450202122943E-5</v>
      </c>
      <c r="K625" s="12">
        <f t="shared" si="88"/>
        <v>1.0287819485727137</v>
      </c>
      <c r="L625" s="12">
        <f t="shared" si="85"/>
        <v>2.837552824766592E-2</v>
      </c>
      <c r="M625" s="12">
        <f t="shared" si="89"/>
        <v>8.0517060333410351E-4</v>
      </c>
      <c r="N625" s="18">
        <f t="shared" si="86"/>
        <v>4.0661895582689515E-7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2869.29</v>
      </c>
      <c r="D626" s="5" t="str">
        <f>'Исходные данные'!A628</f>
        <v>25.09.2014</v>
      </c>
      <c r="E626" s="1">
        <f>'Исходные данные'!B628</f>
        <v>3089.29</v>
      </c>
      <c r="F626" s="12">
        <f t="shared" si="81"/>
        <v>1.0766740204022598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7.3876678638108623E-2</v>
      </c>
      <c r="J626" s="18">
        <f t="shared" si="84"/>
        <v>3.7204308918294718E-5</v>
      </c>
      <c r="K626" s="12">
        <f t="shared" si="88"/>
        <v>1.038156576880531</v>
      </c>
      <c r="L626" s="12">
        <f t="shared" si="85"/>
        <v>3.7446618146698793E-2</v>
      </c>
      <c r="M626" s="12">
        <f t="shared" si="89"/>
        <v>1.4022492106246936E-3</v>
      </c>
      <c r="N626" s="18">
        <f t="shared" si="86"/>
        <v>7.0617295977901119E-7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2871.88</v>
      </c>
      <c r="D627" s="5" t="str">
        <f>'Исходные данные'!A629</f>
        <v>24.09.2014</v>
      </c>
      <c r="E627" s="1">
        <f>'Исходные данные'!B629</f>
        <v>3099.02</v>
      </c>
      <c r="F627" s="12">
        <f t="shared" si="81"/>
        <v>1.0790910483724947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7.6119064896276289E-2</v>
      </c>
      <c r="J627" s="18">
        <f t="shared" si="84"/>
        <v>3.8226584275118308E-5</v>
      </c>
      <c r="K627" s="12">
        <f t="shared" si="88"/>
        <v>1.0404871369537332</v>
      </c>
      <c r="L627" s="12">
        <f t="shared" si="85"/>
        <v>3.9689004404866488E-2</v>
      </c>
      <c r="M627" s="12">
        <f t="shared" si="89"/>
        <v>1.5752170706495351E-3</v>
      </c>
      <c r="N627" s="18">
        <f t="shared" si="86"/>
        <v>7.9106552589475046E-7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2870.59</v>
      </c>
      <c r="D628" s="5" t="str">
        <f>'Исходные данные'!A630</f>
        <v>23.09.2014</v>
      </c>
      <c r="E628" s="1">
        <f>'Исходные данные'!B630</f>
        <v>3081.85</v>
      </c>
      <c r="F628" s="12">
        <f t="shared" si="81"/>
        <v>1.073594626888549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7.1012482461717888E-2</v>
      </c>
      <c r="J628" s="18">
        <f t="shared" si="84"/>
        <v>3.5562551564347908E-5</v>
      </c>
      <c r="K628" s="12">
        <f t="shared" si="88"/>
        <v>1.0351873470407809</v>
      </c>
      <c r="L628" s="12">
        <f t="shared" si="85"/>
        <v>3.458242197030803E-2</v>
      </c>
      <c r="M628" s="12">
        <f t="shared" si="89"/>
        <v>1.1959439093324642E-3</v>
      </c>
      <c r="N628" s="18">
        <f t="shared" si="86"/>
        <v>5.9892029498661045E-7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2904.12</v>
      </c>
      <c r="D629" s="5" t="str">
        <f>'Исходные данные'!A631</f>
        <v>22.09.2014</v>
      </c>
      <c r="E629" s="1">
        <f>'Исходные данные'!B631</f>
        <v>3111.2</v>
      </c>
      <c r="F629" s="12">
        <f t="shared" si="81"/>
        <v>1.0713055934327782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6.8878085436544487E-2</v>
      </c>
      <c r="J629" s="18">
        <f t="shared" si="84"/>
        <v>3.4397387156052059E-5</v>
      </c>
      <c r="K629" s="12">
        <f t="shared" si="88"/>
        <v>1.0329802025459967</v>
      </c>
      <c r="L629" s="12">
        <f t="shared" si="85"/>
        <v>3.2448024945134636E-2</v>
      </c>
      <c r="M629" s="12">
        <f t="shared" si="89"/>
        <v>1.0528743228400989E-3</v>
      </c>
      <c r="N629" s="18">
        <f t="shared" si="86"/>
        <v>5.25800412131983E-7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2973.07</v>
      </c>
      <c r="D630" s="5" t="str">
        <f>'Исходные данные'!A632</f>
        <v>19.09.2014</v>
      </c>
      <c r="E630" s="1">
        <f>'Исходные данные'!B632</f>
        <v>3122.16</v>
      </c>
      <c r="F630" s="12">
        <f t="shared" si="81"/>
        <v>1.050146817935669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4.8929981000002433E-2</v>
      </c>
      <c r="J630" s="18">
        <f t="shared" si="84"/>
        <v>2.436719867544098E-5</v>
      </c>
      <c r="K630" s="12">
        <f t="shared" si="88"/>
        <v>1.0125783710493514</v>
      </c>
      <c r="L630" s="12">
        <f t="shared" si="85"/>
        <v>1.2499920508592683E-2</v>
      </c>
      <c r="M630" s="12">
        <f t="shared" si="89"/>
        <v>1.5624801272114347E-4</v>
      </c>
      <c r="N630" s="18">
        <f t="shared" si="86"/>
        <v>7.7811727918282723E-8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2914.14</v>
      </c>
      <c r="D631" s="5" t="str">
        <f>'Исходные данные'!A633</f>
        <v>18.09.2014</v>
      </c>
      <c r="E631" s="1">
        <f>'Исходные данные'!B633</f>
        <v>3131.44</v>
      </c>
      <c r="F631" s="12">
        <f t="shared" si="81"/>
        <v>1.0745674538628893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7.1918212108062429E-2</v>
      </c>
      <c r="J631" s="18">
        <f t="shared" si="84"/>
        <v>3.5715407432192625E-5</v>
      </c>
      <c r="K631" s="12">
        <f t="shared" si="88"/>
        <v>1.0361253716447374</v>
      </c>
      <c r="L631" s="12">
        <f t="shared" si="85"/>
        <v>3.5488151616652523E-2</v>
      </c>
      <c r="M631" s="12">
        <f t="shared" si="89"/>
        <v>1.2594089051665383E-3</v>
      </c>
      <c r="N631" s="18">
        <f t="shared" si="86"/>
        <v>6.254368796622521E-7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2902.24</v>
      </c>
      <c r="D632" s="5" t="str">
        <f>'Исходные данные'!A634</f>
        <v>17.09.2014</v>
      </c>
      <c r="E632" s="1">
        <f>'Исходные данные'!B634</f>
        <v>3124.9</v>
      </c>
      <c r="F632" s="12">
        <f t="shared" si="81"/>
        <v>1.0767200507194443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7.3919430048831655E-2</v>
      </c>
      <c r="J632" s="18">
        <f t="shared" si="84"/>
        <v>3.6606778004139799E-5</v>
      </c>
      <c r="K632" s="12">
        <f t="shared" si="88"/>
        <v>1.0382009604874682</v>
      </c>
      <c r="L632" s="12">
        <f t="shared" si="85"/>
        <v>3.7489369557421902E-2</v>
      </c>
      <c r="M632" s="12">
        <f t="shared" si="89"/>
        <v>1.4054528298129744E-3</v>
      </c>
      <c r="N632" s="18">
        <f t="shared" si="86"/>
        <v>6.9601591492610285E-7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2924.87</v>
      </c>
      <c r="D633" s="5" t="str">
        <f>'Исходные данные'!A635</f>
        <v>16.09.2014</v>
      </c>
      <c r="E633" s="1">
        <f>'Исходные данные'!B635</f>
        <v>3110.18</v>
      </c>
      <c r="F633" s="12">
        <f t="shared" si="81"/>
        <v>1.0633566620054908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6.1430567078099775E-2</v>
      </c>
      <c r="J633" s="18">
        <f t="shared" si="84"/>
        <v>3.0337066928215395E-5</v>
      </c>
      <c r="K633" s="12">
        <f t="shared" si="88"/>
        <v>1.0253156399355534</v>
      </c>
      <c r="L633" s="12">
        <f t="shared" si="85"/>
        <v>2.5000506586689897E-2</v>
      </c>
      <c r="M633" s="12">
        <f t="shared" si="89"/>
        <v>6.2502532959113984E-4</v>
      </c>
      <c r="N633" s="18">
        <f t="shared" si="86"/>
        <v>3.0866449973560664E-7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2886.98</v>
      </c>
      <c r="D634" s="5" t="str">
        <f>'Исходные данные'!A636</f>
        <v>15.09.2014</v>
      </c>
      <c r="E634" s="1">
        <f>'Исходные данные'!B636</f>
        <v>3059.82</v>
      </c>
      <c r="F634" s="12">
        <f t="shared" si="81"/>
        <v>1.0598687902236941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5.8145117654415969E-2</v>
      </c>
      <c r="J634" s="18">
        <f t="shared" si="84"/>
        <v>2.8634426430990471E-5</v>
      </c>
      <c r="K634" s="12">
        <f t="shared" si="88"/>
        <v>1.021952544921674</v>
      </c>
      <c r="L634" s="12">
        <f t="shared" si="85"/>
        <v>2.1715057163006059E-2</v>
      </c>
      <c r="M634" s="12">
        <f t="shared" si="89"/>
        <v>4.7154370759263373E-4</v>
      </c>
      <c r="N634" s="18">
        <f t="shared" si="86"/>
        <v>2.3221869950128621E-7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2914.88</v>
      </c>
      <c r="D635" s="5" t="str">
        <f>'Исходные данные'!A637</f>
        <v>12.09.2014</v>
      </c>
      <c r="E635" s="1">
        <f>'Исходные данные'!B637</f>
        <v>3068.73</v>
      </c>
      <c r="F635" s="12">
        <f t="shared" si="81"/>
        <v>1.052780903502031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5.1435142653539018E-2</v>
      </c>
      <c r="J635" s="18">
        <f t="shared" si="84"/>
        <v>2.5259302427171373E-5</v>
      </c>
      <c r="K635" s="12">
        <f t="shared" si="88"/>
        <v>1.0151182235980023</v>
      </c>
      <c r="L635" s="12">
        <f t="shared" si="85"/>
        <v>1.5005082162129292E-2</v>
      </c>
      <c r="M635" s="12">
        <f t="shared" si="89"/>
        <v>2.2515249069225967E-4</v>
      </c>
      <c r="N635" s="18">
        <f t="shared" si="86"/>
        <v>1.1057021641671998E-7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2936.67</v>
      </c>
      <c r="D636" s="5" t="str">
        <f>'Исходные данные'!A638</f>
        <v>11.09.2014</v>
      </c>
      <c r="E636" s="1">
        <f>'Исходные данные'!B638</f>
        <v>3040.32</v>
      </c>
      <c r="F636" s="12">
        <f t="shared" si="81"/>
        <v>1.035295079120228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3.4686486683133552E-2</v>
      </c>
      <c r="J636" s="18">
        <f t="shared" si="84"/>
        <v>1.6986655798888497E-5</v>
      </c>
      <c r="K636" s="12">
        <f t="shared" si="88"/>
        <v>0.99825794533349599</v>
      </c>
      <c r="L636" s="12">
        <f t="shared" si="85"/>
        <v>-1.7435738082762597E-3</v>
      </c>
      <c r="M636" s="12">
        <f t="shared" si="89"/>
        <v>3.0400496249059336E-6</v>
      </c>
      <c r="N636" s="18">
        <f t="shared" si="86"/>
        <v>1.4887721855937481E-9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2937.15</v>
      </c>
      <c r="D637" s="5" t="str">
        <f>'Исходные данные'!A639</f>
        <v>10.09.2014</v>
      </c>
      <c r="E637" s="1">
        <f>'Исходные данные'!B639</f>
        <v>3050.1</v>
      </c>
      <c r="F637" s="12">
        <f t="shared" si="81"/>
        <v>1.0384556457790715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3.7734653531779135E-2</v>
      </c>
      <c r="J637" s="18">
        <f t="shared" si="84"/>
        <v>1.8427826283179616E-5</v>
      </c>
      <c r="K637" s="12">
        <f t="shared" si="88"/>
        <v>1.0013054443920522</v>
      </c>
      <c r="L637" s="12">
        <f t="shared" si="85"/>
        <v>1.3045930403694265E-3</v>
      </c>
      <c r="M637" s="12">
        <f t="shared" si="89"/>
        <v>1.7019630009811265E-6</v>
      </c>
      <c r="N637" s="18">
        <f t="shared" si="86"/>
        <v>8.3115851311754481E-10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2914.99</v>
      </c>
      <c r="D638" s="5" t="str">
        <f>'Исходные данные'!A640</f>
        <v>09.09.2014</v>
      </c>
      <c r="E638" s="1">
        <f>'Исходные данные'!B640</f>
        <v>3084.01</v>
      </c>
      <c r="F638" s="12">
        <f t="shared" si="81"/>
        <v>1.0579830462540183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5.6364308973140334E-2</v>
      </c>
      <c r="J638" s="18">
        <f t="shared" si="84"/>
        <v>2.7448846533025656E-5</v>
      </c>
      <c r="K638" s="12">
        <f t="shared" si="88"/>
        <v>1.0201342624449592</v>
      </c>
      <c r="L638" s="12">
        <f t="shared" si="85"/>
        <v>1.9934248481730629E-2</v>
      </c>
      <c r="M638" s="12">
        <f t="shared" si="89"/>
        <v>3.9737426253139179E-4</v>
      </c>
      <c r="N638" s="18">
        <f t="shared" si="86"/>
        <v>1.9351723363797875E-7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2900.28</v>
      </c>
      <c r="D639" s="5" t="str">
        <f>'Исходные данные'!A641</f>
        <v>08.09.2014</v>
      </c>
      <c r="E639" s="1">
        <f>'Исходные данные'!B641</f>
        <v>3091.72</v>
      </c>
      <c r="F639" s="12">
        <f t="shared" si="81"/>
        <v>1.0660074199732439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6.3920286294703796E-2</v>
      </c>
      <c r="J639" s="18">
        <f t="shared" si="84"/>
        <v>3.1041649653198177E-5</v>
      </c>
      <c r="K639" s="12">
        <f t="shared" si="88"/>
        <v>1.0278715684392552</v>
      </c>
      <c r="L639" s="12">
        <f t="shared" si="85"/>
        <v>2.7490225803293952E-2</v>
      </c>
      <c r="M639" s="12">
        <f t="shared" si="89"/>
        <v>7.5571251471610499E-4</v>
      </c>
      <c r="N639" s="18">
        <f t="shared" si="86"/>
        <v>3.6699715348894478E-7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2855.59</v>
      </c>
      <c r="D640" s="5" t="str">
        <f>'Исходные данные'!A642</f>
        <v>05.09.2014</v>
      </c>
      <c r="E640" s="1">
        <f>'Исходные данные'!B642</f>
        <v>3080.4</v>
      </c>
      <c r="F640" s="12">
        <f t="shared" si="81"/>
        <v>1.0787262877373853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7.5780981933942407E-2</v>
      </c>
      <c r="J640" s="18">
        <f t="shared" si="84"/>
        <v>3.6698852019016585E-5</v>
      </c>
      <c r="K640" s="12">
        <f t="shared" si="88"/>
        <v>1.0401354254373874</v>
      </c>
      <c r="L640" s="12">
        <f t="shared" si="85"/>
        <v>3.9350921442532667E-2</v>
      </c>
      <c r="M640" s="12">
        <f t="shared" si="89"/>
        <v>1.5484950183764007E-3</v>
      </c>
      <c r="N640" s="18">
        <f t="shared" si="86"/>
        <v>7.498977722552649E-7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2825.1</v>
      </c>
      <c r="D641" s="5" t="str">
        <f>'Исходные данные'!A643</f>
        <v>04.09.2014</v>
      </c>
      <c r="E641" s="1">
        <f>'Исходные данные'!B643</f>
        <v>3072.83</v>
      </c>
      <c r="F641" s="12">
        <f t="shared" si="81"/>
        <v>1.0876889313652613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8.4055198882439744E-2</v>
      </c>
      <c r="J641" s="18">
        <f t="shared" si="84"/>
        <v>4.059223838338525E-5</v>
      </c>
      <c r="K641" s="12">
        <f t="shared" si="88"/>
        <v>1.0487774352306947</v>
      </c>
      <c r="L641" s="12">
        <f t="shared" si="85"/>
        <v>4.7625138391030025E-2</v>
      </c>
      <c r="M641" s="12">
        <f t="shared" si="89"/>
        <v>2.2681538067647906E-3</v>
      </c>
      <c r="N641" s="18">
        <f t="shared" si="86"/>
        <v>1.0953449785199857E-6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2818.88</v>
      </c>
      <c r="D642" s="5" t="str">
        <f>'Исходные данные'!A644</f>
        <v>03.09.2014</v>
      </c>
      <c r="E642" s="1">
        <f>'Исходные данные'!B644</f>
        <v>3078.34</v>
      </c>
      <c r="F642" s="12">
        <f t="shared" ref="F642:F705" si="90">E642/C642</f>
        <v>1.0920436485412646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8.8050847715520728E-2</v>
      </c>
      <c r="J642" s="18">
        <f t="shared" ref="J642:J705" si="93">H642*I642</f>
        <v>4.2403151070439856E-5</v>
      </c>
      <c r="K642" s="12">
        <f t="shared" si="88"/>
        <v>1.0529763647033621</v>
      </c>
      <c r="L642" s="12">
        <f t="shared" ref="L642:L705" si="94">LN(K642)</f>
        <v>5.1620787224111023E-2</v>
      </c>
      <c r="M642" s="12">
        <f t="shared" si="89"/>
        <v>2.6647056736369746E-3</v>
      </c>
      <c r="N642" s="18">
        <f t="shared" ref="N642:N705" si="95">M642*H642</f>
        <v>1.283257574107032E-6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2825.96</v>
      </c>
      <c r="D643" s="5" t="str">
        <f>'Исходные данные'!A645</f>
        <v>02.09.2014</v>
      </c>
      <c r="E643" s="1">
        <f>'Исходные данные'!B645</f>
        <v>3004.67</v>
      </c>
      <c r="F643" s="12">
        <f t="shared" si="90"/>
        <v>1.0632386870302482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6.1319615104639284E-2</v>
      </c>
      <c r="J643" s="18">
        <f t="shared" si="93"/>
        <v>2.9447618573867697E-5</v>
      </c>
      <c r="K643" s="12">
        <f t="shared" ref="K643:K706" si="97">F643/GEOMEAN(F$2:F$1242)</f>
        <v>1.0252018854526417</v>
      </c>
      <c r="L643" s="12">
        <f t="shared" si="94"/>
        <v>2.4889554613229548E-2</v>
      </c>
      <c r="M643" s="12">
        <f t="shared" ref="M643:M706" si="98">POWER(L643-AVERAGE(L$2:L$1242),2)</f>
        <v>6.1948992884495113E-4</v>
      </c>
      <c r="N643" s="18">
        <f t="shared" si="95"/>
        <v>2.9749865689548954E-7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2809.19</v>
      </c>
      <c r="D644" s="5" t="str">
        <f>'Исходные данные'!A646</f>
        <v>01.09.2014</v>
      </c>
      <c r="E644" s="1">
        <f>'Исходные данные'!B646</f>
        <v>3026.74</v>
      </c>
      <c r="F644" s="12">
        <f t="shared" si="90"/>
        <v>1.0774422520370639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7.4589947162378309E-2</v>
      </c>
      <c r="J644" s="18">
        <f t="shared" si="93"/>
        <v>3.5720475207254782E-5</v>
      </c>
      <c r="K644" s="12">
        <f t="shared" si="97"/>
        <v>1.0388973254349929</v>
      </c>
      <c r="L644" s="12">
        <f t="shared" si="94"/>
        <v>3.815988667096859E-2</v>
      </c>
      <c r="M644" s="12">
        <f t="shared" si="98"/>
        <v>1.4561769507411891E-3</v>
      </c>
      <c r="N644" s="18">
        <f t="shared" si="95"/>
        <v>6.973504425883549E-7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2815.28</v>
      </c>
      <c r="D645" s="5" t="str">
        <f>'Исходные данные'!A647</f>
        <v>29.08.2014</v>
      </c>
      <c r="E645" s="1">
        <f>'Исходные данные'!B647</f>
        <v>3012.55</v>
      </c>
      <c r="F645" s="12">
        <f t="shared" si="90"/>
        <v>1.0700711829729193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6.7725172403964293E-2</v>
      </c>
      <c r="J645" s="18">
        <f t="shared" si="93"/>
        <v>3.2342472460314777E-5</v>
      </c>
      <c r="K645" s="12">
        <f t="shared" si="97"/>
        <v>1.0317899524673388</v>
      </c>
      <c r="L645" s="12">
        <f t="shared" si="94"/>
        <v>3.1295111912554519E-2</v>
      </c>
      <c r="M645" s="12">
        <f t="shared" si="98"/>
        <v>9.7938402961933045E-4</v>
      </c>
      <c r="N645" s="18">
        <f t="shared" si="95"/>
        <v>4.6770941854673182E-7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2797.09</v>
      </c>
      <c r="D646" s="5" t="str">
        <f>'Исходные данные'!A648</f>
        <v>28.08.2014</v>
      </c>
      <c r="E646" s="1">
        <f>'Исходные данные'!B648</f>
        <v>3034.95</v>
      </c>
      <c r="F646" s="12">
        <f t="shared" si="90"/>
        <v>1.0850383791726401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8.1615358876176158E-2</v>
      </c>
      <c r="J646" s="18">
        <f t="shared" si="93"/>
        <v>3.8867012656019264E-5</v>
      </c>
      <c r="K646" s="12">
        <f t="shared" si="97"/>
        <v>1.0462217051406282</v>
      </c>
      <c r="L646" s="12">
        <f t="shared" si="94"/>
        <v>4.5185298384766363E-2</v>
      </c>
      <c r="M646" s="12">
        <f t="shared" si="98"/>
        <v>2.0417111901203967E-3</v>
      </c>
      <c r="N646" s="18">
        <f t="shared" si="95"/>
        <v>9.7230736664088506E-7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2828.93</v>
      </c>
      <c r="D647" s="5" t="str">
        <f>'Исходные данные'!A649</f>
        <v>27.08.2014</v>
      </c>
      <c r="E647" s="1">
        <f>'Исходные данные'!B649</f>
        <v>3074.86</v>
      </c>
      <c r="F647" s="12">
        <f t="shared" si="90"/>
        <v>1.0869339290827276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8.3360823479144253E-2</v>
      </c>
      <c r="J647" s="18">
        <f t="shared" si="93"/>
        <v>3.9587441321691647E-5</v>
      </c>
      <c r="K647" s="12">
        <f t="shared" si="97"/>
        <v>1.0480494427554239</v>
      </c>
      <c r="L647" s="12">
        <f t="shared" si="94"/>
        <v>4.6930762987734416E-2</v>
      </c>
      <c r="M647" s="12">
        <f t="shared" si="98"/>
        <v>2.2024965146109307E-3</v>
      </c>
      <c r="N647" s="18">
        <f t="shared" si="95"/>
        <v>1.0459493787894817E-6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2861.86</v>
      </c>
      <c r="D648" s="5" t="str">
        <f>'Исходные данные'!A650</f>
        <v>26.08.2014</v>
      </c>
      <c r="E648" s="1">
        <f>'Исходные данные'!B650</f>
        <v>3071.96</v>
      </c>
      <c r="F648" s="12">
        <f t="shared" si="90"/>
        <v>1.0734137938263926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7.0844031270898777E-2</v>
      </c>
      <c r="J648" s="18">
        <f t="shared" si="93"/>
        <v>3.3549408832347188E-5</v>
      </c>
      <c r="K648" s="12">
        <f t="shared" si="97"/>
        <v>1.0350129831857628</v>
      </c>
      <c r="L648" s="12">
        <f t="shared" si="94"/>
        <v>3.4413970779488989E-2</v>
      </c>
      <c r="M648" s="12">
        <f t="shared" si="98"/>
        <v>1.1843213848115426E-3</v>
      </c>
      <c r="N648" s="18">
        <f t="shared" si="95"/>
        <v>5.6085575051480174E-7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2902.19</v>
      </c>
      <c r="D649" s="5" t="str">
        <f>'Исходные данные'!A651</f>
        <v>25.08.2014</v>
      </c>
      <c r="E649" s="1">
        <f>'Исходные данные'!B651</f>
        <v>3076.74</v>
      </c>
      <c r="F649" s="12">
        <f t="shared" si="90"/>
        <v>1.0601442359046098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5.8404970475196702E-2</v>
      </c>
      <c r="J649" s="18">
        <f t="shared" si="93"/>
        <v>2.7581481118368299E-5</v>
      </c>
      <c r="K649" s="12">
        <f t="shared" si="97"/>
        <v>1.0222181366790652</v>
      </c>
      <c r="L649" s="12">
        <f t="shared" si="94"/>
        <v>2.1974909983786921E-2</v>
      </c>
      <c r="M649" s="12">
        <f t="shared" si="98"/>
        <v>4.8289666879555119E-4</v>
      </c>
      <c r="N649" s="18">
        <f t="shared" si="95"/>
        <v>2.2804575097189256E-7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2861.8</v>
      </c>
      <c r="D650" s="5" t="str">
        <f>'Исходные данные'!A652</f>
        <v>22.08.2014</v>
      </c>
      <c r="E650" s="1">
        <f>'Исходные данные'!B652</f>
        <v>3073.04</v>
      </c>
      <c r="F650" s="12">
        <f t="shared" si="90"/>
        <v>1.0738136836955761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7.1216502169294871E-2</v>
      </c>
      <c r="J650" s="18">
        <f t="shared" si="93"/>
        <v>3.3537801033991194E-5</v>
      </c>
      <c r="K650" s="12">
        <f t="shared" si="97"/>
        <v>1.0353985672064172</v>
      </c>
      <c r="L650" s="12">
        <f t="shared" si="94"/>
        <v>3.4786441677885145E-2</v>
      </c>
      <c r="M650" s="12">
        <f t="shared" si="98"/>
        <v>1.2100965246089254E-3</v>
      </c>
      <c r="N650" s="18">
        <f t="shared" si="95"/>
        <v>5.6986759020799296E-7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2821.24</v>
      </c>
      <c r="D651" s="5" t="str">
        <f>'Исходные данные'!A653</f>
        <v>21.08.2014</v>
      </c>
      <c r="E651" s="1">
        <f>'Исходные данные'!B653</f>
        <v>3094.18</v>
      </c>
      <c r="F651" s="12">
        <f t="shared" si="90"/>
        <v>1.0967446938225744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9.234642296046032E-2</v>
      </c>
      <c r="J651" s="18">
        <f t="shared" si="93"/>
        <v>4.3367081053476078E-5</v>
      </c>
      <c r="K651" s="12">
        <f t="shared" si="97"/>
        <v>1.0575092325765756</v>
      </c>
      <c r="L651" s="12">
        <f t="shared" si="94"/>
        <v>5.5916362469050594E-2</v>
      </c>
      <c r="M651" s="12">
        <f t="shared" si="98"/>
        <v>3.126639591770283E-3</v>
      </c>
      <c r="N651" s="18">
        <f t="shared" si="95"/>
        <v>1.4683106097067317E-6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2823.63</v>
      </c>
      <c r="D652" s="5" t="str">
        <f>'Исходные данные'!A654</f>
        <v>20.08.2014</v>
      </c>
      <c r="E652" s="1">
        <f>'Исходные данные'!B654</f>
        <v>3057.76</v>
      </c>
      <c r="F652" s="12">
        <f t="shared" si="90"/>
        <v>1.0829180877097921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7.965933054141458E-2</v>
      </c>
      <c r="J652" s="18">
        <f t="shared" si="93"/>
        <v>3.7304647073148136E-5</v>
      </c>
      <c r="K652" s="12">
        <f t="shared" si="97"/>
        <v>1.044177265983234</v>
      </c>
      <c r="L652" s="12">
        <f t="shared" si="94"/>
        <v>4.3229270050004695E-2</v>
      </c>
      <c r="M652" s="12">
        <f t="shared" si="98"/>
        <v>1.8687697890562586E-3</v>
      </c>
      <c r="N652" s="18">
        <f t="shared" si="95"/>
        <v>8.7514917546867008E-7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2859.71</v>
      </c>
      <c r="D653" s="5" t="str">
        <f>'Исходные данные'!A655</f>
        <v>19.08.2014</v>
      </c>
      <c r="E653" s="1">
        <f>'Исходные данные'!B655</f>
        <v>2990.37</v>
      </c>
      <c r="F653" s="12">
        <f t="shared" si="90"/>
        <v>1.0456899475820973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4.4676904476933677E-2</v>
      </c>
      <c r="J653" s="18">
        <f t="shared" si="93"/>
        <v>2.0863901672494688E-5</v>
      </c>
      <c r="K653" s="12">
        <f t="shared" si="97"/>
        <v>1.0082809428750041</v>
      </c>
      <c r="L653" s="12">
        <f t="shared" si="94"/>
        <v>8.2468439855237687E-3</v>
      </c>
      <c r="M653" s="12">
        <f t="shared" si="98"/>
        <v>6.8010435721574511E-5</v>
      </c>
      <c r="N653" s="18">
        <f t="shared" si="95"/>
        <v>3.17605496667982E-8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2877.16</v>
      </c>
      <c r="D654" s="5" t="str">
        <f>'Исходные данные'!A656</f>
        <v>18.08.2014</v>
      </c>
      <c r="E654" s="1">
        <f>'Исходные данные'!B656</f>
        <v>2976.53</v>
      </c>
      <c r="F654" s="12">
        <f t="shared" si="90"/>
        <v>1.0345375300643691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3.3954496002995847E-2</v>
      </c>
      <c r="J654" s="18">
        <f t="shared" si="93"/>
        <v>1.5812331499668865E-5</v>
      </c>
      <c r="K654" s="12">
        <f t="shared" si="97"/>
        <v>0.99752749719436873</v>
      </c>
      <c r="L654" s="12">
        <f t="shared" si="94"/>
        <v>-2.475564488413913E-3</v>
      </c>
      <c r="M654" s="12">
        <f t="shared" si="98"/>
        <v>6.1284195362945534E-6</v>
      </c>
      <c r="N654" s="18">
        <f t="shared" si="95"/>
        <v>2.8539549303982133E-9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2845.69</v>
      </c>
      <c r="D655" s="5" t="str">
        <f>'Исходные данные'!A657</f>
        <v>15.08.2014</v>
      </c>
      <c r="E655" s="1">
        <f>'Исходные данные'!B657</f>
        <v>2980.59</v>
      </c>
      <c r="F655" s="12">
        <f t="shared" si="90"/>
        <v>1.0474050230348351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4.6315698569561671E-2</v>
      </c>
      <c r="J655" s="18">
        <f t="shared" si="93"/>
        <v>2.1508642953837464E-5</v>
      </c>
      <c r="K655" s="12">
        <f t="shared" si="97"/>
        <v>1.0099346624106913</v>
      </c>
      <c r="L655" s="12">
        <f t="shared" si="94"/>
        <v>9.8856380781517737E-3</v>
      </c>
      <c r="M655" s="12">
        <f t="shared" si="98"/>
        <v>9.7725840212210222E-5</v>
      </c>
      <c r="N655" s="18">
        <f t="shared" si="95"/>
        <v>4.5383104852262492E-8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2883.45</v>
      </c>
      <c r="D656" s="5" t="str">
        <f>'Исходные данные'!A658</f>
        <v>14.08.2014</v>
      </c>
      <c r="E656" s="1">
        <f>'Исходные данные'!B658</f>
        <v>2981.95</v>
      </c>
      <c r="F656" s="12">
        <f t="shared" si="90"/>
        <v>1.0341604674955349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3.3589955046844103E-2</v>
      </c>
      <c r="J656" s="18">
        <f t="shared" si="93"/>
        <v>1.5555371353317789E-5</v>
      </c>
      <c r="K656" s="12">
        <f t="shared" si="97"/>
        <v>0.99716392383946928</v>
      </c>
      <c r="L656" s="12">
        <f t="shared" si="94"/>
        <v>-2.8401054445657031E-3</v>
      </c>
      <c r="M656" s="12">
        <f t="shared" si="98"/>
        <v>8.0661989362500453E-6</v>
      </c>
      <c r="N656" s="18">
        <f t="shared" si="95"/>
        <v>3.7354238696694834E-9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2850.13</v>
      </c>
      <c r="D657" s="5" t="str">
        <f>'Исходные данные'!A659</f>
        <v>13.08.2014</v>
      </c>
      <c r="E657" s="1">
        <f>'Исходные данные'!B659</f>
        <v>2973.24</v>
      </c>
      <c r="F657" s="12">
        <f t="shared" si="90"/>
        <v>1.0431945209516758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4.2287660021240042E-2</v>
      </c>
      <c r="J657" s="18">
        <f t="shared" si="93"/>
        <v>1.9528585362988004E-5</v>
      </c>
      <c r="K657" s="12">
        <f t="shared" si="97"/>
        <v>1.0058747888122108</v>
      </c>
      <c r="L657" s="12">
        <f t="shared" si="94"/>
        <v>5.8575995298301934E-3</v>
      </c>
      <c r="M657" s="12">
        <f t="shared" si="98"/>
        <v>3.4311472251870419E-5</v>
      </c>
      <c r="N657" s="18">
        <f t="shared" si="95"/>
        <v>1.5845154696757729E-8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2815.57</v>
      </c>
      <c r="D658" s="5" t="str">
        <f>'Исходные данные'!A660</f>
        <v>12.08.2014</v>
      </c>
      <c r="E658" s="1">
        <f>'Исходные данные'!B660</f>
        <v>2953.97</v>
      </c>
      <c r="F658" s="12">
        <f t="shared" si="90"/>
        <v>1.0491552332209817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4.798530056406082E-2</v>
      </c>
      <c r="J658" s="18">
        <f t="shared" si="93"/>
        <v>2.2097926209317757E-5</v>
      </c>
      <c r="K658" s="12">
        <f t="shared" si="97"/>
        <v>1.011622259753286</v>
      </c>
      <c r="L658" s="12">
        <f t="shared" si="94"/>
        <v>1.1555240072651109E-2</v>
      </c>
      <c r="M658" s="12">
        <f t="shared" si="98"/>
        <v>1.3352357313660895E-4</v>
      </c>
      <c r="N658" s="18">
        <f t="shared" si="95"/>
        <v>6.1489540165287841E-8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2770.66</v>
      </c>
      <c r="D659" s="5" t="str">
        <f>'Исходные данные'!A661</f>
        <v>11.08.2014</v>
      </c>
      <c r="E659" s="1">
        <f>'Исходные данные'!B661</f>
        <v>2963.27</v>
      </c>
      <c r="F659" s="12">
        <f t="shared" si="90"/>
        <v>1.0695177322370844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6.7207829334700389E-2</v>
      </c>
      <c r="J659" s="18">
        <f t="shared" si="93"/>
        <v>3.0863795863309126E-5</v>
      </c>
      <c r="K659" s="12">
        <f t="shared" si="97"/>
        <v>1.0312563011388043</v>
      </c>
      <c r="L659" s="12">
        <f t="shared" si="94"/>
        <v>3.0777768843290681E-2</v>
      </c>
      <c r="M659" s="12">
        <f t="shared" si="98"/>
        <v>9.4727105497105296E-4</v>
      </c>
      <c r="N659" s="18">
        <f t="shared" si="95"/>
        <v>4.3501450288252183E-7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2699.01</v>
      </c>
      <c r="D660" s="5" t="str">
        <f>'Исходные данные'!A662</f>
        <v>08.08.2014</v>
      </c>
      <c r="E660" s="1">
        <f>'Исходные данные'!B662</f>
        <v>2894</v>
      </c>
      <c r="F660" s="12">
        <f t="shared" si="90"/>
        <v>1.0722450083549153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6.9754589104334228E-2</v>
      </c>
      <c r="J660" s="18">
        <f t="shared" si="93"/>
        <v>3.1943935711136296E-5</v>
      </c>
      <c r="K660" s="12">
        <f t="shared" si="97"/>
        <v>1.0338860103962428</v>
      </c>
      <c r="L660" s="12">
        <f t="shared" si="94"/>
        <v>3.3324528612924509E-2</v>
      </c>
      <c r="M660" s="12">
        <f t="shared" si="98"/>
        <v>1.1105242072736441E-3</v>
      </c>
      <c r="N660" s="18">
        <f t="shared" si="95"/>
        <v>5.0856172100375346E-7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2666.12</v>
      </c>
      <c r="D661" s="5" t="str">
        <f>'Исходные данные'!A663</f>
        <v>07.08.2014</v>
      </c>
      <c r="E661" s="1">
        <f>'Исходные данные'!B663</f>
        <v>2861.65</v>
      </c>
      <c r="F661" s="12">
        <f t="shared" si="90"/>
        <v>1.0733387844508124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7.0774149556191934E-2</v>
      </c>
      <c r="J661" s="18">
        <f t="shared" si="93"/>
        <v>3.2320380662845716E-5</v>
      </c>
      <c r="K661" s="12">
        <f t="shared" si="97"/>
        <v>1.0349406572309143</v>
      </c>
      <c r="L661" s="12">
        <f t="shared" si="94"/>
        <v>3.4344089064782188E-2</v>
      </c>
      <c r="M661" s="12">
        <f t="shared" si="98"/>
        <v>1.1795164536897119E-3</v>
      </c>
      <c r="N661" s="18">
        <f t="shared" si="95"/>
        <v>5.3864894202753503E-7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2684.76</v>
      </c>
      <c r="D662" s="5" t="str">
        <f>'Исходные данные'!A664</f>
        <v>06.08.2014</v>
      </c>
      <c r="E662" s="1">
        <f>'Исходные данные'!B664</f>
        <v>2899.35</v>
      </c>
      <c r="F662" s="12">
        <f t="shared" si="90"/>
        <v>1.0799289321950565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7.6895235447885665E-2</v>
      </c>
      <c r="J662" s="18">
        <f t="shared" si="93"/>
        <v>3.5017683097919592E-5</v>
      </c>
      <c r="K662" s="12">
        <f t="shared" si="97"/>
        <v>1.0412950459257815</v>
      </c>
      <c r="L662" s="12">
        <f t="shared" si="94"/>
        <v>4.0465174956475849E-2</v>
      </c>
      <c r="M662" s="12">
        <f t="shared" si="98"/>
        <v>1.6374303842582245E-3</v>
      </c>
      <c r="N662" s="18">
        <f t="shared" si="95"/>
        <v>7.4567712754738461E-7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2728.29</v>
      </c>
      <c r="D663" s="5" t="str">
        <f>'Исходные данные'!A665</f>
        <v>05.08.2014</v>
      </c>
      <c r="E663" s="1">
        <f>'Исходные данные'!B665</f>
        <v>2944.95</v>
      </c>
      <c r="F663" s="12">
        <f t="shared" si="90"/>
        <v>1.0794123791825649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7.6416799714152328E-2</v>
      </c>
      <c r="J663" s="18">
        <f t="shared" si="93"/>
        <v>3.470267813586322E-5</v>
      </c>
      <c r="K663" s="12">
        <f t="shared" si="97"/>
        <v>1.0407969723240564</v>
      </c>
      <c r="L663" s="12">
        <f t="shared" si="94"/>
        <v>3.9986739222742526E-2</v>
      </c>
      <c r="M663" s="12">
        <f t="shared" si="98"/>
        <v>1.5989393136676393E-3</v>
      </c>
      <c r="N663" s="18">
        <f t="shared" si="95"/>
        <v>7.2611620178474831E-7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2702.38</v>
      </c>
      <c r="D664" s="5" t="str">
        <f>'Исходные данные'!A666</f>
        <v>04.08.2014</v>
      </c>
      <c r="E664" s="1">
        <f>'Исходные данные'!B666</f>
        <v>2988.43</v>
      </c>
      <c r="F664" s="12">
        <f t="shared" si="90"/>
        <v>1.1058511386259517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0.10061529967075902</v>
      </c>
      <c r="J664" s="18">
        <f t="shared" si="93"/>
        <v>4.5564262043606364E-5</v>
      </c>
      <c r="K664" s="12">
        <f t="shared" si="97"/>
        <v>1.066289899134401</v>
      </c>
      <c r="L664" s="12">
        <f t="shared" si="94"/>
        <v>6.4185239179349179E-2</v>
      </c>
      <c r="M664" s="12">
        <f t="shared" si="98"/>
        <v>4.1197449285102997E-3</v>
      </c>
      <c r="N664" s="18">
        <f t="shared" si="95"/>
        <v>1.8656520239934757E-6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2687.73</v>
      </c>
      <c r="D665" s="5" t="str">
        <f>'Исходные данные'!A667</f>
        <v>01.08.2014</v>
      </c>
      <c r="E665" s="1">
        <f>'Исходные данные'!B667</f>
        <v>2945.51</v>
      </c>
      <c r="F665" s="12">
        <f t="shared" si="90"/>
        <v>1.0959099314291243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9.1585005795926974E-2</v>
      </c>
      <c r="J665" s="18">
        <f t="shared" si="93"/>
        <v>4.135907931246764E-5</v>
      </c>
      <c r="K665" s="12">
        <f t="shared" si="97"/>
        <v>1.0567043333661637</v>
      </c>
      <c r="L665" s="12">
        <f t="shared" si="94"/>
        <v>5.5154945304517235E-2</v>
      </c>
      <c r="M665" s="12">
        <f t="shared" si="98"/>
        <v>3.0420679915443205E-3</v>
      </c>
      <c r="N665" s="18">
        <f t="shared" si="95"/>
        <v>1.3737743448589278E-6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2664.99</v>
      </c>
      <c r="D666" s="5" t="str">
        <f>'Исходные данные'!A668</f>
        <v>31.07.2014</v>
      </c>
      <c r="E666" s="1">
        <f>'Исходные данные'!B668</f>
        <v>2995.14</v>
      </c>
      <c r="F666" s="12">
        <f t="shared" si="90"/>
        <v>1.1238841421543797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0.11679066978365768</v>
      </c>
      <c r="J666" s="18">
        <f t="shared" si="93"/>
        <v>5.2594557269403357E-5</v>
      </c>
      <c r="K666" s="12">
        <f t="shared" si="97"/>
        <v>1.0836777815010181</v>
      </c>
      <c r="L666" s="12">
        <f t="shared" si="94"/>
        <v>8.0360609292247767E-2</v>
      </c>
      <c r="M666" s="12">
        <f t="shared" si="98"/>
        <v>6.4578275258213476E-3</v>
      </c>
      <c r="N666" s="18">
        <f t="shared" si="95"/>
        <v>2.908165354920042E-6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2669.77</v>
      </c>
      <c r="D667" s="5" t="str">
        <f>'Исходные данные'!A669</f>
        <v>30.07.2014</v>
      </c>
      <c r="E667" s="1">
        <f>'Исходные данные'!B669</f>
        <v>2984.13</v>
      </c>
      <c r="F667" s="12">
        <f t="shared" si="90"/>
        <v>1.1177479707989828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0.11131592069660594</v>
      </c>
      <c r="J667" s="18">
        <f t="shared" si="93"/>
        <v>4.998919079961331E-5</v>
      </c>
      <c r="K667" s="12">
        <f t="shared" si="97"/>
        <v>1.0777611284298396</v>
      </c>
      <c r="L667" s="12">
        <f t="shared" si="94"/>
        <v>7.4885860205196095E-2</v>
      </c>
      <c r="M667" s="12">
        <f t="shared" si="98"/>
        <v>5.6078920586722179E-3</v>
      </c>
      <c r="N667" s="18">
        <f t="shared" si="95"/>
        <v>2.5183638095098581E-6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2666.92</v>
      </c>
      <c r="D668" s="5" t="str">
        <f>'Исходные данные'!A670</f>
        <v>29.07.2014</v>
      </c>
      <c r="E668" s="1">
        <f>'Исходные данные'!B670</f>
        <v>2924.73</v>
      </c>
      <c r="F668" s="12">
        <f t="shared" si="90"/>
        <v>1.0966695663911927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9.2277920231382801E-2</v>
      </c>
      <c r="J668" s="18">
        <f t="shared" si="93"/>
        <v>4.1324041698787855E-5</v>
      </c>
      <c r="K668" s="12">
        <f t="shared" si="97"/>
        <v>1.0574367927893091</v>
      </c>
      <c r="L668" s="12">
        <f t="shared" si="94"/>
        <v>5.5847859739972909E-2</v>
      </c>
      <c r="M668" s="12">
        <f t="shared" si="98"/>
        <v>3.1189834375357204E-3</v>
      </c>
      <c r="N668" s="18">
        <f t="shared" si="95"/>
        <v>1.396748011955312E-6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2679.12</v>
      </c>
      <c r="D669" s="5" t="str">
        <f>'Исходные данные'!A671</f>
        <v>28.07.2014</v>
      </c>
      <c r="E669" s="1">
        <f>'Исходные данные'!B671</f>
        <v>2906</v>
      </c>
      <c r="F669" s="12">
        <f t="shared" si="90"/>
        <v>1.0846845232762998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8.1289182755641912E-2</v>
      </c>
      <c r="J669" s="18">
        <f t="shared" si="93"/>
        <v>3.6301445613786231E-5</v>
      </c>
      <c r="K669" s="12">
        <f t="shared" si="97"/>
        <v>1.0458805082517904</v>
      </c>
      <c r="L669" s="12">
        <f t="shared" si="94"/>
        <v>4.4859122264231999E-2</v>
      </c>
      <c r="M669" s="12">
        <f t="shared" si="98"/>
        <v>2.0123408503173418E-3</v>
      </c>
      <c r="N669" s="18">
        <f t="shared" si="95"/>
        <v>8.9865440219504717E-7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2692.23</v>
      </c>
      <c r="D670" s="5" t="str">
        <f>'Исходные данные'!A672</f>
        <v>25.07.2014</v>
      </c>
      <c r="E670" s="1">
        <f>'Исходные данные'!B672</f>
        <v>2944.2</v>
      </c>
      <c r="F670" s="12">
        <f t="shared" si="90"/>
        <v>1.0935915579278144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8.9467286873131116E-2</v>
      </c>
      <c r="J670" s="18">
        <f t="shared" si="93"/>
        <v>3.9842042964997075E-5</v>
      </c>
      <c r="K670" s="12">
        <f t="shared" si="97"/>
        <v>1.0544688984504487</v>
      </c>
      <c r="L670" s="12">
        <f t="shared" si="94"/>
        <v>5.3037226381721377E-2</v>
      </c>
      <c r="M670" s="12">
        <f t="shared" si="98"/>
        <v>2.8129473822659937E-3</v>
      </c>
      <c r="N670" s="18">
        <f t="shared" si="95"/>
        <v>1.2526765299303581E-6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2725.14</v>
      </c>
      <c r="D671" s="5" t="str">
        <f>'Исходные данные'!A673</f>
        <v>24.07.2014</v>
      </c>
      <c r="E671" s="1">
        <f>'Исходные данные'!B673</f>
        <v>2931.93</v>
      </c>
      <c r="F671" s="12">
        <f t="shared" si="90"/>
        <v>1.075882339989872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7.3141106308713705E-2</v>
      </c>
      <c r="J671" s="18">
        <f t="shared" si="93"/>
        <v>3.248067354101179E-5</v>
      </c>
      <c r="K671" s="12">
        <f t="shared" si="97"/>
        <v>1.0373932184160992</v>
      </c>
      <c r="L671" s="12">
        <f t="shared" si="94"/>
        <v>3.6711045817303875E-2</v>
      </c>
      <c r="M671" s="12">
        <f t="shared" si="98"/>
        <v>1.3477008850002062E-3</v>
      </c>
      <c r="N671" s="18">
        <f t="shared" si="95"/>
        <v>5.9849016081138086E-7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2752.49</v>
      </c>
      <c r="D672" s="5" t="str">
        <f>'Исходные данные'!A674</f>
        <v>23.07.2014</v>
      </c>
      <c r="E672" s="1">
        <f>'Исходные данные'!B674</f>
        <v>2943.67</v>
      </c>
      <c r="F672" s="12">
        <f t="shared" si="90"/>
        <v>1.069457109744268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6.71511456452593E-2</v>
      </c>
      <c r="J672" s="18">
        <f t="shared" si="93"/>
        <v>2.9737407027014395E-5</v>
      </c>
      <c r="K672" s="12">
        <f t="shared" si="97"/>
        <v>1.0311978473835992</v>
      </c>
      <c r="L672" s="12">
        <f t="shared" si="94"/>
        <v>3.0721085153849526E-2</v>
      </c>
      <c r="M672" s="12">
        <f t="shared" si="98"/>
        <v>9.4378507303009211E-4</v>
      </c>
      <c r="N672" s="18">
        <f t="shared" si="95"/>
        <v>4.1794850397608549E-7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2722.87</v>
      </c>
      <c r="D673" s="5" t="str">
        <f>'Исходные данные'!A675</f>
        <v>22.07.2014</v>
      </c>
      <c r="E673" s="1">
        <f>'Исходные данные'!B675</f>
        <v>2943.83</v>
      </c>
      <c r="F673" s="12">
        <f t="shared" si="90"/>
        <v>1.0811496692827789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7.8024983543791393E-2</v>
      </c>
      <c r="J673" s="18">
        <f t="shared" si="93"/>
        <v>3.44563702849304E-5</v>
      </c>
      <c r="K673" s="12">
        <f t="shared" si="97"/>
        <v>1.0424721117899578</v>
      </c>
      <c r="L673" s="12">
        <f t="shared" si="94"/>
        <v>4.1594923052381556E-2</v>
      </c>
      <c r="M673" s="12">
        <f t="shared" si="98"/>
        <v>1.7301376237335675E-3</v>
      </c>
      <c r="N673" s="18">
        <f t="shared" si="95"/>
        <v>7.6404069439880093E-7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2716.42</v>
      </c>
      <c r="D674" s="5" t="str">
        <f>'Исходные данные'!A676</f>
        <v>21.07.2014</v>
      </c>
      <c r="E674" s="1">
        <f>'Исходные данные'!B676</f>
        <v>2889.35</v>
      </c>
      <c r="F674" s="12">
        <f t="shared" si="90"/>
        <v>1.0636609949860478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6.1716726416395237E-2</v>
      </c>
      <c r="J674" s="18">
        <f t="shared" si="93"/>
        <v>2.7178462928517862E-5</v>
      </c>
      <c r="K674" s="12">
        <f t="shared" si="97"/>
        <v>1.0256090855647224</v>
      </c>
      <c r="L674" s="12">
        <f t="shared" si="94"/>
        <v>2.5286665924985331E-2</v>
      </c>
      <c r="M674" s="12">
        <f t="shared" si="98"/>
        <v>6.3941547360182936E-4</v>
      </c>
      <c r="N674" s="18">
        <f t="shared" si="95"/>
        <v>2.8158216992843296E-7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2720</v>
      </c>
      <c r="D675" s="5" t="str">
        <f>'Исходные данные'!A677</f>
        <v>18.07.2014</v>
      </c>
      <c r="E675" s="1">
        <f>'Исходные данные'!B677</f>
        <v>2894.67</v>
      </c>
      <c r="F675" s="12">
        <f t="shared" si="90"/>
        <v>1.064216911764706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6.223923458243457E-2</v>
      </c>
      <c r="J675" s="18">
        <f t="shared" si="93"/>
        <v>2.7332063559752383E-5</v>
      </c>
      <c r="K675" s="12">
        <f t="shared" si="97"/>
        <v>1.0261451147147029</v>
      </c>
      <c r="L675" s="12">
        <f t="shared" si="94"/>
        <v>2.5809174091024758E-2</v>
      </c>
      <c r="M675" s="12">
        <f t="shared" si="98"/>
        <v>6.6611346726083904E-4</v>
      </c>
      <c r="N675" s="18">
        <f t="shared" si="95"/>
        <v>2.9252055792984544E-7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2720.2</v>
      </c>
      <c r="D676" s="5" t="str">
        <f>'Исходные данные'!A678</f>
        <v>17.07.2014</v>
      </c>
      <c r="E676" s="1">
        <f>'Исходные данные'!B678</f>
        <v>2899.99</v>
      </c>
      <c r="F676" s="12">
        <f t="shared" si="90"/>
        <v>1.0660944048231749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6.4001881694105076E-2</v>
      </c>
      <c r="J676" s="18">
        <f t="shared" si="93"/>
        <v>2.8027676166707923E-5</v>
      </c>
      <c r="K676" s="12">
        <f t="shared" si="97"/>
        <v>1.0279554414521948</v>
      </c>
      <c r="L676" s="12">
        <f t="shared" si="94"/>
        <v>2.7571821202695301E-2</v>
      </c>
      <c r="M676" s="12">
        <f t="shared" si="98"/>
        <v>7.6020532443341461E-4</v>
      </c>
      <c r="N676" s="18">
        <f t="shared" si="95"/>
        <v>3.3290878470201838E-7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2687.68</v>
      </c>
      <c r="D677" s="5" t="str">
        <f>'Исходные данные'!A679</f>
        <v>16.07.2014</v>
      </c>
      <c r="E677" s="1">
        <f>'Исходные данные'!B679</f>
        <v>2932.63</v>
      </c>
      <c r="F677" s="12">
        <f t="shared" si="90"/>
        <v>1.0911380819145138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8.7221263383577136E-2</v>
      </c>
      <c r="J677" s="18">
        <f t="shared" si="93"/>
        <v>3.8089291176640864E-5</v>
      </c>
      <c r="K677" s="12">
        <f t="shared" si="97"/>
        <v>1.0521031942436405</v>
      </c>
      <c r="L677" s="12">
        <f t="shared" si="94"/>
        <v>5.0791202892167375E-2</v>
      </c>
      <c r="M677" s="12">
        <f t="shared" si="98"/>
        <v>2.5797462912333416E-3</v>
      </c>
      <c r="N677" s="18">
        <f t="shared" si="95"/>
        <v>1.1265682682962329E-6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2679.56</v>
      </c>
      <c r="D678" s="5" t="str">
        <f>'Исходные данные'!A680</f>
        <v>15.07.2014</v>
      </c>
      <c r="E678" s="1">
        <f>'Исходные данные'!B680</f>
        <v>2898.07</v>
      </c>
      <c r="F678" s="12">
        <f t="shared" si="90"/>
        <v>1.0815469703981251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7.8392396256722036E-2</v>
      </c>
      <c r="J678" s="18">
        <f t="shared" si="93"/>
        <v>3.4138200673817621E-5</v>
      </c>
      <c r="K678" s="12">
        <f t="shared" si="97"/>
        <v>1.0428551996680739</v>
      </c>
      <c r="L678" s="12">
        <f t="shared" si="94"/>
        <v>4.1962335765312241E-2</v>
      </c>
      <c r="M678" s="12">
        <f t="shared" si="98"/>
        <v>1.7608376228808278E-3</v>
      </c>
      <c r="N678" s="18">
        <f t="shared" si="95"/>
        <v>7.6680687151158741E-7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2681.48</v>
      </c>
      <c r="D679" s="5" t="str">
        <f>'Исходные данные'!A681</f>
        <v>14.07.2014</v>
      </c>
      <c r="E679" s="1">
        <f>'Исходные данные'!B681</f>
        <v>2879.35</v>
      </c>
      <c r="F679" s="12">
        <f t="shared" si="90"/>
        <v>1.073791339111237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7.1195693329585016E-2</v>
      </c>
      <c r="J679" s="18">
        <f t="shared" si="93"/>
        <v>3.0917657376881102E-5</v>
      </c>
      <c r="K679" s="12">
        <f t="shared" si="97"/>
        <v>1.0353770219877625</v>
      </c>
      <c r="L679" s="12">
        <f t="shared" si="94"/>
        <v>3.4765632838175117E-2</v>
      </c>
      <c r="M679" s="12">
        <f t="shared" si="98"/>
        <v>1.2086492266388208E-3</v>
      </c>
      <c r="N679" s="18">
        <f t="shared" si="95"/>
        <v>5.2487167313704686E-7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2677.7</v>
      </c>
      <c r="D680" s="5" t="str">
        <f>'Исходные данные'!A682</f>
        <v>11.07.2014</v>
      </c>
      <c r="E680" s="1">
        <f>'Исходные данные'!B682</f>
        <v>2872.89</v>
      </c>
      <c r="F680" s="12">
        <f t="shared" si="90"/>
        <v>1.072894648392277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7.0360274664412942E-2</v>
      </c>
      <c r="J680" s="18">
        <f t="shared" si="93"/>
        <v>3.0469585898856845E-5</v>
      </c>
      <c r="K680" s="12">
        <f t="shared" si="97"/>
        <v>1.0345124099049259</v>
      </c>
      <c r="L680" s="12">
        <f t="shared" si="94"/>
        <v>3.3930214173003063E-2</v>
      </c>
      <c r="M680" s="12">
        <f t="shared" si="98"/>
        <v>1.1512594338258782E-3</v>
      </c>
      <c r="N680" s="18">
        <f t="shared" si="95"/>
        <v>4.9855402609121652E-7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2628.85</v>
      </c>
      <c r="D681" s="5" t="str">
        <f>'Исходные данные'!A683</f>
        <v>10.07.2014</v>
      </c>
      <c r="E681" s="1">
        <f>'Исходные данные'!B683</f>
        <v>2898.45</v>
      </c>
      <c r="F681" s="12">
        <f t="shared" si="90"/>
        <v>1.1025543488597676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9.7629623141784999E-2</v>
      </c>
      <c r="J681" s="18">
        <f t="shared" si="93"/>
        <v>4.2160602450073941E-5</v>
      </c>
      <c r="K681" s="12">
        <f t="shared" si="97"/>
        <v>1.0631110502781076</v>
      </c>
      <c r="L681" s="12">
        <f t="shared" si="94"/>
        <v>6.1199562650375169E-2</v>
      </c>
      <c r="M681" s="12">
        <f t="shared" si="98"/>
        <v>3.7453864685972321E-3</v>
      </c>
      <c r="N681" s="18">
        <f t="shared" si="95"/>
        <v>1.6174163623994417E-6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2657.17</v>
      </c>
      <c r="D682" s="5" t="str">
        <f>'Исходные данные'!A684</f>
        <v>09.07.2014</v>
      </c>
      <c r="E682" s="1">
        <f>'Исходные данные'!B684</f>
        <v>2924.5</v>
      </c>
      <c r="F682" s="12">
        <f t="shared" si="90"/>
        <v>1.1006070368098391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9.5861879235511052E-2</v>
      </c>
      <c r="J682" s="18">
        <f t="shared" si="93"/>
        <v>4.1281674292782722E-5</v>
      </c>
      <c r="K682" s="12">
        <f t="shared" si="97"/>
        <v>1.0612334022866416</v>
      </c>
      <c r="L682" s="12">
        <f t="shared" si="94"/>
        <v>5.943181874410132E-2</v>
      </c>
      <c r="M682" s="12">
        <f t="shared" si="98"/>
        <v>3.5321410792317483E-3</v>
      </c>
      <c r="N682" s="18">
        <f t="shared" si="95"/>
        <v>1.5210707191622453E-6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2624.52</v>
      </c>
      <c r="D683" s="5" t="str">
        <f>'Исходные данные'!A685</f>
        <v>08.07.2014</v>
      </c>
      <c r="E683" s="1">
        <f>'Исходные данные'!B685</f>
        <v>2938.27</v>
      </c>
      <c r="F683" s="12">
        <f t="shared" si="90"/>
        <v>1.1195456693033392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0.11292295060007504</v>
      </c>
      <c r="J683" s="18">
        <f t="shared" si="93"/>
        <v>4.849307804373071E-5</v>
      </c>
      <c r="K683" s="12">
        <f t="shared" si="97"/>
        <v>1.0794945152211812</v>
      </c>
      <c r="L683" s="12">
        <f t="shared" si="94"/>
        <v>7.6492890108665251E-2</v>
      </c>
      <c r="M683" s="12">
        <f t="shared" si="98"/>
        <v>5.8511622371763853E-3</v>
      </c>
      <c r="N683" s="18">
        <f t="shared" si="95"/>
        <v>2.5126944124831952E-6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2635.91</v>
      </c>
      <c r="D684" s="5" t="str">
        <f>'Исходные данные'!A686</f>
        <v>07.07.2014</v>
      </c>
      <c r="E684" s="1">
        <f>'Исходные данные'!B686</f>
        <v>2905.47</v>
      </c>
      <c r="F684" s="12">
        <f t="shared" si="90"/>
        <v>1.1022644930972605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9.7366693817469499E-2</v>
      </c>
      <c r="J684" s="18">
        <f t="shared" si="93"/>
        <v>4.169597432725697E-5</v>
      </c>
      <c r="K684" s="12">
        <f t="shared" si="97"/>
        <v>1.0628315639521713</v>
      </c>
      <c r="L684" s="12">
        <f t="shared" si="94"/>
        <v>6.0936633326059766E-2</v>
      </c>
      <c r="M684" s="12">
        <f t="shared" si="98"/>
        <v>3.713273281114694E-3</v>
      </c>
      <c r="N684" s="18">
        <f t="shared" si="95"/>
        <v>1.5901592354537588E-6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2649.18</v>
      </c>
      <c r="D685" s="5" t="str">
        <f>'Исходные данные'!A687</f>
        <v>04.07.2014</v>
      </c>
      <c r="E685" s="1">
        <f>'Исходные данные'!B687</f>
        <v>2894.79</v>
      </c>
      <c r="F685" s="12">
        <f t="shared" si="90"/>
        <v>1.0927117070187757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8.8662411382484832E-2</v>
      </c>
      <c r="J685" s="18">
        <f t="shared" si="93"/>
        <v>3.7862510905394777E-5</v>
      </c>
      <c r="K685" s="12">
        <f t="shared" si="97"/>
        <v>1.0536205237422416</v>
      </c>
      <c r="L685" s="12">
        <f t="shared" si="94"/>
        <v>5.2232350891074968E-2</v>
      </c>
      <c r="M685" s="12">
        <f t="shared" si="98"/>
        <v>2.7282184796084113E-3</v>
      </c>
      <c r="N685" s="18">
        <f t="shared" si="95"/>
        <v>1.1650619504454317E-6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2625.3</v>
      </c>
      <c r="D686" s="5" t="str">
        <f>'Исходные данные'!A688</f>
        <v>03.07.2014</v>
      </c>
      <c r="E686" s="1">
        <f>'Исходные данные'!B688</f>
        <v>2932.1</v>
      </c>
      <c r="F686" s="12">
        <f t="shared" si="90"/>
        <v>1.1168628347236504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0.11052371462704184</v>
      </c>
      <c r="J686" s="18">
        <f t="shared" si="93"/>
        <v>4.7066457812851105E-5</v>
      </c>
      <c r="K686" s="12">
        <f t="shared" si="97"/>
        <v>1.0769076576293672</v>
      </c>
      <c r="L686" s="12">
        <f t="shared" si="94"/>
        <v>7.4093654135631987E-2</v>
      </c>
      <c r="M686" s="12">
        <f t="shared" si="98"/>
        <v>5.4898695831707006E-3</v>
      </c>
      <c r="N686" s="18">
        <f t="shared" si="95"/>
        <v>2.3378576806460167E-6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2635.82</v>
      </c>
      <c r="D687" s="5" t="str">
        <f>'Исходные данные'!A689</f>
        <v>02.07.2014</v>
      </c>
      <c r="E687" s="1">
        <f>'Исходные данные'!B689</f>
        <v>2919.16</v>
      </c>
      <c r="F687" s="12">
        <f t="shared" si="90"/>
        <v>1.1074959595116509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0.10210157463402088</v>
      </c>
      <c r="J687" s="18">
        <f t="shared" si="93"/>
        <v>4.3358540141755745E-5</v>
      </c>
      <c r="K687" s="12">
        <f t="shared" si="97"/>
        <v>1.0678758774230208</v>
      </c>
      <c r="L687" s="12">
        <f t="shared" si="94"/>
        <v>6.5671514142610993E-2</v>
      </c>
      <c r="M687" s="12">
        <f t="shared" si="98"/>
        <v>4.312747769783196E-3</v>
      </c>
      <c r="N687" s="18">
        <f t="shared" si="95"/>
        <v>1.8314550776291807E-6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2596.17</v>
      </c>
      <c r="D688" s="5" t="str">
        <f>'Исходные данные'!A690</f>
        <v>01.07.2014</v>
      </c>
      <c r="E688" s="1">
        <f>'Исходные данные'!B690</f>
        <v>2877.02</v>
      </c>
      <c r="F688" s="12">
        <f t="shared" si="90"/>
        <v>1.1081785861480564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0.10271775417116531</v>
      </c>
      <c r="J688" s="18">
        <f t="shared" si="93"/>
        <v>4.3498461450823336E-5</v>
      </c>
      <c r="K688" s="12">
        <f t="shared" si="97"/>
        <v>1.0685340834526169</v>
      </c>
      <c r="L688" s="12">
        <f t="shared" si="94"/>
        <v>6.6287693679755455E-2</v>
      </c>
      <c r="M688" s="12">
        <f t="shared" si="98"/>
        <v>4.3940583333811319E-3</v>
      </c>
      <c r="N688" s="18">
        <f t="shared" si="95"/>
        <v>1.8607764409329648E-6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2573.46</v>
      </c>
      <c r="D689" s="5" t="str">
        <f>'Исходные данные'!A691</f>
        <v>30.06.2014</v>
      </c>
      <c r="E689" s="1">
        <f>'Исходные данные'!B691</f>
        <v>2847.34</v>
      </c>
      <c r="F689" s="12">
        <f t="shared" si="90"/>
        <v>1.1064248132863927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0.10113392816536777</v>
      </c>
      <c r="J689" s="18">
        <f t="shared" si="93"/>
        <v>4.2708215577039006E-5</v>
      </c>
      <c r="K689" s="12">
        <f t="shared" si="97"/>
        <v>1.0668430508873374</v>
      </c>
      <c r="L689" s="12">
        <f t="shared" si="94"/>
        <v>6.4703867673958027E-2</v>
      </c>
      <c r="M689" s="12">
        <f t="shared" si="98"/>
        <v>4.18659049196911E-3</v>
      </c>
      <c r="N689" s="18">
        <f t="shared" si="95"/>
        <v>1.7679705763177039E-6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2575.34</v>
      </c>
      <c r="D690" s="5" t="str">
        <f>'Исходные данные'!A692</f>
        <v>27.06.2014</v>
      </c>
      <c r="E690" s="1">
        <f>'Исходные данные'!B692</f>
        <v>2839.06</v>
      </c>
      <c r="F690" s="12">
        <f t="shared" si="90"/>
        <v>1.1024020129380974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9.7491447235402567E-2</v>
      </c>
      <c r="J690" s="18">
        <f t="shared" si="93"/>
        <v>4.1055111593134499E-5</v>
      </c>
      <c r="K690" s="12">
        <f t="shared" si="97"/>
        <v>1.0629641640934497</v>
      </c>
      <c r="L690" s="12">
        <f t="shared" si="94"/>
        <v>6.1061386743992689E-2</v>
      </c>
      <c r="M690" s="12">
        <f t="shared" si="98"/>
        <v>3.7284929510994825E-3</v>
      </c>
      <c r="N690" s="18">
        <f t="shared" si="95"/>
        <v>1.5701243393381301E-6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2535.8200000000002</v>
      </c>
      <c r="D691" s="5" t="str">
        <f>'Исходные данные'!A693</f>
        <v>26.06.2014</v>
      </c>
      <c r="E691" s="1">
        <f>'Исходные данные'!B693</f>
        <v>2869.53</v>
      </c>
      <c r="F691" s="12">
        <f t="shared" si="90"/>
        <v>1.1315984573037519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0.12363119715674581</v>
      </c>
      <c r="J691" s="18">
        <f t="shared" si="93"/>
        <v>5.1917642493644189E-5</v>
      </c>
      <c r="K691" s="12">
        <f t="shared" si="97"/>
        <v>1.0911161211067772</v>
      </c>
      <c r="L691" s="12">
        <f t="shared" si="94"/>
        <v>8.720113666533609E-2</v>
      </c>
      <c r="M691" s="12">
        <f t="shared" si="98"/>
        <v>7.6040382357266756E-3</v>
      </c>
      <c r="N691" s="18">
        <f t="shared" si="95"/>
        <v>3.1932372063819126E-6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2534.5100000000002</v>
      </c>
      <c r="D692" s="5" t="str">
        <f>'Исходные данные'!A694</f>
        <v>25.06.2014</v>
      </c>
      <c r="E692" s="1">
        <f>'Исходные данные'!B694</f>
        <v>2881.86</v>
      </c>
      <c r="F692" s="12">
        <f t="shared" si="90"/>
        <v>1.1370481868290123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0.12843559454671558</v>
      </c>
      <c r="J692" s="18">
        <f t="shared" si="93"/>
        <v>5.3784663857389848E-5</v>
      </c>
      <c r="K692" s="12">
        <f t="shared" si="97"/>
        <v>1.0963708894411661</v>
      </c>
      <c r="L692" s="12">
        <f t="shared" si="94"/>
        <v>9.2005534055305691E-2</v>
      </c>
      <c r="M692" s="12">
        <f t="shared" si="98"/>
        <v>8.465018296802072E-3</v>
      </c>
      <c r="N692" s="18">
        <f t="shared" si="95"/>
        <v>3.5448752757908809E-6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2534.9499999999998</v>
      </c>
      <c r="D693" s="5" t="str">
        <f>'Исходные данные'!A695</f>
        <v>24.06.2014</v>
      </c>
      <c r="E693" s="1">
        <f>'Исходные данные'!B695</f>
        <v>2912.43</v>
      </c>
      <c r="F693" s="12">
        <f t="shared" si="90"/>
        <v>1.148910234915876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0.1388138712854749</v>
      </c>
      <c r="J693" s="18">
        <f t="shared" si="93"/>
        <v>5.7968504150854254E-5</v>
      </c>
      <c r="K693" s="12">
        <f t="shared" si="97"/>
        <v>1.1078085790327195</v>
      </c>
      <c r="L693" s="12">
        <f t="shared" si="94"/>
        <v>0.10238381079406518</v>
      </c>
      <c r="M693" s="12">
        <f t="shared" si="98"/>
        <v>1.0482444712715E-2</v>
      </c>
      <c r="N693" s="18">
        <f t="shared" si="95"/>
        <v>4.377456188009236E-6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2603.25</v>
      </c>
      <c r="D694" s="5" t="str">
        <f>'Исходные данные'!A696</f>
        <v>23.06.2014</v>
      </c>
      <c r="E694" s="1">
        <f>'Исходные данные'!B696</f>
        <v>2878.66</v>
      </c>
      <c r="F694" s="12">
        <f t="shared" si="90"/>
        <v>1.105794679727264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0.10056424366691653</v>
      </c>
      <c r="J694" s="18">
        <f t="shared" si="93"/>
        <v>4.1878294693792577E-5</v>
      </c>
      <c r="K694" s="12">
        <f t="shared" si="97"/>
        <v>1.0662354600229471</v>
      </c>
      <c r="L694" s="12">
        <f t="shared" si="94"/>
        <v>6.4134183175506676E-2</v>
      </c>
      <c r="M694" s="12">
        <f t="shared" si="98"/>
        <v>4.1131934515894831E-3</v>
      </c>
      <c r="N694" s="18">
        <f t="shared" si="95"/>
        <v>1.7128705115982482E-6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2591.5700000000002</v>
      </c>
      <c r="D695" s="5" t="str">
        <f>'Исходные данные'!A697</f>
        <v>20.06.2014</v>
      </c>
      <c r="E695" s="1">
        <f>'Исходные данные'!B697</f>
        <v>2894.13</v>
      </c>
      <c r="F695" s="12">
        <f t="shared" si="90"/>
        <v>1.1167477629390679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0.11042067805942812</v>
      </c>
      <c r="J695" s="18">
        <f t="shared" si="93"/>
        <v>4.5854501458609505E-5</v>
      </c>
      <c r="K695" s="12">
        <f t="shared" si="97"/>
        <v>1.0767967024770053</v>
      </c>
      <c r="L695" s="12">
        <f t="shared" si="94"/>
        <v>7.399061756801821E-2</v>
      </c>
      <c r="M695" s="12">
        <f t="shared" si="98"/>
        <v>5.4746114880967704E-3</v>
      </c>
      <c r="N695" s="18">
        <f t="shared" si="95"/>
        <v>2.2734471919394213E-6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2671.12</v>
      </c>
      <c r="D696" s="5" t="str">
        <f>'Исходные данные'!A698</f>
        <v>19.06.2014</v>
      </c>
      <c r="E696" s="1">
        <f>'Исходные данные'!B698</f>
        <v>2938.59</v>
      </c>
      <c r="F696" s="12">
        <f t="shared" si="90"/>
        <v>1.1001340261762858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9.5432014360635475E-2</v>
      </c>
      <c r="J696" s="18">
        <f t="shared" si="93"/>
        <v>3.9519535070839611E-5</v>
      </c>
      <c r="K696" s="12">
        <f t="shared" si="97"/>
        <v>1.0607773133582821</v>
      </c>
      <c r="L696" s="12">
        <f t="shared" si="94"/>
        <v>5.900195386922568E-2</v>
      </c>
      <c r="M696" s="12">
        <f t="shared" si="98"/>
        <v>3.4812305603862705E-3</v>
      </c>
      <c r="N696" s="18">
        <f t="shared" si="95"/>
        <v>1.441619084985096E-6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2685.7</v>
      </c>
      <c r="D697" s="5" t="str">
        <f>'Исходные данные'!A699</f>
        <v>18.06.2014</v>
      </c>
      <c r="E697" s="1">
        <f>'Исходные данные'!B699</f>
        <v>2934.72</v>
      </c>
      <c r="F697" s="12">
        <f t="shared" si="90"/>
        <v>1.0927207059612019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8.8670646770934933E-2</v>
      </c>
      <c r="J697" s="18">
        <f t="shared" si="93"/>
        <v>3.6617086112166434E-5</v>
      </c>
      <c r="K697" s="12">
        <f t="shared" si="97"/>
        <v>1.053629200752263</v>
      </c>
      <c r="L697" s="12">
        <f t="shared" si="94"/>
        <v>5.2240586279525207E-2</v>
      </c>
      <c r="M697" s="12">
        <f t="shared" si="98"/>
        <v>2.7290788548285485E-3</v>
      </c>
      <c r="N697" s="18">
        <f t="shared" si="95"/>
        <v>1.1269898108705977E-6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2693.43</v>
      </c>
      <c r="D698" s="5" t="str">
        <f>'Исходные данные'!A700</f>
        <v>17.06.2014</v>
      </c>
      <c r="E698" s="1">
        <f>'Исходные данные'!B700</f>
        <v>2919.63</v>
      </c>
      <c r="F698" s="12">
        <f t="shared" si="90"/>
        <v>1.0839821343045857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8.0641421612804465E-2</v>
      </c>
      <c r="J698" s="18">
        <f t="shared" si="93"/>
        <v>3.3208422802805046E-5</v>
      </c>
      <c r="K698" s="12">
        <f t="shared" si="97"/>
        <v>1.0452032468739771</v>
      </c>
      <c r="L698" s="12">
        <f t="shared" si="94"/>
        <v>4.4211361121394621E-2</v>
      </c>
      <c r="M698" s="12">
        <f t="shared" si="98"/>
        <v>1.9546444522063901E-3</v>
      </c>
      <c r="N698" s="18">
        <f t="shared" si="95"/>
        <v>8.0492950272742172E-7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2668.91</v>
      </c>
      <c r="D699" s="5" t="str">
        <f>'Исходные данные'!A701</f>
        <v>16.06.2014</v>
      </c>
      <c r="E699" s="1">
        <f>'Исходные данные'!B701</f>
        <v>2914.81</v>
      </c>
      <c r="F699" s="12">
        <f t="shared" si="90"/>
        <v>1.0921349914384524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8.8134488215953335E-2</v>
      </c>
      <c r="J699" s="18">
        <f t="shared" si="93"/>
        <v>3.6192795658172962E-5</v>
      </c>
      <c r="K699" s="12">
        <f t="shared" si="97"/>
        <v>1.053064439856723</v>
      </c>
      <c r="L699" s="12">
        <f t="shared" si="94"/>
        <v>5.1704427724543485E-2</v>
      </c>
      <c r="M699" s="12">
        <f t="shared" si="98"/>
        <v>2.6733478463225719E-3</v>
      </c>
      <c r="N699" s="18">
        <f t="shared" si="95"/>
        <v>1.0978214576805782E-6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2625.68</v>
      </c>
      <c r="D700" s="5" t="str">
        <f>'Исходные данные'!A702</f>
        <v>11.06.2014</v>
      </c>
      <c r="E700" s="1">
        <f>'Исходные данные'!B702</f>
        <v>2945.96</v>
      </c>
      <c r="F700" s="12">
        <f t="shared" si="90"/>
        <v>1.1219798299868988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0.11509483010014816</v>
      </c>
      <c r="J700" s="18">
        <f t="shared" si="93"/>
        <v>4.7132256162590694E-5</v>
      </c>
      <c r="K700" s="12">
        <f t="shared" si="97"/>
        <v>1.0818415950939522</v>
      </c>
      <c r="L700" s="12">
        <f t="shared" si="94"/>
        <v>7.8664769608738444E-2</v>
      </c>
      <c r="M700" s="12">
        <f t="shared" si="98"/>
        <v>6.1881459775959477E-3</v>
      </c>
      <c r="N700" s="18">
        <f t="shared" si="95"/>
        <v>2.5340954162213228E-6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2661.79</v>
      </c>
      <c r="D701" s="5" t="str">
        <f>'Исходные данные'!A703</f>
        <v>10.06.2014</v>
      </c>
      <c r="E701" s="1">
        <f>'Исходные данные'!B703</f>
        <v>2944.26</v>
      </c>
      <c r="F701" s="12">
        <f t="shared" si="90"/>
        <v>1.1061203175306844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0.10085868337746301</v>
      </c>
      <c r="J701" s="18">
        <f t="shared" si="93"/>
        <v>4.1187162871169077E-5</v>
      </c>
      <c r="K701" s="12">
        <f t="shared" si="97"/>
        <v>1.0665494483062119</v>
      </c>
      <c r="L701" s="12">
        <f t="shared" si="94"/>
        <v>6.4428622886053194E-2</v>
      </c>
      <c r="M701" s="12">
        <f t="shared" si="98"/>
        <v>4.1510474469932971E-3</v>
      </c>
      <c r="N701" s="18">
        <f t="shared" si="95"/>
        <v>1.6951427637163359E-6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2723.71</v>
      </c>
      <c r="D702" s="5" t="str">
        <f>'Исходные данные'!A704</f>
        <v>09.06.2014</v>
      </c>
      <c r="E702" s="1">
        <f>'Исходные данные'!B704</f>
        <v>2950.12</v>
      </c>
      <c r="F702" s="12">
        <f t="shared" si="90"/>
        <v>1.0831255897287155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7.9850925957259136E-2</v>
      </c>
      <c r="J702" s="18">
        <f t="shared" si="93"/>
        <v>3.2517317282830821E-5</v>
      </c>
      <c r="K702" s="12">
        <f t="shared" si="97"/>
        <v>1.0443773447271987</v>
      </c>
      <c r="L702" s="12">
        <f t="shared" si="94"/>
        <v>4.3420865465849397E-2</v>
      </c>
      <c r="M702" s="12">
        <f t="shared" si="98"/>
        <v>1.8853715578034187E-3</v>
      </c>
      <c r="N702" s="18">
        <f t="shared" si="95"/>
        <v>7.6777099834676906E-7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2747.88</v>
      </c>
      <c r="D703" s="5" t="str">
        <f>'Исходные данные'!A705</f>
        <v>06.06.2014</v>
      </c>
      <c r="E703" s="1">
        <f>'Исходные данные'!B705</f>
        <v>2930.97</v>
      </c>
      <c r="F703" s="12">
        <f t="shared" si="90"/>
        <v>1.0666295471417964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6.4503720977486717E-2</v>
      </c>
      <c r="J703" s="18">
        <f t="shared" si="93"/>
        <v>2.6194233195525373E-5</v>
      </c>
      <c r="K703" s="12">
        <f t="shared" si="97"/>
        <v>1.0284714393374565</v>
      </c>
      <c r="L703" s="12">
        <f t="shared" si="94"/>
        <v>2.8073660486076821E-2</v>
      </c>
      <c r="M703" s="12">
        <f t="shared" si="98"/>
        <v>7.8813041308752778E-4</v>
      </c>
      <c r="N703" s="18">
        <f t="shared" si="95"/>
        <v>3.2005086708262677E-7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2722.9</v>
      </c>
      <c r="D704" s="5" t="str">
        <f>'Исходные данные'!A706</f>
        <v>05.06.2014</v>
      </c>
      <c r="E704" s="1">
        <f>'Исходные данные'!B706</f>
        <v>2917.73</v>
      </c>
      <c r="F704" s="12">
        <f t="shared" si="90"/>
        <v>1.0715523889970251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6.9108427873945069E-2</v>
      </c>
      <c r="J704" s="18">
        <f t="shared" si="93"/>
        <v>2.7985824360966161E-5</v>
      </c>
      <c r="K704" s="12">
        <f t="shared" si="97"/>
        <v>1.0332181691294871</v>
      </c>
      <c r="L704" s="12">
        <f t="shared" si="94"/>
        <v>3.2678367382535357E-2</v>
      </c>
      <c r="M704" s="12">
        <f t="shared" si="98"/>
        <v>1.0678756947879702E-3</v>
      </c>
      <c r="N704" s="18">
        <f t="shared" si="95"/>
        <v>4.3244192572564785E-7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2736.67</v>
      </c>
      <c r="D705" s="5" t="str">
        <f>'Исходные данные'!A707</f>
        <v>04.06.2014</v>
      </c>
      <c r="E705" s="1">
        <f>'Исходные данные'!B707</f>
        <v>2941.1</v>
      </c>
      <c r="F705" s="12">
        <f t="shared" si="90"/>
        <v>1.0747002744211029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7.2041808211642092E-2</v>
      </c>
      <c r="J705" s="18">
        <f t="shared" si="93"/>
        <v>2.9092287109691577E-5</v>
      </c>
      <c r="K705" s="12">
        <f t="shared" si="97"/>
        <v>1.0362534406177428</v>
      </c>
      <c r="L705" s="12">
        <f t="shared" si="94"/>
        <v>3.5611747720232304E-2</v>
      </c>
      <c r="M705" s="12">
        <f t="shared" si="98"/>
        <v>1.2681965756894918E-3</v>
      </c>
      <c r="N705" s="18">
        <f t="shared" si="95"/>
        <v>5.1212955098375982E-7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2764.75</v>
      </c>
      <c r="D706" s="5" t="str">
        <f>'Исходные данные'!A708</f>
        <v>03.06.2014</v>
      </c>
      <c r="E706" s="1">
        <f>'Исходные данные'!B708</f>
        <v>2903.27</v>
      </c>
      <c r="F706" s="12">
        <f t="shared" ref="F706:F769" si="99">E706/C706</f>
        <v>1.0501021792205443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4.8887472978151804E-2</v>
      </c>
      <c r="J706" s="18">
        <f t="shared" ref="J706:J769" si="102">H706*I706</f>
        <v>1.968688563401756E-5</v>
      </c>
      <c r="K706" s="12">
        <f t="shared" si="97"/>
        <v>1.0125353292606465</v>
      </c>
      <c r="L706" s="12">
        <f t="shared" ref="L706:L769" si="103">LN(K706)</f>
        <v>1.2457412486742011E-2</v>
      </c>
      <c r="M706" s="12">
        <f t="shared" si="98"/>
        <v>1.5518712586484325E-4</v>
      </c>
      <c r="N706" s="18">
        <f t="shared" ref="N706:N769" si="104">M706*H706</f>
        <v>6.2493538991848246E-8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2749.1</v>
      </c>
      <c r="D707" s="5" t="str">
        <f>'Исходные данные'!A709</f>
        <v>02.06.2014</v>
      </c>
      <c r="E707" s="1">
        <f>'Исходные данные'!B709</f>
        <v>2935.45</v>
      </c>
      <c r="F707" s="12">
        <f t="shared" si="99"/>
        <v>1.0677858208140847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6.5587178117795977E-2</v>
      </c>
      <c r="J707" s="18">
        <f t="shared" si="102"/>
        <v>2.6338106210558897E-5</v>
      </c>
      <c r="K707" s="12">
        <f t="shared" ref="K707:K770" si="106">F707/GEOMEAN(F$2:F$1242)</f>
        <v>1.029586347930785</v>
      </c>
      <c r="L707" s="12">
        <f t="shared" si="103"/>
        <v>2.9157117626386082E-2</v>
      </c>
      <c r="M707" s="12">
        <f t="shared" ref="M707:M770" si="107">POWER(L707-AVERAGE(L$2:L$1242),2)</f>
        <v>8.5013750827893136E-4</v>
      </c>
      <c r="N707" s="18">
        <f t="shared" si="104"/>
        <v>3.4139312940733098E-7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2751.42</v>
      </c>
      <c r="D708" s="5" t="str">
        <f>'Исходные данные'!A710</f>
        <v>30.05.2014</v>
      </c>
      <c r="E708" s="1">
        <f>'Исходные данные'!B710</f>
        <v>2926.05</v>
      </c>
      <c r="F708" s="12">
        <f t="shared" si="99"/>
        <v>1.0634690450749069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6.1536248581898177E-2</v>
      </c>
      <c r="J708" s="18">
        <f t="shared" si="102"/>
        <v>2.4642387647764422E-5</v>
      </c>
      <c r="K708" s="12">
        <f t="shared" si="106"/>
        <v>1.0254240025601116</v>
      </c>
      <c r="L708" s="12">
        <f t="shared" si="103"/>
        <v>2.5106188090488341E-2</v>
      </c>
      <c r="M708" s="12">
        <f t="shared" si="107"/>
        <v>6.3032068043499358E-4</v>
      </c>
      <c r="N708" s="18">
        <f t="shared" si="104"/>
        <v>2.5241393337472483E-7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2746.31</v>
      </c>
      <c r="D709" s="5" t="str">
        <f>'Исходные данные'!A711</f>
        <v>29.05.2014</v>
      </c>
      <c r="E709" s="1">
        <f>'Исходные данные'!B711</f>
        <v>2919.38</v>
      </c>
      <c r="F709" s="12">
        <f t="shared" si="99"/>
        <v>1.0630191056362903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6.1113072515593135E-2</v>
      </c>
      <c r="J709" s="18">
        <f t="shared" si="102"/>
        <v>2.4404620375400196E-5</v>
      </c>
      <c r="K709" s="12">
        <f t="shared" si="106"/>
        <v>1.0249901594668946</v>
      </c>
      <c r="L709" s="12">
        <f t="shared" si="103"/>
        <v>2.4683012024183427E-2</v>
      </c>
      <c r="M709" s="12">
        <f t="shared" si="107"/>
        <v>6.0925108258599837E-4</v>
      </c>
      <c r="N709" s="18">
        <f t="shared" si="104"/>
        <v>2.4329559571757976E-7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2732.41</v>
      </c>
      <c r="D710" s="5" t="str">
        <f>'Исходные данные'!A712</f>
        <v>28.05.2014</v>
      </c>
      <c r="E710" s="1">
        <f>'Исходные данные'!B712</f>
        <v>2853.54</v>
      </c>
      <c r="F710" s="12">
        <f t="shared" si="99"/>
        <v>1.0443308288287629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4.3376325114035441E-2</v>
      </c>
      <c r="J710" s="18">
        <f t="shared" si="102"/>
        <v>1.7273361508594841E-5</v>
      </c>
      <c r="K710" s="12">
        <f t="shared" si="106"/>
        <v>1.0069704458760995</v>
      </c>
      <c r="L710" s="12">
        <f t="shared" si="103"/>
        <v>6.9462646226255637E-3</v>
      </c>
      <c r="M710" s="12">
        <f t="shared" si="107"/>
        <v>4.8250592207543631E-5</v>
      </c>
      <c r="N710" s="18">
        <f t="shared" si="104"/>
        <v>1.9214396793955417E-8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2764.26</v>
      </c>
      <c r="D711" s="5" t="str">
        <f>'Исходные данные'!A713</f>
        <v>27.05.2014</v>
      </c>
      <c r="E711" s="1">
        <f>'Исходные данные'!B713</f>
        <v>2824.37</v>
      </c>
      <c r="F711" s="12">
        <f t="shared" si="99"/>
        <v>1.0217454219212374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2.1512362827046359E-2</v>
      </c>
      <c r="J711" s="18">
        <f t="shared" si="102"/>
        <v>8.5427636375599166E-6</v>
      </c>
      <c r="K711" s="12">
        <f t="shared" si="106"/>
        <v>0.98519301995306074</v>
      </c>
      <c r="L711" s="12">
        <f t="shared" si="103"/>
        <v>-1.4917697664363473E-2</v>
      </c>
      <c r="M711" s="12">
        <f t="shared" si="107"/>
        <v>2.2253770360534646E-4</v>
      </c>
      <c r="N711" s="18">
        <f t="shared" si="104"/>
        <v>8.8371836121864939E-8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2717.61</v>
      </c>
      <c r="D712" s="5" t="str">
        <f>'Исходные данные'!A714</f>
        <v>26.05.2014</v>
      </c>
      <c r="E712" s="1">
        <f>'Исходные данные'!B714</f>
        <v>2844.46</v>
      </c>
      <c r="F712" s="12">
        <f t="shared" si="99"/>
        <v>1.0466770434315447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4.5620425309479212E-2</v>
      </c>
      <c r="J712" s="18">
        <f t="shared" si="102"/>
        <v>1.8065740826440816E-5</v>
      </c>
      <c r="K712" s="12">
        <f t="shared" si="106"/>
        <v>1.009232725892609</v>
      </c>
      <c r="L712" s="12">
        <f t="shared" si="103"/>
        <v>9.1903648180693374E-3</v>
      </c>
      <c r="M712" s="12">
        <f t="shared" si="107"/>
        <v>8.446280548921216E-5</v>
      </c>
      <c r="N712" s="18">
        <f t="shared" si="104"/>
        <v>3.344736799560558E-8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2749.12</v>
      </c>
      <c r="D713" s="5" t="str">
        <f>'Исходные данные'!A715</f>
        <v>23.05.2014</v>
      </c>
      <c r="E713" s="1">
        <f>'Исходные данные'!B715</f>
        <v>2829.42</v>
      </c>
      <c r="F713" s="12">
        <f t="shared" si="99"/>
        <v>1.0292093469910373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2.8790883186619726E-2</v>
      </c>
      <c r="J713" s="18">
        <f t="shared" si="102"/>
        <v>1.1369401475594473E-5</v>
      </c>
      <c r="K713" s="12">
        <f t="shared" si="106"/>
        <v>0.99238992705188833</v>
      </c>
      <c r="L713" s="12">
        <f t="shared" si="103"/>
        <v>-7.6391773047900565E-3</v>
      </c>
      <c r="M713" s="12">
        <f t="shared" si="107"/>
        <v>5.8357029894014886E-5</v>
      </c>
      <c r="N713" s="18">
        <f t="shared" si="104"/>
        <v>2.3044951330172162E-8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2753.23</v>
      </c>
      <c r="D714" s="5" t="str">
        <f>'Исходные данные'!A716</f>
        <v>22.05.2014</v>
      </c>
      <c r="E714" s="1">
        <f>'Исходные данные'!B716</f>
        <v>2805.29</v>
      </c>
      <c r="F714" s="12">
        <f t="shared" si="99"/>
        <v>1.0189086999633159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1.8732152545725939E-2</v>
      </c>
      <c r="J714" s="18">
        <f t="shared" si="102"/>
        <v>7.3766040086049153E-6</v>
      </c>
      <c r="K714" s="12">
        <f t="shared" si="106"/>
        <v>0.98245778022256425</v>
      </c>
      <c r="L714" s="12">
        <f t="shared" si="103"/>
        <v>-1.7697907945683919E-2</v>
      </c>
      <c r="M714" s="12">
        <f t="shared" si="107"/>
        <v>3.1321594565389144E-4</v>
      </c>
      <c r="N714" s="18">
        <f t="shared" si="104"/>
        <v>1.2334247196789183E-7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2807.72</v>
      </c>
      <c r="D715" s="5" t="str">
        <f>'Исходные данные'!A717</f>
        <v>21.05.2014</v>
      </c>
      <c r="E715" s="1">
        <f>'Исходные данные'!B717</f>
        <v>2801.87</v>
      </c>
      <c r="F715" s="12">
        <f t="shared" si="99"/>
        <v>0.99791645890615877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-2.0857146852889638E-3</v>
      </c>
      <c r="J715" s="18">
        <f t="shared" si="102"/>
        <v>-8.1904894035522527E-7</v>
      </c>
      <c r="K715" s="12">
        <f t="shared" si="106"/>
        <v>0.96221652548437808</v>
      </c>
      <c r="L715" s="12">
        <f t="shared" si="103"/>
        <v>-3.8515775176698817E-2</v>
      </c>
      <c r="M715" s="12">
        <f t="shared" si="107"/>
        <v>1.4834649374619857E-3</v>
      </c>
      <c r="N715" s="18">
        <f t="shared" si="104"/>
        <v>5.8254870316264493E-7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2773.92</v>
      </c>
      <c r="D716" s="5" t="str">
        <f>'Исходные данные'!A718</f>
        <v>20.05.2014</v>
      </c>
      <c r="E716" s="1">
        <f>'Исходные данные'!B718</f>
        <v>2804.57</v>
      </c>
      <c r="F716" s="12">
        <f t="shared" si="99"/>
        <v>1.0110493453307954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1.0988747285218937E-2</v>
      </c>
      <c r="J716" s="18">
        <f t="shared" si="102"/>
        <v>4.3031779802802755E-6</v>
      </c>
      <c r="K716" s="12">
        <f t="shared" si="106"/>
        <v>0.97487958984444112</v>
      </c>
      <c r="L716" s="12">
        <f t="shared" si="103"/>
        <v>-2.5441313206190828E-2</v>
      </c>
      <c r="M716" s="12">
        <f t="shared" si="107"/>
        <v>6.4726041765548472E-4</v>
      </c>
      <c r="N716" s="18">
        <f t="shared" si="104"/>
        <v>2.5346626912683643E-7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2752.95</v>
      </c>
      <c r="D717" s="5" t="str">
        <f>'Исходные данные'!A719</f>
        <v>19.05.2014</v>
      </c>
      <c r="E717" s="1">
        <f>'Исходные данные'!B719</f>
        <v>2792.01</v>
      </c>
      <c r="F717" s="12">
        <f t="shared" si="99"/>
        <v>1.0141884160627692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1.4088702565149516E-2</v>
      </c>
      <c r="J717" s="18">
        <f t="shared" si="102"/>
        <v>5.5017175822806896E-6</v>
      </c>
      <c r="K717" s="12">
        <f t="shared" si="106"/>
        <v>0.97790636198154002</v>
      </c>
      <c r="L717" s="12">
        <f t="shared" si="103"/>
        <v>-2.2341357926260259E-2</v>
      </c>
      <c r="M717" s="12">
        <f t="shared" si="107"/>
        <v>4.9913627398925876E-4</v>
      </c>
      <c r="N717" s="18">
        <f t="shared" si="104"/>
        <v>1.9491552198381112E-7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2797.41</v>
      </c>
      <c r="D718" s="5" t="str">
        <f>'Исходные данные'!A720</f>
        <v>16.05.2014</v>
      </c>
      <c r="E718" s="1">
        <f>'Исходные данные'!B720</f>
        <v>2752.21</v>
      </c>
      <c r="F718" s="12">
        <f t="shared" si="99"/>
        <v>0.98384219688926544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-1.6289763805343221E-2</v>
      </c>
      <c r="J718" s="18">
        <f t="shared" si="102"/>
        <v>-6.3434898485200587E-6</v>
      </c>
      <c r="K718" s="12">
        <f t="shared" si="106"/>
        <v>0.94864576274588586</v>
      </c>
      <c r="L718" s="12">
        <f t="shared" si="103"/>
        <v>-5.2719824296753037E-2</v>
      </c>
      <c r="M718" s="12">
        <f t="shared" si="107"/>
        <v>2.7793798738804804E-3</v>
      </c>
      <c r="N718" s="18">
        <f t="shared" si="104"/>
        <v>1.0823341716813988E-6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2778.77</v>
      </c>
      <c r="D719" s="5" t="str">
        <f>'Исходные данные'!A721</f>
        <v>15.05.2014</v>
      </c>
      <c r="E719" s="1">
        <f>'Исходные данные'!B721</f>
        <v>2756.91</v>
      </c>
      <c r="F719" s="12">
        <f t="shared" si="99"/>
        <v>0.99213321001738175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-7.8978964208772165E-3</v>
      </c>
      <c r="J719" s="18">
        <f t="shared" si="102"/>
        <v>-3.0669808555182492E-6</v>
      </c>
      <c r="K719" s="12">
        <f t="shared" si="106"/>
        <v>0.95664016926527129</v>
      </c>
      <c r="L719" s="12">
        <f t="shared" si="103"/>
        <v>-4.4327956912287046E-2</v>
      </c>
      <c r="M719" s="12">
        <f t="shared" si="107"/>
        <v>1.9649677640175504E-3</v>
      </c>
      <c r="N719" s="18">
        <f t="shared" si="104"/>
        <v>7.6305362754845603E-7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2817.16</v>
      </c>
      <c r="D720" s="5" t="str">
        <f>'Исходные данные'!A722</f>
        <v>14.05.2014</v>
      </c>
      <c r="E720" s="1">
        <f>'Исходные данные'!B722</f>
        <v>2778.92</v>
      </c>
      <c r="F720" s="12">
        <f t="shared" si="99"/>
        <v>0.98642604608896911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-1.3666922280928834E-2</v>
      </c>
      <c r="J720" s="18">
        <f t="shared" si="102"/>
        <v>-5.2924470956759194E-6</v>
      </c>
      <c r="K720" s="12">
        <f t="shared" si="106"/>
        <v>0.95113717610732063</v>
      </c>
      <c r="L720" s="12">
        <f t="shared" si="103"/>
        <v>-5.0096982772338629E-2</v>
      </c>
      <c r="M720" s="12">
        <f t="shared" si="107"/>
        <v>2.5097076828919634E-3</v>
      </c>
      <c r="N720" s="18">
        <f t="shared" si="104"/>
        <v>9.718717107107456E-7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2876.9</v>
      </c>
      <c r="D721" s="5" t="str">
        <f>'Исходные данные'!A723</f>
        <v>13.05.2014</v>
      </c>
      <c r="E721" s="1">
        <f>'Исходные данные'!B723</f>
        <v>2776.35</v>
      </c>
      <c r="F721" s="12">
        <f t="shared" si="99"/>
        <v>0.9650491848865097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-3.5576210147705414E-2</v>
      </c>
      <c r="J721" s="18">
        <f t="shared" si="102"/>
        <v>-1.3738257488772667E-5</v>
      </c>
      <c r="K721" s="12">
        <f t="shared" si="106"/>
        <v>0.93052506080606712</v>
      </c>
      <c r="L721" s="12">
        <f t="shared" si="103"/>
        <v>-7.2006270639115272E-2</v>
      </c>
      <c r="M721" s="12">
        <f t="shared" si="107"/>
        <v>5.1849030113534705E-3</v>
      </c>
      <c r="N721" s="18">
        <f t="shared" si="104"/>
        <v>2.0022237424545077E-6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2863.3</v>
      </c>
      <c r="D722" s="5" t="str">
        <f>'Исходные данные'!A724</f>
        <v>12.05.2014</v>
      </c>
      <c r="E722" s="1">
        <f>'Исходные данные'!B724</f>
        <v>2752.79</v>
      </c>
      <c r="F722" s="12">
        <f t="shared" si="99"/>
        <v>0.96140467292983611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-3.9359862987140837E-2</v>
      </c>
      <c r="J722" s="18">
        <f t="shared" si="102"/>
        <v>-1.5156946490321393E-5</v>
      </c>
      <c r="K722" s="12">
        <f t="shared" si="106"/>
        <v>0.92701092933670481</v>
      </c>
      <c r="L722" s="12">
        <f t="shared" si="103"/>
        <v>-7.578992347855068E-2</v>
      </c>
      <c r="M722" s="12">
        <f t="shared" si="107"/>
        <v>5.7441125008845214E-3</v>
      </c>
      <c r="N722" s="18">
        <f t="shared" si="104"/>
        <v>2.2119793922742336E-6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2912.57</v>
      </c>
      <c r="D723" s="5" t="str">
        <f>'Исходные данные'!A725</f>
        <v>08.05.2014</v>
      </c>
      <c r="E723" s="1">
        <f>'Исходные данные'!B725</f>
        <v>2753.46</v>
      </c>
      <c r="F723" s="12">
        <f t="shared" si="99"/>
        <v>0.9453712700467285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-5.6177550288561202E-2</v>
      </c>
      <c r="J723" s="18">
        <f t="shared" si="102"/>
        <v>-2.1572829247388109E-5</v>
      </c>
      <c r="K723" s="12">
        <f t="shared" si="106"/>
        <v>0.91155111296010594</v>
      </c>
      <c r="L723" s="12">
        <f t="shared" si="103"/>
        <v>-9.2607610779971011E-2</v>
      </c>
      <c r="M723" s="12">
        <f t="shared" si="107"/>
        <v>8.576169574374546E-3</v>
      </c>
      <c r="N723" s="18">
        <f t="shared" si="104"/>
        <v>3.2933483370900775E-6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2900.61</v>
      </c>
      <c r="D724" s="5" t="str">
        <f>'Исходные данные'!A726</f>
        <v>07.05.2014</v>
      </c>
      <c r="E724" s="1">
        <f>'Исходные данные'!B726</f>
        <v>2704.38</v>
      </c>
      <c r="F724" s="12">
        <f t="shared" si="99"/>
        <v>0.93234871285695076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-7.0048378849319679E-2</v>
      </c>
      <c r="J724" s="18">
        <f t="shared" si="102"/>
        <v>-2.682431045985538E-5</v>
      </c>
      <c r="K724" s="12">
        <f t="shared" si="106"/>
        <v>0.89899443086488873</v>
      </c>
      <c r="L724" s="12">
        <f t="shared" si="103"/>
        <v>-0.10647843934072948</v>
      </c>
      <c r="M724" s="12">
        <f t="shared" si="107"/>
        <v>1.1337658044437343E-2</v>
      </c>
      <c r="N724" s="18">
        <f t="shared" si="104"/>
        <v>4.3416402244777692E-6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2876.96</v>
      </c>
      <c r="D725" s="5" t="str">
        <f>'Исходные данные'!A727</f>
        <v>06.05.2014</v>
      </c>
      <c r="E725" s="1">
        <f>'Исходные данные'!B727</f>
        <v>2658.35</v>
      </c>
      <c r="F725" s="12">
        <f t="shared" si="99"/>
        <v>0.92401354207218722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-7.9028551525569327E-2</v>
      </c>
      <c r="J725" s="18">
        <f t="shared" si="102"/>
        <v>-3.0178709849056154E-5</v>
      </c>
      <c r="K725" s="12">
        <f t="shared" si="106"/>
        <v>0.89095744640566332</v>
      </c>
      <c r="L725" s="12">
        <f t="shared" si="103"/>
        <v>-0.1154586120169791</v>
      </c>
      <c r="M725" s="12">
        <f t="shared" si="107"/>
        <v>1.333069108888724E-2</v>
      </c>
      <c r="N725" s="18">
        <f t="shared" si="104"/>
        <v>5.090603974043016E-6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2875.04</v>
      </c>
      <c r="D726" s="5" t="str">
        <f>'Исходные данные'!A728</f>
        <v>05.05.2014</v>
      </c>
      <c r="E726" s="1">
        <f>'Исходные данные'!B728</f>
        <v>2599.1999999999998</v>
      </c>
      <c r="F726" s="12">
        <f t="shared" si="99"/>
        <v>0.90405698703322379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-0.10086288182325315</v>
      </c>
      <c r="J726" s="18">
        <f t="shared" si="102"/>
        <v>-3.8409105175686083E-5</v>
      </c>
      <c r="K726" s="12">
        <f t="shared" si="106"/>
        <v>0.87171482656624555</v>
      </c>
      <c r="L726" s="12">
        <f t="shared" si="103"/>
        <v>-0.13729294231466294</v>
      </c>
      <c r="M726" s="12">
        <f t="shared" si="107"/>
        <v>1.8849352009417279E-2</v>
      </c>
      <c r="N726" s="18">
        <f t="shared" si="104"/>
        <v>7.1779303816830723E-6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2882.41</v>
      </c>
      <c r="D727" s="5" t="str">
        <f>'Исходные данные'!A729</f>
        <v>30.04.2014</v>
      </c>
      <c r="E727" s="1">
        <f>'Исходные данные'!B729</f>
        <v>2610.0300000000002</v>
      </c>
      <c r="F727" s="12">
        <f t="shared" si="99"/>
        <v>0.90550268698762504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-9.9265034255423976E-2</v>
      </c>
      <c r="J727" s="18">
        <f t="shared" si="102"/>
        <v>-3.7695133269200001E-5</v>
      </c>
      <c r="K727" s="12">
        <f t="shared" si="106"/>
        <v>0.8731088073695501</v>
      </c>
      <c r="L727" s="12">
        <f t="shared" si="103"/>
        <v>-0.13569509474683383</v>
      </c>
      <c r="M727" s="12">
        <f t="shared" si="107"/>
        <v>1.8413158738352128E-2</v>
      </c>
      <c r="N727" s="18">
        <f t="shared" si="104"/>
        <v>6.9922554075096407E-6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2892.14</v>
      </c>
      <c r="D728" s="5" t="str">
        <f>'Исходные данные'!A730</f>
        <v>29.04.2014</v>
      </c>
      <c r="E728" s="1">
        <f>'Исходные данные'!B730</f>
        <v>2651.27</v>
      </c>
      <c r="F728" s="12">
        <f t="shared" si="99"/>
        <v>0.91671565000311195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-8.6957942050270354E-2</v>
      </c>
      <c r="J728" s="18">
        <f t="shared" si="102"/>
        <v>-3.2929444829227709E-5</v>
      </c>
      <c r="K728" s="12">
        <f t="shared" si="106"/>
        <v>0.88392063256479048</v>
      </c>
      <c r="L728" s="12">
        <f t="shared" si="103"/>
        <v>-0.1233880025416802</v>
      </c>
      <c r="M728" s="12">
        <f t="shared" si="107"/>
        <v>1.5224599171225603E-2</v>
      </c>
      <c r="N728" s="18">
        <f t="shared" si="104"/>
        <v>5.7652882144583917E-6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2939.12</v>
      </c>
      <c r="D729" s="5" t="str">
        <f>'Исходные данные'!A731</f>
        <v>28.04.2014</v>
      </c>
      <c r="E729" s="1">
        <f>'Исходные данные'!B731</f>
        <v>2605.7600000000002</v>
      </c>
      <c r="F729" s="12">
        <f t="shared" si="99"/>
        <v>0.88657829554424461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-0.12038583752097888</v>
      </c>
      <c r="J729" s="18">
        <f t="shared" si="102"/>
        <v>-4.5460763312973038E-5</v>
      </c>
      <c r="K729" s="12">
        <f t="shared" si="106"/>
        <v>0.85486142601909565</v>
      </c>
      <c r="L729" s="12">
        <f t="shared" si="103"/>
        <v>-0.15681589801238871</v>
      </c>
      <c r="M729" s="12">
        <f t="shared" si="107"/>
        <v>2.4591225869431802E-2</v>
      </c>
      <c r="N729" s="18">
        <f t="shared" si="104"/>
        <v>9.2862742150320057E-6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2902.69</v>
      </c>
      <c r="D730" s="5" t="str">
        <f>'Исходные данные'!A732</f>
        <v>25.04.2014</v>
      </c>
      <c r="E730" s="1">
        <f>'Исходные данные'!B732</f>
        <v>2613.27</v>
      </c>
      <c r="F730" s="12">
        <f t="shared" si="99"/>
        <v>0.90029248731349198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-0.10503558255042675</v>
      </c>
      <c r="J730" s="18">
        <f t="shared" si="102"/>
        <v>-3.9553411074418949E-5</v>
      </c>
      <c r="K730" s="12">
        <f t="shared" si="106"/>
        <v>0.86808499983257514</v>
      </c>
      <c r="L730" s="12">
        <f t="shared" si="103"/>
        <v>-0.14146564304183659</v>
      </c>
      <c r="M730" s="12">
        <f t="shared" si="107"/>
        <v>2.0012528161240245E-2</v>
      </c>
      <c r="N730" s="18">
        <f t="shared" si="104"/>
        <v>7.5361485487063154E-6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2865.87</v>
      </c>
      <c r="D731" s="5" t="str">
        <f>'Исходные данные'!A733</f>
        <v>24.04.2014</v>
      </c>
      <c r="E731" s="1">
        <f>'Исходные данные'!B733</f>
        <v>2658.69</v>
      </c>
      <c r="F731" s="12">
        <f t="shared" si="99"/>
        <v>0.92770781647457845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-7.503844870940557E-2</v>
      </c>
      <c r="J731" s="18">
        <f t="shared" si="102"/>
        <v>-2.8178476639071555E-5</v>
      </c>
      <c r="K731" s="12">
        <f t="shared" si="106"/>
        <v>0.89451956009557188</v>
      </c>
      <c r="L731" s="12">
        <f t="shared" si="103"/>
        <v>-0.11146850920081543</v>
      </c>
      <c r="M731" s="12">
        <f t="shared" si="107"/>
        <v>1.2425228543452205E-2</v>
      </c>
      <c r="N731" s="18">
        <f t="shared" si="104"/>
        <v>4.6659281777357342E-6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2857.95</v>
      </c>
      <c r="D732" s="5" t="str">
        <f>'Исходные данные'!A734</f>
        <v>23.04.2014</v>
      </c>
      <c r="E732" s="1">
        <f>'Исходные данные'!B734</f>
        <v>2685.34</v>
      </c>
      <c r="F732" s="12">
        <f t="shared" si="99"/>
        <v>0.93960356199373685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-6.2297235236347864E-2</v>
      </c>
      <c r="J732" s="18">
        <f t="shared" si="102"/>
        <v>-2.3328596215050791E-5</v>
      </c>
      <c r="K732" s="12">
        <f t="shared" si="106"/>
        <v>0.90598974161160528</v>
      </c>
      <c r="L732" s="12">
        <f t="shared" si="103"/>
        <v>-9.8727295727757736E-2</v>
      </c>
      <c r="M732" s="12">
        <f t="shared" si="107"/>
        <v>9.7470789217160708E-3</v>
      </c>
      <c r="N732" s="18">
        <f t="shared" si="104"/>
        <v>3.6500121968218057E-6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2855.81</v>
      </c>
      <c r="D733" s="5" t="str">
        <f>'Исходные данные'!A735</f>
        <v>22.04.2014</v>
      </c>
      <c r="E733" s="1">
        <f>'Исходные данные'!B735</f>
        <v>2700.33</v>
      </c>
      <c r="F733" s="12">
        <f t="shared" si="99"/>
        <v>0.94555660215490522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-5.5981527889722278E-2</v>
      </c>
      <c r="J733" s="18">
        <f t="shared" si="102"/>
        <v>-2.0905027823015915E-5</v>
      </c>
      <c r="K733" s="12">
        <f t="shared" si="106"/>
        <v>0.91172981491015292</v>
      </c>
      <c r="L733" s="12">
        <f t="shared" si="103"/>
        <v>-9.2411588381132073E-2</v>
      </c>
      <c r="M733" s="12">
        <f t="shared" si="107"/>
        <v>8.5399016671237286E-3</v>
      </c>
      <c r="N733" s="18">
        <f t="shared" si="104"/>
        <v>3.1890319662000065E-6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2843.28</v>
      </c>
      <c r="D734" s="5" t="str">
        <f>'Исходные данные'!A736</f>
        <v>21.04.2014</v>
      </c>
      <c r="E734" s="1">
        <f>'Исходные данные'!B736</f>
        <v>2708.31</v>
      </c>
      <c r="F734" s="12">
        <f t="shared" si="99"/>
        <v>0.95253017641597015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-4.8633491206512981E-2</v>
      </c>
      <c r="J734" s="18">
        <f t="shared" si="102"/>
        <v>-1.8110382330958239E-5</v>
      </c>
      <c r="K734" s="12">
        <f t="shared" si="106"/>
        <v>0.91845391324103354</v>
      </c>
      <c r="L734" s="12">
        <f t="shared" si="103"/>
        <v>-8.5063551697922776E-2</v>
      </c>
      <c r="M734" s="12">
        <f t="shared" si="107"/>
        <v>7.2358078274651289E-3</v>
      </c>
      <c r="N734" s="18">
        <f t="shared" si="104"/>
        <v>2.6945062543892491E-6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2819.75</v>
      </c>
      <c r="D735" s="5" t="str">
        <f>'Исходные данные'!A737</f>
        <v>18.04.2014</v>
      </c>
      <c r="E735" s="1">
        <f>'Исходные данные'!B737</f>
        <v>2719.29</v>
      </c>
      <c r="F735" s="12">
        <f t="shared" si="99"/>
        <v>0.96437272807873042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-3.6277411715854455E-2</v>
      </c>
      <c r="J735" s="18">
        <f t="shared" si="102"/>
        <v>-1.3471459045539235E-5</v>
      </c>
      <c r="K735" s="12">
        <f t="shared" si="106"/>
        <v>0.92987280388274207</v>
      </c>
      <c r="L735" s="12">
        <f t="shared" si="103"/>
        <v>-7.2707472207264229E-2</v>
      </c>
      <c r="M735" s="12">
        <f t="shared" si="107"/>
        <v>5.2863765147700562E-3</v>
      </c>
      <c r="N735" s="18">
        <f t="shared" si="104"/>
        <v>1.9630729247120408E-6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2876.36</v>
      </c>
      <c r="D736" s="5" t="str">
        <f>'Исходные данные'!A738</f>
        <v>17.04.2014</v>
      </c>
      <c r="E736" s="1">
        <f>'Исходные данные'!B738</f>
        <v>2711.61</v>
      </c>
      <c r="F736" s="12">
        <f t="shared" si="99"/>
        <v>0.94272274680498969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-5.8983051450340572E-2</v>
      </c>
      <c r="J736" s="18">
        <f t="shared" si="102"/>
        <v>-2.18419670384567E-5</v>
      </c>
      <c r="K736" s="12">
        <f t="shared" si="106"/>
        <v>0.90899733923627746</v>
      </c>
      <c r="L736" s="12">
        <f t="shared" si="103"/>
        <v>-9.5413111941750353E-2</v>
      </c>
      <c r="M736" s="12">
        <f t="shared" si="107"/>
        <v>9.103661930408926E-3</v>
      </c>
      <c r="N736" s="18">
        <f t="shared" si="104"/>
        <v>3.3711698347898329E-6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2847.59</v>
      </c>
      <c r="D737" s="5" t="str">
        <f>'Исходные данные'!A739</f>
        <v>16.04.2014</v>
      </c>
      <c r="E737" s="1">
        <f>'Исходные данные'!B739</f>
        <v>2688.69</v>
      </c>
      <c r="F737" s="12">
        <f t="shared" si="99"/>
        <v>0.94419842744215277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-5.7418936363656234E-2</v>
      </c>
      <c r="J737" s="18">
        <f t="shared" si="102"/>
        <v>-2.1203415475094629E-5</v>
      </c>
      <c r="K737" s="12">
        <f t="shared" si="106"/>
        <v>0.91042022817927781</v>
      </c>
      <c r="L737" s="12">
        <f t="shared" si="103"/>
        <v>-9.3848996855066008E-2</v>
      </c>
      <c r="M737" s="12">
        <f t="shared" si="107"/>
        <v>8.8076342107021328E-3</v>
      </c>
      <c r="N737" s="18">
        <f t="shared" si="104"/>
        <v>3.2524449136327185E-6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2941.11</v>
      </c>
      <c r="D738" s="5" t="str">
        <f>'Исходные данные'!A740</f>
        <v>15.04.2014</v>
      </c>
      <c r="E738" s="1">
        <f>'Исходные данные'!B740</f>
        <v>2698.05</v>
      </c>
      <c r="F738" s="12">
        <f t="shared" si="99"/>
        <v>0.91735773228474971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-8.6257771256593632E-2</v>
      </c>
      <c r="J738" s="18">
        <f t="shared" si="102"/>
        <v>-3.1763992291775102E-5</v>
      </c>
      <c r="K738" s="12">
        <f t="shared" si="106"/>
        <v>0.88453974469246277</v>
      </c>
      <c r="L738" s="12">
        <f t="shared" si="103"/>
        <v>-0.12268783174800345</v>
      </c>
      <c r="M738" s="12">
        <f t="shared" si="107"/>
        <v>1.5052304059026328E-2</v>
      </c>
      <c r="N738" s="18">
        <f t="shared" si="104"/>
        <v>5.5429355887492784E-6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2994.21</v>
      </c>
      <c r="D739" s="5" t="str">
        <f>'Исходные данные'!A741</f>
        <v>14.04.2014</v>
      </c>
      <c r="E739" s="1">
        <f>'Исходные данные'!B741</f>
        <v>2732.45</v>
      </c>
      <c r="F739" s="12">
        <f t="shared" si="99"/>
        <v>0.91257794209490972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-9.1481781178807203E-2</v>
      </c>
      <c r="J739" s="18">
        <f t="shared" si="102"/>
        <v>-3.3593683839463343E-5</v>
      </c>
      <c r="K739" s="12">
        <f t="shared" si="106"/>
        <v>0.87993094896816593</v>
      </c>
      <c r="L739" s="12">
        <f t="shared" si="103"/>
        <v>-0.12791184167021702</v>
      </c>
      <c r="M739" s="12">
        <f t="shared" si="107"/>
        <v>1.6361439239466587E-2</v>
      </c>
      <c r="N739" s="18">
        <f t="shared" si="104"/>
        <v>6.008201959851659E-6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3016.15</v>
      </c>
      <c r="D740" s="5" t="str">
        <f>'Исходные данные'!A742</f>
        <v>11.04.2014</v>
      </c>
      <c r="E740" s="1">
        <f>'Исходные данные'!B742</f>
        <v>2770.7</v>
      </c>
      <c r="F740" s="12">
        <f t="shared" si="99"/>
        <v>0.91862142134840763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-8.488118780169665E-2</v>
      </c>
      <c r="J740" s="18">
        <f t="shared" si="102"/>
        <v>-3.1082835960810244E-5</v>
      </c>
      <c r="K740" s="12">
        <f t="shared" si="106"/>
        <v>0.88575822594835707</v>
      </c>
      <c r="L740" s="12">
        <f t="shared" si="103"/>
        <v>-0.12131124829310642</v>
      </c>
      <c r="M740" s="12">
        <f t="shared" si="107"/>
        <v>1.4716418962431642E-2</v>
      </c>
      <c r="N740" s="18">
        <f t="shared" si="104"/>
        <v>5.3890390602035922E-6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2994.06</v>
      </c>
      <c r="D741" s="5" t="str">
        <f>'Исходные данные'!A743</f>
        <v>10.04.2014</v>
      </c>
      <c r="E741" s="1">
        <f>'Исходные данные'!B743</f>
        <v>2768.03</v>
      </c>
      <c r="F741" s="12">
        <f t="shared" si="99"/>
        <v>0.92450719090465794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-7.8494450029817336E-2</v>
      </c>
      <c r="J741" s="18">
        <f t="shared" si="102"/>
        <v>-2.8663835872871159E-5</v>
      </c>
      <c r="K741" s="12">
        <f t="shared" si="106"/>
        <v>0.89143343521229146</v>
      </c>
      <c r="L741" s="12">
        <f t="shared" si="103"/>
        <v>-0.11492451052122719</v>
      </c>
      <c r="M741" s="12">
        <f t="shared" si="107"/>
        <v>1.320764311854359E-2</v>
      </c>
      <c r="N741" s="18">
        <f t="shared" si="104"/>
        <v>4.8230379915214332E-6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3003.21</v>
      </c>
      <c r="D742" s="5" t="str">
        <f>'Исходные данные'!A744</f>
        <v>09.04.2014</v>
      </c>
      <c r="E742" s="1">
        <f>'Исходные данные'!B744</f>
        <v>2709.41</v>
      </c>
      <c r="F742" s="12">
        <f t="shared" si="99"/>
        <v>0.90217134332930426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-0.10295081761437858</v>
      </c>
      <c r="J742" s="18">
        <f t="shared" si="102"/>
        <v>-3.7489644907703378E-5</v>
      </c>
      <c r="K742" s="12">
        <f t="shared" si="106"/>
        <v>0.8698966407683324</v>
      </c>
      <c r="L742" s="12">
        <f t="shared" si="103"/>
        <v>-0.13938087810578839</v>
      </c>
      <c r="M742" s="12">
        <f t="shared" si="107"/>
        <v>1.9427029181540555E-2</v>
      </c>
      <c r="N742" s="18">
        <f t="shared" si="104"/>
        <v>7.0743724285471569E-6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2980.66</v>
      </c>
      <c r="D743" s="5" t="str">
        <f>'Исходные данные'!A745</f>
        <v>08.04.2014</v>
      </c>
      <c r="E743" s="1">
        <f>'Исходные данные'!B745</f>
        <v>2673.28</v>
      </c>
      <c r="F743" s="12">
        <f t="shared" si="99"/>
        <v>0.89687518871659311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-0.1088385696184597</v>
      </c>
      <c r="J743" s="18">
        <f t="shared" si="102"/>
        <v>-3.952305637093542E-5</v>
      </c>
      <c r="K743" s="12">
        <f t="shared" si="106"/>
        <v>0.864789953285237</v>
      </c>
      <c r="L743" s="12">
        <f t="shared" si="103"/>
        <v>-0.14526863010986948</v>
      </c>
      <c r="M743" s="12">
        <f t="shared" si="107"/>
        <v>2.110297489399799E-2</v>
      </c>
      <c r="N743" s="18">
        <f t="shared" si="104"/>
        <v>7.6632214963293372E-6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2985.75</v>
      </c>
      <c r="D744" s="5" t="str">
        <f>'Исходные данные'!A746</f>
        <v>07.04.2014</v>
      </c>
      <c r="E744" s="1">
        <f>'Исходные данные'!B746</f>
        <v>2632.98</v>
      </c>
      <c r="F744" s="12">
        <f t="shared" si="99"/>
        <v>0.88184878171313741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-0.1257346869792908</v>
      </c>
      <c r="J744" s="18">
        <f t="shared" si="102"/>
        <v>-4.5531186792447051E-5</v>
      </c>
      <c r="K744" s="12">
        <f t="shared" si="106"/>
        <v>0.85030110804339398</v>
      </c>
      <c r="L744" s="12">
        <f t="shared" si="103"/>
        <v>-0.16216474747070067</v>
      </c>
      <c r="M744" s="12">
        <f t="shared" si="107"/>
        <v>2.6297405322236022E-2</v>
      </c>
      <c r="N744" s="18">
        <f t="shared" si="104"/>
        <v>9.5228461027674096E-6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2990.71</v>
      </c>
      <c r="D745" s="5" t="str">
        <f>'Исходные данные'!A747</f>
        <v>04.04.2014</v>
      </c>
      <c r="E745" s="1">
        <f>'Исходные данные'!B747</f>
        <v>2662.44</v>
      </c>
      <c r="F745" s="12">
        <f t="shared" si="99"/>
        <v>0.89023676652032457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-0.11626782183748621</v>
      </c>
      <c r="J745" s="18">
        <f t="shared" si="102"/>
        <v>-4.1985523389641494E-5</v>
      </c>
      <c r="K745" s="12">
        <f t="shared" si="106"/>
        <v>0.85838901713132942</v>
      </c>
      <c r="L745" s="12">
        <f t="shared" si="103"/>
        <v>-0.15269788232889597</v>
      </c>
      <c r="M745" s="12">
        <f t="shared" si="107"/>
        <v>2.3316643267729267E-2</v>
      </c>
      <c r="N745" s="18">
        <f t="shared" si="104"/>
        <v>8.4198831268510484E-6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3002.82</v>
      </c>
      <c r="D746" s="5" t="str">
        <f>'Исходные данные'!A748</f>
        <v>03.04.2014</v>
      </c>
      <c r="E746" s="1">
        <f>'Исходные данные'!B748</f>
        <v>2635.73</v>
      </c>
      <c r="F746" s="12">
        <f t="shared" si="99"/>
        <v>0.87775158018129618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-0.1303916636717056</v>
      </c>
      <c r="J746" s="18">
        <f t="shared" si="102"/>
        <v>-4.6954371408593413E-5</v>
      </c>
      <c r="K746" s="12">
        <f t="shared" si="106"/>
        <v>0.84635048172894389</v>
      </c>
      <c r="L746" s="12">
        <f t="shared" si="103"/>
        <v>-0.16682172416311544</v>
      </c>
      <c r="M746" s="12">
        <f t="shared" si="107"/>
        <v>2.7829487652754472E-2</v>
      </c>
      <c r="N746" s="18">
        <f t="shared" si="104"/>
        <v>1.0021469644319368E-5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3007.25</v>
      </c>
      <c r="D747" s="5" t="str">
        <f>'Исходные данные'!A749</f>
        <v>02.04.2014</v>
      </c>
      <c r="E747" s="1">
        <f>'Исходные данные'!B749</f>
        <v>2646.55</v>
      </c>
      <c r="F747" s="12">
        <f t="shared" si="99"/>
        <v>0.8800565300523735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-0.12776913487722258</v>
      </c>
      <c r="J747" s="18">
        <f t="shared" si="102"/>
        <v>-4.5881576077809977E-5</v>
      </c>
      <c r="K747" s="12">
        <f t="shared" si="106"/>
        <v>0.84857297323769676</v>
      </c>
      <c r="L747" s="12">
        <f t="shared" si="103"/>
        <v>-0.16419919536863245</v>
      </c>
      <c r="M747" s="12">
        <f t="shared" si="107"/>
        <v>2.6961375759706228E-2</v>
      </c>
      <c r="N747" s="18">
        <f t="shared" si="104"/>
        <v>9.6817624559333906E-6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3011.85</v>
      </c>
      <c r="D748" s="5" t="str">
        <f>'Исходные данные'!A750</f>
        <v>01.04.2014</v>
      </c>
      <c r="E748" s="1">
        <f>'Исходные данные'!B750</f>
        <v>2673.61</v>
      </c>
      <c r="F748" s="12">
        <f t="shared" si="99"/>
        <v>0.88769693045802422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-0.11912488877345179</v>
      </c>
      <c r="J748" s="18">
        <f t="shared" si="102"/>
        <v>-4.2658055137838784E-5</v>
      </c>
      <c r="K748" s="12">
        <f t="shared" si="106"/>
        <v>0.85594004236059018</v>
      </c>
      <c r="L748" s="12">
        <f t="shared" si="103"/>
        <v>-0.1555549492648616</v>
      </c>
      <c r="M748" s="12">
        <f t="shared" si="107"/>
        <v>2.4197342240793573E-2</v>
      </c>
      <c r="N748" s="18">
        <f t="shared" si="104"/>
        <v>8.6649529760313755E-6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2996.14</v>
      </c>
      <c r="D749" s="5" t="str">
        <f>'Исходные данные'!A751</f>
        <v>31.03.2014</v>
      </c>
      <c r="E749" s="1">
        <f>'Исходные данные'!B751</f>
        <v>2633.49</v>
      </c>
      <c r="F749" s="12">
        <f t="shared" si="99"/>
        <v>0.87896092972958539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-0.12901483082909732</v>
      </c>
      <c r="J749" s="18">
        <f t="shared" si="102"/>
        <v>-4.6070651068609118E-5</v>
      </c>
      <c r="K749" s="12">
        <f t="shared" si="106"/>
        <v>0.8475165674368863</v>
      </c>
      <c r="L749" s="12">
        <f t="shared" si="103"/>
        <v>-0.16544489132050716</v>
      </c>
      <c r="M749" s="12">
        <f t="shared" si="107"/>
        <v>2.7372012064054325E-2</v>
      </c>
      <c r="N749" s="18">
        <f t="shared" si="104"/>
        <v>9.7744298755798263E-6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2995.78</v>
      </c>
      <c r="D750" s="5" t="str">
        <f>'Исходные данные'!A752</f>
        <v>28.03.2014</v>
      </c>
      <c r="E750" s="1">
        <f>'Исходные данные'!B752</f>
        <v>2605.75</v>
      </c>
      <c r="F750" s="12">
        <f t="shared" si="99"/>
        <v>0.86980686165205712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-0.13948409007981741</v>
      </c>
      <c r="J750" s="18">
        <f t="shared" si="102"/>
        <v>-4.967015960533244E-5</v>
      </c>
      <c r="K750" s="12">
        <f t="shared" si="106"/>
        <v>0.83868998130234995</v>
      </c>
      <c r="L750" s="12">
        <f t="shared" si="103"/>
        <v>-0.17591415057122722</v>
      </c>
      <c r="M750" s="12">
        <f t="shared" si="107"/>
        <v>3.0945788371196294E-2</v>
      </c>
      <c r="N750" s="18">
        <f t="shared" si="104"/>
        <v>1.1019767534996938E-5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2995.1</v>
      </c>
      <c r="D751" s="5" t="str">
        <f>'Исходные данные'!A753</f>
        <v>27.03.2014</v>
      </c>
      <c r="E751" s="1">
        <f>'Исходные данные'!B753</f>
        <v>2567.13</v>
      </c>
      <c r="F751" s="12">
        <f t="shared" si="99"/>
        <v>0.85710994624553438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-0.15418907661128192</v>
      </c>
      <c r="J751" s="18">
        <f t="shared" si="102"/>
        <v>-5.4753345316048348E-5</v>
      </c>
      <c r="K751" s="12">
        <f t="shared" si="106"/>
        <v>0.82644729132785555</v>
      </c>
      <c r="L751" s="12">
        <f t="shared" si="103"/>
        <v>-0.19061913710269177</v>
      </c>
      <c r="M751" s="12">
        <f t="shared" si="107"/>
        <v>3.6335655429774683E-2</v>
      </c>
      <c r="N751" s="18">
        <f t="shared" si="104"/>
        <v>1.2902980760738468E-5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3059.02</v>
      </c>
      <c r="D752" s="5" t="str">
        <f>'Исходные данные'!A754</f>
        <v>26.03.2014</v>
      </c>
      <c r="E752" s="1">
        <f>'Исходные данные'!B754</f>
        <v>2570.59</v>
      </c>
      <c r="F752" s="12">
        <f t="shared" si="99"/>
        <v>0.84033121718720383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-0.17395915868778583</v>
      </c>
      <c r="J752" s="18">
        <f t="shared" si="102"/>
        <v>-6.1601391042253505E-5</v>
      </c>
      <c r="K752" s="12">
        <f t="shared" si="106"/>
        <v>0.81026881242567639</v>
      </c>
      <c r="L752" s="12">
        <f t="shared" si="103"/>
        <v>-0.2103892191791957</v>
      </c>
      <c r="M752" s="12">
        <f t="shared" si="107"/>
        <v>4.426362354683152E-2</v>
      </c>
      <c r="N752" s="18">
        <f t="shared" si="104"/>
        <v>1.5674373247281738E-5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3084.72</v>
      </c>
      <c r="D753" s="5" t="str">
        <f>'Исходные данные'!A755</f>
        <v>25.03.2014</v>
      </c>
      <c r="E753" s="1">
        <f>'Исходные данные'!B755</f>
        <v>2551.25</v>
      </c>
      <c r="F753" s="12">
        <f t="shared" si="99"/>
        <v>0.82706047874685551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-0.18987745634593151</v>
      </c>
      <c r="J753" s="18">
        <f t="shared" si="102"/>
        <v>-6.7050619551853861E-5</v>
      </c>
      <c r="K753" s="12">
        <f t="shared" si="106"/>
        <v>0.79747282763284044</v>
      </c>
      <c r="L753" s="12">
        <f t="shared" si="103"/>
        <v>-0.22630751683734132</v>
      </c>
      <c r="M753" s="12">
        <f t="shared" si="107"/>
        <v>5.1215092177083386E-2</v>
      </c>
      <c r="N753" s="18">
        <f t="shared" si="104"/>
        <v>1.8085367936583511E-5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3108.57</v>
      </c>
      <c r="D754" s="5" t="str">
        <f>'Исходные данные'!A756</f>
        <v>24.03.2014</v>
      </c>
      <c r="E754" s="1">
        <f>'Исходные данные'!B756</f>
        <v>2539.2600000000002</v>
      </c>
      <c r="F754" s="12">
        <f t="shared" si="99"/>
        <v>0.81685791215896697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-0.20229011337306085</v>
      </c>
      <c r="J754" s="18">
        <f t="shared" si="102"/>
        <v>-7.1234473236003826E-5</v>
      </c>
      <c r="K754" s="12">
        <f t="shared" si="106"/>
        <v>0.78763525246749855</v>
      </c>
      <c r="L754" s="12">
        <f t="shared" si="103"/>
        <v>-0.23872017386447072</v>
      </c>
      <c r="M754" s="12">
        <f t="shared" si="107"/>
        <v>5.6987321409882989E-2</v>
      </c>
      <c r="N754" s="18">
        <f t="shared" si="104"/>
        <v>2.0067524576831148E-5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3094.56</v>
      </c>
      <c r="D755" s="5" t="str">
        <f>'Исходные данные'!A757</f>
        <v>21.03.2014</v>
      </c>
      <c r="E755" s="1">
        <f>'Исходные данные'!B757</f>
        <v>2498.85</v>
      </c>
      <c r="F755" s="12">
        <f t="shared" si="99"/>
        <v>0.80749767333643552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-0.21381510520658417</v>
      </c>
      <c r="J755" s="18">
        <f t="shared" si="102"/>
        <v>-7.5082739810665227E-5</v>
      </c>
      <c r="K755" s="12">
        <f t="shared" si="106"/>
        <v>0.77860987123729775</v>
      </c>
      <c r="L755" s="12">
        <f t="shared" si="103"/>
        <v>-0.25024516569799393</v>
      </c>
      <c r="M755" s="12">
        <f t="shared" si="107"/>
        <v>6.2622642955216301E-2</v>
      </c>
      <c r="N755" s="18">
        <f t="shared" si="104"/>
        <v>2.1990399615218135E-5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3122.79</v>
      </c>
      <c r="D756" s="5" t="str">
        <f>'Исходные данные'!A758</f>
        <v>20.03.2014</v>
      </c>
      <c r="E756" s="1">
        <f>'Исходные данные'!B758</f>
        <v>2534.87</v>
      </c>
      <c r="F756" s="12">
        <f t="shared" si="99"/>
        <v>0.81173245719372733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-0.2085844793275895</v>
      </c>
      <c r="J756" s="18">
        <f t="shared" si="102"/>
        <v>-7.3041534363563009E-5</v>
      </c>
      <c r="K756" s="12">
        <f t="shared" si="106"/>
        <v>0.78269315794228611</v>
      </c>
      <c r="L756" s="12">
        <f t="shared" si="103"/>
        <v>-0.24501453981899934</v>
      </c>
      <c r="M756" s="12">
        <f t="shared" si="107"/>
        <v>6.0032124722715866E-2</v>
      </c>
      <c r="N756" s="18">
        <f t="shared" si="104"/>
        <v>2.1021882908005842E-5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3125.92</v>
      </c>
      <c r="D757" s="5" t="str">
        <f>'Исходные данные'!A759</f>
        <v>19.03.2014</v>
      </c>
      <c r="E757" s="1">
        <f>'Исходные данные'!B759</f>
        <v>2546.89</v>
      </c>
      <c r="F757" s="12">
        <f t="shared" si="99"/>
        <v>0.81476493320366483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-0.20485563286088912</v>
      </c>
      <c r="J757" s="18">
        <f t="shared" si="102"/>
        <v>-7.1535559391885513E-5</v>
      </c>
      <c r="K757" s="12">
        <f t="shared" si="106"/>
        <v>0.78561714872714117</v>
      </c>
      <c r="L757" s="12">
        <f t="shared" si="103"/>
        <v>-0.24128569335229896</v>
      </c>
      <c r="M757" s="12">
        <f t="shared" si="107"/>
        <v>5.8218785816499502E-2</v>
      </c>
      <c r="N757" s="18">
        <f t="shared" si="104"/>
        <v>2.0329992162469778E-5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3208.3</v>
      </c>
      <c r="D758" s="5" t="str">
        <f>'Исходные данные'!A760</f>
        <v>18.03.2014</v>
      </c>
      <c r="E758" s="1">
        <f>'Исходные данные'!B760</f>
        <v>2512.7600000000002</v>
      </c>
      <c r="F758" s="12">
        <f t="shared" si="99"/>
        <v>0.78320605928373288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-0.2443594512230709</v>
      </c>
      <c r="J758" s="18">
        <f t="shared" si="102"/>
        <v>-8.5092126677028165E-5</v>
      </c>
      <c r="K758" s="12">
        <f t="shared" si="106"/>
        <v>0.75518727682712072</v>
      </c>
      <c r="L758" s="12">
        <f t="shared" si="103"/>
        <v>-0.28078951171448069</v>
      </c>
      <c r="M758" s="12">
        <f t="shared" si="107"/>
        <v>7.8842749888856326E-2</v>
      </c>
      <c r="N758" s="18">
        <f t="shared" si="104"/>
        <v>2.7455034898500374E-5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3212.32</v>
      </c>
      <c r="D759" s="5" t="str">
        <f>'Исходные данные'!A761</f>
        <v>17.03.2014</v>
      </c>
      <c r="E759" s="1">
        <f>'Исходные данные'!B761</f>
        <v>2451.69</v>
      </c>
      <c r="F759" s="12">
        <f t="shared" si="99"/>
        <v>0.76321474821935542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-0.2702158348479835</v>
      </c>
      <c r="J759" s="18">
        <f t="shared" si="102"/>
        <v>-9.3833345679167888E-5</v>
      </c>
      <c r="K759" s="12">
        <f t="shared" si="106"/>
        <v>0.73591114434071225</v>
      </c>
      <c r="L759" s="12">
        <f t="shared" si="103"/>
        <v>-0.30664589533939329</v>
      </c>
      <c r="M759" s="12">
        <f t="shared" si="107"/>
        <v>9.4031705128497969E-2</v>
      </c>
      <c r="N759" s="18">
        <f t="shared" si="104"/>
        <v>3.2652821760381664E-5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3241.57</v>
      </c>
      <c r="D760" s="5" t="str">
        <f>'Исходные данные'!A762</f>
        <v>14.03.2014</v>
      </c>
      <c r="E760" s="1">
        <f>'Исходные данные'!B762</f>
        <v>2379.5100000000002</v>
      </c>
      <c r="F760" s="12">
        <f t="shared" si="99"/>
        <v>0.73406096428582446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-0.30916319620659871</v>
      </c>
      <c r="J760" s="18">
        <f t="shared" si="102"/>
        <v>-1.0705830522885953E-4</v>
      </c>
      <c r="K760" s="12">
        <f t="shared" si="106"/>
        <v>0.70780032160511652</v>
      </c>
      <c r="L760" s="12">
        <f t="shared" si="103"/>
        <v>-0.3455932566980085</v>
      </c>
      <c r="M760" s="12">
        <f t="shared" si="107"/>
        <v>0.1194346990751354</v>
      </c>
      <c r="N760" s="18">
        <f t="shared" si="104"/>
        <v>4.1358339625775676E-5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3257.14</v>
      </c>
      <c r="D761" s="5" t="str">
        <f>'Исходные данные'!A763</f>
        <v>13.03.2014</v>
      </c>
      <c r="E761" s="1">
        <f>'Исходные данные'!B763</f>
        <v>2457.25</v>
      </c>
      <c r="F761" s="12">
        <f t="shared" si="99"/>
        <v>0.75441952142063284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-0.28180667124711289</v>
      </c>
      <c r="J761" s="18">
        <f t="shared" si="102"/>
        <v>-9.7312810346332563E-5</v>
      </c>
      <c r="K761" s="12">
        <f t="shared" si="106"/>
        <v>0.72743056212805857</v>
      </c>
      <c r="L761" s="12">
        <f t="shared" si="103"/>
        <v>-0.31823673173852268</v>
      </c>
      <c r="M761" s="12">
        <f t="shared" si="107"/>
        <v>0.10127461742761627</v>
      </c>
      <c r="N761" s="18">
        <f t="shared" si="104"/>
        <v>3.4971910334901192E-5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3290.66</v>
      </c>
      <c r="D762" s="5" t="str">
        <f>'Исходные данные'!A764</f>
        <v>12.03.2014</v>
      </c>
      <c r="E762" s="1">
        <f>'Исходные данные'!B764</f>
        <v>2514.4899999999998</v>
      </c>
      <c r="F762" s="12">
        <f t="shared" si="99"/>
        <v>0.76412938437881761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-0.2690181528727511</v>
      </c>
      <c r="J762" s="18">
        <f t="shared" si="102"/>
        <v>-9.2637430560782246E-5</v>
      </c>
      <c r="K762" s="12">
        <f t="shared" si="106"/>
        <v>0.73679305987541022</v>
      </c>
      <c r="L762" s="12">
        <f t="shared" si="103"/>
        <v>-0.30544821336416084</v>
      </c>
      <c r="M762" s="12">
        <f t="shared" si="107"/>
        <v>9.3298611047357746E-2</v>
      </c>
      <c r="N762" s="18">
        <f t="shared" si="104"/>
        <v>3.2127733797968839E-5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3277.72</v>
      </c>
      <c r="D763" s="5" t="str">
        <f>'Исходные данные'!A765</f>
        <v>11.03.2014</v>
      </c>
      <c r="E763" s="1">
        <f>'Исходные данные'!B765</f>
        <v>2558.62</v>
      </c>
      <c r="F763" s="12">
        <f t="shared" si="99"/>
        <v>0.7806096921030472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-0.24768000809050583</v>
      </c>
      <c r="J763" s="18">
        <f t="shared" si="102"/>
        <v>-8.5051511648742779E-5</v>
      </c>
      <c r="K763" s="12">
        <f t="shared" si="106"/>
        <v>0.7526837933088516</v>
      </c>
      <c r="L763" s="12">
        <f t="shared" si="103"/>
        <v>-0.28411006858191562</v>
      </c>
      <c r="M763" s="12">
        <f t="shared" si="107"/>
        <v>8.0718531069620639E-2</v>
      </c>
      <c r="N763" s="18">
        <f t="shared" si="104"/>
        <v>2.7718155932184043E-5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3311.14</v>
      </c>
      <c r="D764" s="5" t="str">
        <f>'Исходные данные'!A766</f>
        <v>07.03.2014</v>
      </c>
      <c r="E764" s="1">
        <f>'Исходные данные'!B766</f>
        <v>2631.27</v>
      </c>
      <c r="F764" s="12">
        <f t="shared" si="99"/>
        <v>0.79467192568118539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-0.22982592159950677</v>
      </c>
      <c r="J764" s="18">
        <f t="shared" si="102"/>
        <v>-7.8700277440052732E-5</v>
      </c>
      <c r="K764" s="12">
        <f t="shared" si="106"/>
        <v>0.76624295791962216</v>
      </c>
      <c r="L764" s="12">
        <f t="shared" si="103"/>
        <v>-0.26625598209091655</v>
      </c>
      <c r="M764" s="12">
        <f t="shared" si="107"/>
        <v>7.0892247999198327E-2</v>
      </c>
      <c r="N764" s="18">
        <f t="shared" si="104"/>
        <v>2.4275936965927978E-5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3303.69</v>
      </c>
      <c r="D765" s="5" t="str">
        <f>'Исходные данные'!A767</f>
        <v>06.03.2014</v>
      </c>
      <c r="E765" s="1">
        <f>'Исходные данные'!B767</f>
        <v>2598.4</v>
      </c>
      <c r="F765" s="12">
        <f t="shared" si="99"/>
        <v>0.7865144732102588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-0.2401441546057472</v>
      </c>
      <c r="J765" s="18">
        <f t="shared" si="102"/>
        <v>-8.2004076534656525E-5</v>
      </c>
      <c r="K765" s="12">
        <f t="shared" si="106"/>
        <v>0.75837733399556873</v>
      </c>
      <c r="L765" s="12">
        <f t="shared" si="103"/>
        <v>-0.27657421509715707</v>
      </c>
      <c r="M765" s="12">
        <f t="shared" si="107"/>
        <v>7.6493296456608351E-2</v>
      </c>
      <c r="N765" s="18">
        <f t="shared" si="104"/>
        <v>2.6120819585694634E-5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3269.82</v>
      </c>
      <c r="D766" s="5" t="str">
        <f>'Исходные данные'!A768</f>
        <v>05.03.2014</v>
      </c>
      <c r="E766" s="1">
        <f>'Исходные данные'!B768</f>
        <v>2586.46</v>
      </c>
      <c r="F766" s="12">
        <f t="shared" si="99"/>
        <v>0.79100990268577476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-0.23444479209464952</v>
      </c>
      <c r="J766" s="18">
        <f t="shared" si="102"/>
        <v>-7.9834421321959493E-5</v>
      </c>
      <c r="K766" s="12">
        <f t="shared" si="106"/>
        <v>0.76271194185967028</v>
      </c>
      <c r="L766" s="12">
        <f t="shared" si="103"/>
        <v>-0.27087485258605937</v>
      </c>
      <c r="M766" s="12">
        <f t="shared" si="107"/>
        <v>7.3373185763519241E-2</v>
      </c>
      <c r="N766" s="18">
        <f t="shared" si="104"/>
        <v>2.4985438037004186E-5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3335.06</v>
      </c>
      <c r="D767" s="5" t="str">
        <f>'Исходные данные'!A769</f>
        <v>04.03.2014</v>
      </c>
      <c r="E767" s="1">
        <f>'Исходные данные'!B769</f>
        <v>2583.3200000000002</v>
      </c>
      <c r="F767" s="12">
        <f t="shared" si="99"/>
        <v>0.77459475991436444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-0.25541527681674464</v>
      </c>
      <c r="J767" s="18">
        <f t="shared" si="102"/>
        <v>-8.6732652972590707E-5</v>
      </c>
      <c r="K767" s="12">
        <f t="shared" si="106"/>
        <v>0.74688404213733317</v>
      </c>
      <c r="L767" s="12">
        <f t="shared" si="103"/>
        <v>-0.29184533730815448</v>
      </c>
      <c r="M767" s="12">
        <f t="shared" si="107"/>
        <v>8.51737009085103E-2</v>
      </c>
      <c r="N767" s="18">
        <f t="shared" si="104"/>
        <v>2.8922862936618028E-5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3388.33</v>
      </c>
      <c r="D768" s="5" t="str">
        <f>'Исходные данные'!A770</f>
        <v>03.03.2014</v>
      </c>
      <c r="E768" s="1">
        <f>'Исходные данные'!B770</f>
        <v>2525.89</v>
      </c>
      <c r="F768" s="12">
        <f t="shared" si="99"/>
        <v>0.74546753120268683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-0.2937436987738446</v>
      </c>
      <c r="J768" s="18">
        <f t="shared" si="102"/>
        <v>-9.9469627068067467E-5</v>
      </c>
      <c r="K768" s="12">
        <f t="shared" si="106"/>
        <v>0.71879882462457667</v>
      </c>
      <c r="L768" s="12">
        <f t="shared" si="103"/>
        <v>-0.33017375926525439</v>
      </c>
      <c r="M768" s="12">
        <f t="shared" si="107"/>
        <v>0.10901471130734998</v>
      </c>
      <c r="N768" s="18">
        <f t="shared" si="104"/>
        <v>3.691535418100576E-5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3408.5</v>
      </c>
      <c r="D769" s="5" t="str">
        <f>'Исходные данные'!A771</f>
        <v>28.02.2014</v>
      </c>
      <c r="E769" s="1">
        <f>'Исходные данные'!B771</f>
        <v>2804.18</v>
      </c>
      <c r="F769" s="12">
        <f t="shared" si="99"/>
        <v>0.82270206835851545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-0.19516115070014728</v>
      </c>
      <c r="J769" s="18">
        <f t="shared" si="102"/>
        <v>-6.590243630366291E-5</v>
      </c>
      <c r="K769" s="12">
        <f t="shared" si="106"/>
        <v>0.79327033707055383</v>
      </c>
      <c r="L769" s="12">
        <f t="shared" si="103"/>
        <v>-0.23159121119155712</v>
      </c>
      <c r="M769" s="12">
        <f t="shared" si="107"/>
        <v>5.3634489101172272E-2</v>
      </c>
      <c r="N769" s="18">
        <f t="shared" si="104"/>
        <v>1.8111409412113295E-5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3395.84</v>
      </c>
      <c r="D770" s="5" t="str">
        <f>'Исходные данные'!A772</f>
        <v>27.02.2014</v>
      </c>
      <c r="E770" s="1">
        <f>'Исходные данные'!B772</f>
        <v>2804.21</v>
      </c>
      <c r="F770" s="12">
        <f t="shared" ref="F770:F833" si="108">E770/C770</f>
        <v>0.82577801074255552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-0.19142929370914055</v>
      </c>
      <c r="J770" s="18">
        <f t="shared" ref="J770:J833" si="111">H770*I770</f>
        <v>-6.4461835312353295E-5</v>
      </c>
      <c r="K770" s="12">
        <f t="shared" si="106"/>
        <v>0.7962362392429716</v>
      </c>
      <c r="L770" s="12">
        <f t="shared" ref="L770:L833" si="112">LN(K770)</f>
        <v>-0.22785935420055034</v>
      </c>
      <c r="M770" s="12">
        <f t="shared" si="107"/>
        <v>5.1919885296691719E-2</v>
      </c>
      <c r="N770" s="18">
        <f t="shared" ref="N770:N833" si="113">M770*H770</f>
        <v>1.7483484531457612E-5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3425.38</v>
      </c>
      <c r="D771" s="5" t="str">
        <f>'Исходные данные'!A773</f>
        <v>26.02.2014</v>
      </c>
      <c r="E771" s="1">
        <f>'Исходные данные'!B773</f>
        <v>2848.18</v>
      </c>
      <c r="F771" s="12">
        <f t="shared" si="108"/>
        <v>0.8314931482054545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-0.18453222066518116</v>
      </c>
      <c r="J771" s="18">
        <f t="shared" si="111"/>
        <v>-6.1965883581562619E-5</v>
      </c>
      <c r="K771" s="12">
        <f t="shared" ref="K771:K834" si="115">F771/GEOMEAN(F$2:F$1242)</f>
        <v>0.80174692068643039</v>
      </c>
      <c r="L771" s="12">
        <f t="shared" si="112"/>
        <v>-0.22096228115659095</v>
      </c>
      <c r="M771" s="12">
        <f t="shared" ref="M771:M834" si="116">POWER(L771-AVERAGE(L$2:L$1242),2)</f>
        <v>4.8824329693924209E-2</v>
      </c>
      <c r="N771" s="18">
        <f t="shared" si="113"/>
        <v>1.6395200355015291E-5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3419.97</v>
      </c>
      <c r="D772" s="5" t="str">
        <f>'Исходные данные'!A774</f>
        <v>25.02.2014</v>
      </c>
      <c r="E772" s="1">
        <f>'Исходные данные'!B774</f>
        <v>2852.91</v>
      </c>
      <c r="F772" s="12">
        <f t="shared" si="108"/>
        <v>0.83419152799585961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-0.18129225311375496</v>
      </c>
      <c r="J772" s="18">
        <f t="shared" si="111"/>
        <v>-6.0707990079281228E-5</v>
      </c>
      <c r="K772" s="12">
        <f t="shared" si="115"/>
        <v>0.80434876736727068</v>
      </c>
      <c r="L772" s="12">
        <f t="shared" si="112"/>
        <v>-0.21772231360516472</v>
      </c>
      <c r="M772" s="12">
        <f t="shared" si="116"/>
        <v>4.7403005841585563E-2</v>
      </c>
      <c r="N772" s="18">
        <f t="shared" si="113"/>
        <v>1.5873492435186397E-5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3412.26</v>
      </c>
      <c r="D773" s="5" t="str">
        <f>'Исходные данные'!A775</f>
        <v>24.02.2014</v>
      </c>
      <c r="E773" s="1">
        <f>'Исходные данные'!B775</f>
        <v>2855.19</v>
      </c>
      <c r="F773" s="12">
        <f t="shared" si="108"/>
        <v>0.83674456225492777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-0.17823643756144059</v>
      </c>
      <c r="J773" s="18">
        <f t="shared" si="111"/>
        <v>-5.9518129044459561E-5</v>
      </c>
      <c r="K773" s="12">
        <f t="shared" si="115"/>
        <v>0.80681046817627011</v>
      </c>
      <c r="L773" s="12">
        <f t="shared" si="112"/>
        <v>-0.21466649805285035</v>
      </c>
      <c r="M773" s="12">
        <f t="shared" si="116"/>
        <v>4.608170538627427E-2</v>
      </c>
      <c r="N773" s="18">
        <f t="shared" si="113"/>
        <v>1.5387969627835462E-5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3504.59</v>
      </c>
      <c r="D774" s="5" t="str">
        <f>'Исходные данные'!A776</f>
        <v>21.02.2014</v>
      </c>
      <c r="E774" s="1">
        <f>'Исходные данные'!B776</f>
        <v>2855.59</v>
      </c>
      <c r="F774" s="12">
        <f t="shared" si="108"/>
        <v>0.81481428640725451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-0.20479506114641116</v>
      </c>
      <c r="J774" s="18">
        <f t="shared" si="111"/>
        <v>-6.819592519891159E-5</v>
      </c>
      <c r="K774" s="12">
        <f t="shared" si="115"/>
        <v>0.78566473634598022</v>
      </c>
      <c r="L774" s="12">
        <f t="shared" si="112"/>
        <v>-0.24122512163782089</v>
      </c>
      <c r="M774" s="12">
        <f t="shared" si="116"/>
        <v>5.8189559309181342E-2</v>
      </c>
      <c r="N774" s="18">
        <f t="shared" si="113"/>
        <v>1.9376887371173312E-5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3542.51</v>
      </c>
      <c r="D775" s="5" t="str">
        <f>'Исходные данные'!A777</f>
        <v>20.02.2014</v>
      </c>
      <c r="E775" s="1">
        <f>'Исходные данные'!B777</f>
        <v>2837.59</v>
      </c>
      <c r="F775" s="12">
        <f t="shared" si="108"/>
        <v>0.80101114746323931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-0.2218804150777344</v>
      </c>
      <c r="J775" s="18">
        <f t="shared" si="111"/>
        <v>-7.3679061582838611E-5</v>
      </c>
      <c r="K775" s="12">
        <f t="shared" si="115"/>
        <v>0.77235539739585735</v>
      </c>
      <c r="L775" s="12">
        <f t="shared" si="112"/>
        <v>-0.25831047556914416</v>
      </c>
      <c r="M775" s="12">
        <f t="shared" si="116"/>
        <v>6.6724301788757281E-2</v>
      </c>
      <c r="N775" s="18">
        <f t="shared" si="113"/>
        <v>2.215690798506665E-5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3514.58</v>
      </c>
      <c r="D776" s="5" t="str">
        <f>'Исходные данные'!A778</f>
        <v>19.02.2014</v>
      </c>
      <c r="E776" s="1">
        <f>'Исходные данные'!B778</f>
        <v>2874.49</v>
      </c>
      <c r="F776" s="12">
        <f t="shared" si="108"/>
        <v>0.81787582015489757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-0.2010447630051502</v>
      </c>
      <c r="J776" s="18">
        <f t="shared" si="111"/>
        <v>-6.6573907801804297E-5</v>
      </c>
      <c r="K776" s="12">
        <f t="shared" si="115"/>
        <v>0.7886167453433458</v>
      </c>
      <c r="L776" s="12">
        <f t="shared" si="112"/>
        <v>-0.23747482349656007</v>
      </c>
      <c r="M776" s="12">
        <f t="shared" si="116"/>
        <v>5.6394291794722218E-2</v>
      </c>
      <c r="N776" s="18">
        <f t="shared" si="113"/>
        <v>1.8674390351534341E-5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3538.51</v>
      </c>
      <c r="D777" s="5" t="str">
        <f>'Исходные данные'!A779</f>
        <v>18.02.2014</v>
      </c>
      <c r="E777" s="1">
        <f>'Исходные данные'!B779</f>
        <v>2933.9</v>
      </c>
      <c r="F777" s="12">
        <f t="shared" si="108"/>
        <v>0.82913429663898075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-0.18737313860891941</v>
      </c>
      <c r="J777" s="18">
        <f t="shared" si="111"/>
        <v>-6.1873514670462778E-5</v>
      </c>
      <c r="K777" s="12">
        <f t="shared" si="115"/>
        <v>0.79947245578691994</v>
      </c>
      <c r="L777" s="12">
        <f t="shared" si="112"/>
        <v>-0.22380319910032925</v>
      </c>
      <c r="M777" s="12">
        <f t="shared" si="116"/>
        <v>5.008787192754148E-2</v>
      </c>
      <c r="N777" s="18">
        <f t="shared" si="113"/>
        <v>1.6539791677340636E-5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3561.7</v>
      </c>
      <c r="D778" s="5" t="str">
        <f>'Исходные данные'!A780</f>
        <v>17.02.2014</v>
      </c>
      <c r="E778" s="1">
        <f>'Исходные данные'!B780</f>
        <v>2922.62</v>
      </c>
      <c r="F778" s="12">
        <f t="shared" si="108"/>
        <v>0.82056882949153498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-0.19775748471678375</v>
      </c>
      <c r="J778" s="18">
        <f t="shared" si="111"/>
        <v>-6.5120324185182185E-5</v>
      </c>
      <c r="K778" s="12">
        <f t="shared" si="115"/>
        <v>0.79121341369556097</v>
      </c>
      <c r="L778" s="12">
        <f t="shared" si="112"/>
        <v>-0.23418754520819363</v>
      </c>
      <c r="M778" s="12">
        <f t="shared" si="116"/>
        <v>5.4843806330639587E-2</v>
      </c>
      <c r="N778" s="18">
        <f t="shared" si="113"/>
        <v>1.8059728322876907E-5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3571.47</v>
      </c>
      <c r="D779" s="5" t="str">
        <f>'Исходные данные'!A781</f>
        <v>14.02.2014</v>
      </c>
      <c r="E779" s="1">
        <f>'Исходные данные'!B781</f>
        <v>2887.42</v>
      </c>
      <c r="F779" s="12">
        <f t="shared" si="108"/>
        <v>0.80846822176862754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-0.21261390590920959</v>
      </c>
      <c r="J779" s="18">
        <f t="shared" si="111"/>
        <v>-6.9817044387152508E-5</v>
      </c>
      <c r="K779" s="12">
        <f t="shared" si="115"/>
        <v>0.77954569881274605</v>
      </c>
      <c r="L779" s="12">
        <f t="shared" si="112"/>
        <v>-0.24904396640061935</v>
      </c>
      <c r="M779" s="12">
        <f t="shared" si="116"/>
        <v>6.2022897200552665E-2</v>
      </c>
      <c r="N779" s="18">
        <f t="shared" si="113"/>
        <v>2.0366755167556578E-5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3533.13</v>
      </c>
      <c r="D780" s="5" t="str">
        <f>'Исходные данные'!A782</f>
        <v>13.02.2014</v>
      </c>
      <c r="E780" s="1">
        <f>'Исходные данные'!B782</f>
        <v>2869.15</v>
      </c>
      <c r="F780" s="12">
        <f t="shared" si="108"/>
        <v>0.81207031725410617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-0.2081683449662361</v>
      </c>
      <c r="J780" s="18">
        <f t="shared" si="111"/>
        <v>-6.8166446103899641E-5</v>
      </c>
      <c r="K780" s="12">
        <f t="shared" si="115"/>
        <v>0.78301893123773214</v>
      </c>
      <c r="L780" s="12">
        <f t="shared" si="112"/>
        <v>-0.24459840545764591</v>
      </c>
      <c r="M780" s="12">
        <f t="shared" si="116"/>
        <v>5.9828379952422794E-2</v>
      </c>
      <c r="N780" s="18">
        <f t="shared" si="113"/>
        <v>1.9591297793965444E-5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3537.93</v>
      </c>
      <c r="D781" s="5" t="str">
        <f>'Исходные данные'!A783</f>
        <v>12.02.2014</v>
      </c>
      <c r="E781" s="1">
        <f>'Исходные данные'!B783</f>
        <v>2889.29</v>
      </c>
      <c r="F781" s="12">
        <f t="shared" si="108"/>
        <v>0.81666115496914871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-0.20253101315161773</v>
      </c>
      <c r="J781" s="18">
        <f t="shared" si="111"/>
        <v>-6.613535173441227E-5</v>
      </c>
      <c r="K781" s="12">
        <f t="shared" si="115"/>
        <v>0.78744553416206198</v>
      </c>
      <c r="L781" s="12">
        <f t="shared" si="112"/>
        <v>-0.23896107364302752</v>
      </c>
      <c r="M781" s="12">
        <f t="shared" si="116"/>
        <v>5.7102394716628271E-2</v>
      </c>
      <c r="N781" s="18">
        <f t="shared" si="113"/>
        <v>1.8646462587111642E-5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3537.8</v>
      </c>
      <c r="D782" s="5" t="str">
        <f>'Исходные данные'!A784</f>
        <v>11.02.2014</v>
      </c>
      <c r="E782" s="1">
        <f>'Исходные данные'!B784</f>
        <v>2883.68</v>
      </c>
      <c r="F782" s="12">
        <f t="shared" si="108"/>
        <v>0.81510543275481928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-0.20443780876491224</v>
      </c>
      <c r="J782" s="18">
        <f t="shared" si="111"/>
        <v>-6.6571680341138552E-5</v>
      </c>
      <c r="K782" s="12">
        <f t="shared" si="115"/>
        <v>0.78594546708697655</v>
      </c>
      <c r="L782" s="12">
        <f t="shared" si="112"/>
        <v>-0.24086786925632211</v>
      </c>
      <c r="M782" s="12">
        <f t="shared" si="116"/>
        <v>5.801733044008054E-2</v>
      </c>
      <c r="N782" s="18">
        <f t="shared" si="113"/>
        <v>1.8892352640820026E-5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3524.95</v>
      </c>
      <c r="D783" s="5" t="str">
        <f>'Исходные данные'!A785</f>
        <v>10.02.2014</v>
      </c>
      <c r="E783" s="1">
        <f>'Исходные данные'!B785</f>
        <v>2874.76</v>
      </c>
      <c r="F783" s="12">
        <f t="shared" si="108"/>
        <v>0.81554631980595482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-0.20389705926252893</v>
      </c>
      <c r="J783" s="18">
        <f t="shared" si="111"/>
        <v>-6.6210281338874741E-5</v>
      </c>
      <c r="K783" s="12">
        <f t="shared" si="115"/>
        <v>0.78637058163708606</v>
      </c>
      <c r="L783" s="12">
        <f t="shared" si="112"/>
        <v>-0.24032711975393869</v>
      </c>
      <c r="M783" s="12">
        <f t="shared" si="116"/>
        <v>5.7757124489223842E-2</v>
      </c>
      <c r="N783" s="18">
        <f t="shared" si="113"/>
        <v>1.8755128080744699E-5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3558.34</v>
      </c>
      <c r="D784" s="5" t="str">
        <f>'Исходные данные'!A786</f>
        <v>07.02.2014</v>
      </c>
      <c r="E784" s="1">
        <f>'Исходные данные'!B786</f>
        <v>2871.46</v>
      </c>
      <c r="F784" s="12">
        <f t="shared" si="108"/>
        <v>0.80696616961841761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-0.2144735327576737</v>
      </c>
      <c r="J784" s="18">
        <f t="shared" si="111"/>
        <v>-6.9450335161623235E-5</v>
      </c>
      <c r="K784" s="12">
        <f t="shared" si="115"/>
        <v>0.77809738178362764</v>
      </c>
      <c r="L784" s="12">
        <f t="shared" si="112"/>
        <v>-0.25090359324908346</v>
      </c>
      <c r="M784" s="12">
        <f t="shared" si="116"/>
        <v>6.2952613105301383E-2</v>
      </c>
      <c r="N784" s="18">
        <f t="shared" si="113"/>
        <v>2.0385173047916547E-5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3543.65</v>
      </c>
      <c r="D785" s="5" t="str">
        <f>'Исходные данные'!A787</f>
        <v>06.02.2014</v>
      </c>
      <c r="E785" s="1">
        <f>'Исходные данные'!B787</f>
        <v>2839.38</v>
      </c>
      <c r="F785" s="12">
        <f t="shared" si="108"/>
        <v>0.80125858930763483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-0.22157155091999114</v>
      </c>
      <c r="J785" s="18">
        <f t="shared" si="111"/>
        <v>-7.1548545172744026E-5</v>
      </c>
      <c r="K785" s="12">
        <f t="shared" si="115"/>
        <v>0.77259398713916583</v>
      </c>
      <c r="L785" s="12">
        <f t="shared" si="112"/>
        <v>-0.25800161141140088</v>
      </c>
      <c r="M785" s="12">
        <f t="shared" si="116"/>
        <v>6.6564831490879356E-2</v>
      </c>
      <c r="N785" s="18">
        <f t="shared" si="113"/>
        <v>2.1494712805260107E-5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3548.31</v>
      </c>
      <c r="D786" s="5" t="str">
        <f>'Исходные данные'!A788</f>
        <v>05.02.2014</v>
      </c>
      <c r="E786" s="1">
        <f>'Исходные данные'!B788</f>
        <v>2819.12</v>
      </c>
      <c r="F786" s="12">
        <f t="shared" si="108"/>
        <v>0.79449653497016892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-0.2300466542859039</v>
      </c>
      <c r="J786" s="18">
        <f t="shared" si="111"/>
        <v>-7.4077940671387683E-5</v>
      </c>
      <c r="K786" s="12">
        <f t="shared" si="115"/>
        <v>0.76607384171851101</v>
      </c>
      <c r="L786" s="12">
        <f t="shared" si="112"/>
        <v>-0.26647671477731372</v>
      </c>
      <c r="M786" s="12">
        <f t="shared" si="116"/>
        <v>7.1009839518509657E-2</v>
      </c>
      <c r="N786" s="18">
        <f t="shared" si="113"/>
        <v>2.2866069038323944E-5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3580.83</v>
      </c>
      <c r="D787" s="5" t="str">
        <f>'Исходные данные'!A789</f>
        <v>04.02.2014</v>
      </c>
      <c r="E787" s="1">
        <f>'Исходные данные'!B789</f>
        <v>2749.68</v>
      </c>
      <c r="F787" s="12">
        <f t="shared" si="108"/>
        <v>0.76788900897278001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-0.26411007584511642</v>
      </c>
      <c r="J787" s="18">
        <f t="shared" si="111"/>
        <v>-8.4809424963559846E-5</v>
      </c>
      <c r="K787" s="12">
        <f t="shared" si="115"/>
        <v>0.74041818588835662</v>
      </c>
      <c r="L787" s="12">
        <f t="shared" si="112"/>
        <v>-0.30054013633652621</v>
      </c>
      <c r="M787" s="12">
        <f t="shared" si="116"/>
        <v>9.0324373549177592E-2</v>
      </c>
      <c r="N787" s="18">
        <f t="shared" si="113"/>
        <v>2.9004414755428849E-5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3540.71</v>
      </c>
      <c r="D788" s="5" t="str">
        <f>'Исходные данные'!A790</f>
        <v>03.02.2014</v>
      </c>
      <c r="E788" s="1">
        <f>'Исходные данные'!B790</f>
        <v>2808.09</v>
      </c>
      <c r="F788" s="12">
        <f t="shared" si="108"/>
        <v>0.79308669730082393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-0.23182273507498477</v>
      </c>
      <c r="J788" s="18">
        <f t="shared" si="111"/>
        <v>-7.4233740327114695E-5</v>
      </c>
      <c r="K788" s="12">
        <f t="shared" si="115"/>
        <v>0.76471444024598589</v>
      </c>
      <c r="L788" s="12">
        <f t="shared" si="112"/>
        <v>-0.26825279556639453</v>
      </c>
      <c r="M788" s="12">
        <f t="shared" si="116"/>
        <v>7.1959562329185711E-2</v>
      </c>
      <c r="N788" s="18">
        <f t="shared" si="113"/>
        <v>2.3042724702000186E-5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3580.12</v>
      </c>
      <c r="D789" s="5" t="str">
        <f>'Исходные данные'!A791</f>
        <v>31.01.2014</v>
      </c>
      <c r="E789" s="1">
        <f>'Исходные данные'!B791</f>
        <v>2818.37</v>
      </c>
      <c r="F789" s="12">
        <f t="shared" si="108"/>
        <v>0.78722780242003065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-0.23923761575288699</v>
      </c>
      <c r="J789" s="18">
        <f t="shared" si="111"/>
        <v>-7.6394299494600778E-5</v>
      </c>
      <c r="K789" s="12">
        <f t="shared" si="115"/>
        <v>0.75906514423021054</v>
      </c>
      <c r="L789" s="12">
        <f t="shared" si="112"/>
        <v>-0.27566767624429683</v>
      </c>
      <c r="M789" s="12">
        <f t="shared" si="116"/>
        <v>7.5992667725930302E-2</v>
      </c>
      <c r="N789" s="18">
        <f t="shared" si="113"/>
        <v>2.4266278525551413E-5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3603.46</v>
      </c>
      <c r="D790" s="5" t="str">
        <f>'Исходные данные'!A792</f>
        <v>30.01.2014</v>
      </c>
      <c r="E790" s="1">
        <f>'Исходные данные'!B792</f>
        <v>2816.19</v>
      </c>
      <c r="F790" s="12">
        <f t="shared" si="108"/>
        <v>0.78152386872616875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-0.24650958739101583</v>
      </c>
      <c r="J790" s="18">
        <f t="shared" si="111"/>
        <v>-7.8496713034333795E-5</v>
      </c>
      <c r="K790" s="12">
        <f t="shared" si="115"/>
        <v>0.75356526574687832</v>
      </c>
      <c r="L790" s="12">
        <f t="shared" si="112"/>
        <v>-0.2829396478824257</v>
      </c>
      <c r="M790" s="12">
        <f t="shared" si="116"/>
        <v>8.005484434383088E-2</v>
      </c>
      <c r="N790" s="18">
        <f t="shared" si="113"/>
        <v>2.5492080084894001E-5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3630.54</v>
      </c>
      <c r="D791" s="5" t="str">
        <f>'Исходные данные'!A793</f>
        <v>29.01.2014</v>
      </c>
      <c r="E791" s="1">
        <f>'Исходные данные'!B793</f>
        <v>2860.71</v>
      </c>
      <c r="F791" s="12">
        <f t="shared" si="108"/>
        <v>0.78795716339718058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-0.23831155177297056</v>
      </c>
      <c r="J791" s="18">
        <f t="shared" si="111"/>
        <v>-7.5674388578788078E-5</v>
      </c>
      <c r="K791" s="12">
        <f t="shared" si="115"/>
        <v>0.75976841270423334</v>
      </c>
      <c r="L791" s="12">
        <f t="shared" si="112"/>
        <v>-0.27474161226438032</v>
      </c>
      <c r="M791" s="12">
        <f t="shared" si="116"/>
        <v>7.548295350963094E-2</v>
      </c>
      <c r="N791" s="18">
        <f t="shared" si="113"/>
        <v>2.3969154295986924E-5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3633.99</v>
      </c>
      <c r="D792" s="5" t="str">
        <f>'Исходные данные'!A794</f>
        <v>28.01.2014</v>
      </c>
      <c r="E792" s="1">
        <f>'Исходные данные'!B794</f>
        <v>2885.55</v>
      </c>
      <c r="F792" s="12">
        <f t="shared" si="108"/>
        <v>0.79404456258822953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-0.23061569514336749</v>
      </c>
      <c r="J792" s="18">
        <f t="shared" si="111"/>
        <v>-7.3026225936305989E-5</v>
      </c>
      <c r="K792" s="12">
        <f t="shared" si="115"/>
        <v>0.76563803840944311</v>
      </c>
      <c r="L792" s="12">
        <f t="shared" si="112"/>
        <v>-0.26704575563477734</v>
      </c>
      <c r="M792" s="12">
        <f t="shared" si="116"/>
        <v>7.1313435602549061E-2</v>
      </c>
      <c r="N792" s="18">
        <f t="shared" si="113"/>
        <v>2.258194550621734E-5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3622.25</v>
      </c>
      <c r="D793" s="5" t="str">
        <f>'Исходные данные'!A795</f>
        <v>27.01.2014</v>
      </c>
      <c r="E793" s="1">
        <f>'Исходные данные'!B795</f>
        <v>2909.26</v>
      </c>
      <c r="F793" s="12">
        <f t="shared" si="108"/>
        <v>0.80316377941886952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-0.21919662640653093</v>
      </c>
      <c r="J793" s="18">
        <f t="shared" si="111"/>
        <v>-6.9216563054205294E-5</v>
      </c>
      <c r="K793" s="12">
        <f t="shared" si="115"/>
        <v>0.77443102008201237</v>
      </c>
      <c r="L793" s="12">
        <f t="shared" si="112"/>
        <v>-0.25562668689794071</v>
      </c>
      <c r="M793" s="12">
        <f t="shared" si="116"/>
        <v>6.5345003054417677E-2</v>
      </c>
      <c r="N793" s="18">
        <f t="shared" si="113"/>
        <v>2.0634243319990156E-5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3613.94</v>
      </c>
      <c r="D794" s="5" t="str">
        <f>'Исходные данные'!A796</f>
        <v>24.01.2014</v>
      </c>
      <c r="E794" s="1">
        <f>'Исходные данные'!B796</f>
        <v>2961.45</v>
      </c>
      <c r="F794" s="12">
        <f t="shared" si="108"/>
        <v>0.81945190014222702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-0.19911957667307684</v>
      </c>
      <c r="J794" s="18">
        <f t="shared" si="111"/>
        <v>-6.270126380173738E-5</v>
      </c>
      <c r="K794" s="12">
        <f t="shared" si="115"/>
        <v>0.79013644190287136</v>
      </c>
      <c r="L794" s="12">
        <f t="shared" si="112"/>
        <v>-0.23554963716448671</v>
      </c>
      <c r="M794" s="12">
        <f t="shared" si="116"/>
        <v>5.5483631568321194E-2</v>
      </c>
      <c r="N794" s="18">
        <f t="shared" si="113"/>
        <v>1.7471380151412786E-5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3603.91</v>
      </c>
      <c r="D795" s="5" t="str">
        <f>'Исходные данные'!A797</f>
        <v>23.01.2014</v>
      </c>
      <c r="E795" s="1">
        <f>'Исходные данные'!B797</f>
        <v>3006.29</v>
      </c>
      <c r="F795" s="12">
        <f t="shared" si="108"/>
        <v>0.83417454930894508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-0.18131260678450634</v>
      </c>
      <c r="J795" s="18">
        <f t="shared" si="111"/>
        <v>-5.6934630376797698E-5</v>
      </c>
      <c r="K795" s="12">
        <f t="shared" si="115"/>
        <v>0.80433239608389873</v>
      </c>
      <c r="L795" s="12">
        <f t="shared" si="112"/>
        <v>-0.21774266727591621</v>
      </c>
      <c r="M795" s="12">
        <f t="shared" si="116"/>
        <v>4.7411869152430217E-2</v>
      </c>
      <c r="N795" s="18">
        <f t="shared" si="113"/>
        <v>1.4887973282933245E-5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3638.99</v>
      </c>
      <c r="D796" s="5" t="str">
        <f>'Исходные данные'!A798</f>
        <v>22.01.2014</v>
      </c>
      <c r="E796" s="1">
        <f>'Исходные данные'!B798</f>
        <v>3014.99</v>
      </c>
      <c r="F796" s="12">
        <f t="shared" si="108"/>
        <v>0.82852384865031226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-0.18810965719448972</v>
      </c>
      <c r="J796" s="18">
        <f t="shared" si="111"/>
        <v>-5.8904132578169746E-5</v>
      </c>
      <c r="K796" s="12">
        <f t="shared" si="115"/>
        <v>0.7988838462521205</v>
      </c>
      <c r="L796" s="12">
        <f t="shared" si="112"/>
        <v>-0.22453971768589948</v>
      </c>
      <c r="M796" s="12">
        <f t="shared" si="116"/>
        <v>5.0418084818463299E-2</v>
      </c>
      <c r="N796" s="18">
        <f t="shared" si="113"/>
        <v>1.5787778239442588E-5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3650.66</v>
      </c>
      <c r="D797" s="5" t="str">
        <f>'Исходные данные'!A799</f>
        <v>21.01.2014</v>
      </c>
      <c r="E797" s="1">
        <f>'Исходные данные'!B799</f>
        <v>3019.86</v>
      </c>
      <c r="F797" s="12">
        <f t="shared" si="108"/>
        <v>0.8272093265327366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-0.18969750046955905</v>
      </c>
      <c r="J797" s="18">
        <f t="shared" si="111"/>
        <v>-5.9235553493747442E-5</v>
      </c>
      <c r="K797" s="12">
        <f t="shared" si="115"/>
        <v>0.79761635046792179</v>
      </c>
      <c r="L797" s="12">
        <f t="shared" si="112"/>
        <v>-0.22612756096096887</v>
      </c>
      <c r="M797" s="12">
        <f t="shared" si="116"/>
        <v>5.113367382615655E-2</v>
      </c>
      <c r="N797" s="18">
        <f t="shared" si="113"/>
        <v>1.5967165955079019E-5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3627.74</v>
      </c>
      <c r="D798" s="5" t="str">
        <f>'Исходные данные'!A800</f>
        <v>20.01.2014</v>
      </c>
      <c r="E798" s="1">
        <f>'Исходные данные'!B800</f>
        <v>2992.47</v>
      </c>
      <c r="F798" s="12">
        <f t="shared" si="108"/>
        <v>0.82488546588234002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-0.19251073151865336</v>
      </c>
      <c r="J798" s="18">
        <f t="shared" si="111"/>
        <v>-5.9946241091560749E-5</v>
      </c>
      <c r="K798" s="12">
        <f t="shared" si="115"/>
        <v>0.79537562470297607</v>
      </c>
      <c r="L798" s="12">
        <f t="shared" si="112"/>
        <v>-0.22894079201006315</v>
      </c>
      <c r="M798" s="12">
        <f t="shared" si="116"/>
        <v>5.2413886246194856E-2</v>
      </c>
      <c r="N798" s="18">
        <f t="shared" si="113"/>
        <v>1.6321248361967763E-5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3618.78</v>
      </c>
      <c r="D799" s="5" t="str">
        <f>'Исходные данные'!A801</f>
        <v>17.01.2014</v>
      </c>
      <c r="E799" s="1">
        <f>'Исходные данные'!B801</f>
        <v>2969.52</v>
      </c>
      <c r="F799" s="12">
        <f t="shared" si="108"/>
        <v>0.82058594332896717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-0.1977366288685527</v>
      </c>
      <c r="J799" s="18">
        <f t="shared" si="111"/>
        <v>-6.1401687480563448E-5</v>
      </c>
      <c r="K799" s="12">
        <f t="shared" si="115"/>
        <v>0.79122991529451225</v>
      </c>
      <c r="L799" s="12">
        <f t="shared" si="112"/>
        <v>-0.23416668935996249</v>
      </c>
      <c r="M799" s="12">
        <f t="shared" si="116"/>
        <v>5.4834038405805023E-2</v>
      </c>
      <c r="N799" s="18">
        <f t="shared" si="113"/>
        <v>1.7027206890073126E-5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3658.55</v>
      </c>
      <c r="D800" s="5" t="str">
        <f>'Исходные данные'!A802</f>
        <v>16.01.2014</v>
      </c>
      <c r="E800" s="1">
        <f>'Исходные данные'!B802</f>
        <v>2962.99</v>
      </c>
      <c r="F800" s="12">
        <f t="shared" si="108"/>
        <v>0.80988096376979946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-0.2108680004239725</v>
      </c>
      <c r="J800" s="18">
        <f t="shared" si="111"/>
        <v>-6.5296519136899463E-5</v>
      </c>
      <c r="K800" s="12">
        <f t="shared" si="115"/>
        <v>0.78090790071616334</v>
      </c>
      <c r="L800" s="12">
        <f t="shared" si="112"/>
        <v>-0.24729806091538234</v>
      </c>
      <c r="M800" s="12">
        <f t="shared" si="116"/>
        <v>6.1156330932508003E-2</v>
      </c>
      <c r="N800" s="18">
        <f t="shared" si="113"/>
        <v>1.8937418314054862E-5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3661.65</v>
      </c>
      <c r="D801" s="5" t="str">
        <f>'Исходные данные'!A803</f>
        <v>15.01.2014</v>
      </c>
      <c r="E801" s="1">
        <f>'Исходные данные'!B803</f>
        <v>2961.68</v>
      </c>
      <c r="F801" s="12">
        <f t="shared" si="108"/>
        <v>0.80883754591509283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-0.21215719059876589</v>
      </c>
      <c r="J801" s="18">
        <f t="shared" si="111"/>
        <v>-6.5512364678635033E-5</v>
      </c>
      <c r="K801" s="12">
        <f t="shared" si="115"/>
        <v>0.77990181058324315</v>
      </c>
      <c r="L801" s="12">
        <f t="shared" si="112"/>
        <v>-0.24858725109017571</v>
      </c>
      <c r="M801" s="12">
        <f t="shared" si="116"/>
        <v>6.1795621404569914E-2</v>
      </c>
      <c r="N801" s="18">
        <f t="shared" si="113"/>
        <v>1.9081970653803511E-5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3623.78</v>
      </c>
      <c r="D802" s="5" t="str">
        <f>'Исходные данные'!A804</f>
        <v>14.01.2014</v>
      </c>
      <c r="E802" s="1">
        <f>'Исходные данные'!B804</f>
        <v>2939.4</v>
      </c>
      <c r="F802" s="12">
        <f t="shared" si="108"/>
        <v>0.81114195674130329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-0.20931220104581164</v>
      </c>
      <c r="J802" s="18">
        <f t="shared" si="111"/>
        <v>-6.4453459648103421E-5</v>
      </c>
      <c r="K802" s="12">
        <f t="shared" si="115"/>
        <v>0.78212378233117419</v>
      </c>
      <c r="L802" s="12">
        <f t="shared" si="112"/>
        <v>-0.24574226153722137</v>
      </c>
      <c r="M802" s="12">
        <f t="shared" si="116"/>
        <v>6.0389259105427959E-2</v>
      </c>
      <c r="N802" s="18">
        <f t="shared" si="113"/>
        <v>1.8595651163587285E-5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3642.67</v>
      </c>
      <c r="D803" s="5" t="str">
        <f>'Исходные данные'!A805</f>
        <v>13.01.2014</v>
      </c>
      <c r="E803" s="1">
        <f>'Исходные данные'!B805</f>
        <v>2945.65</v>
      </c>
      <c r="F803" s="12">
        <f t="shared" si="108"/>
        <v>0.80865134640250147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-0.21238742341742475</v>
      </c>
      <c r="J803" s="18">
        <f t="shared" si="111"/>
        <v>-6.5217876627108194E-5</v>
      </c>
      <c r="K803" s="12">
        <f t="shared" si="115"/>
        <v>0.77972227225971558</v>
      </c>
      <c r="L803" s="12">
        <f t="shared" si="112"/>
        <v>-0.24881748390883462</v>
      </c>
      <c r="M803" s="12">
        <f t="shared" si="116"/>
        <v>6.1910140298723028E-2</v>
      </c>
      <c r="N803" s="18">
        <f t="shared" si="113"/>
        <v>1.9010767337355531E-5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3620.69</v>
      </c>
      <c r="D804" s="5" t="str">
        <f>'Исходные данные'!A806</f>
        <v>10.01.2014</v>
      </c>
      <c r="E804" s="1">
        <f>'Исходные данные'!B806</f>
        <v>2911.49</v>
      </c>
      <c r="F804" s="12">
        <f t="shared" si="108"/>
        <v>0.80412573294040635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-0.21799963777567671</v>
      </c>
      <c r="J804" s="18">
        <f t="shared" si="111"/>
        <v>-6.6754385120809244E-5</v>
      </c>
      <c r="K804" s="12">
        <f t="shared" si="115"/>
        <v>0.77535856022518745</v>
      </c>
      <c r="L804" s="12">
        <f t="shared" si="112"/>
        <v>-0.25442969826708661</v>
      </c>
      <c r="M804" s="12">
        <f t="shared" si="116"/>
        <v>6.4734471360280599E-2</v>
      </c>
      <c r="N804" s="18">
        <f t="shared" si="113"/>
        <v>1.9822555100861352E-5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3541.95</v>
      </c>
      <c r="D805" s="5" t="str">
        <f>'Исходные данные'!A807</f>
        <v>09.01.2014</v>
      </c>
      <c r="E805" s="1">
        <f>'Исходные данные'!B807</f>
        <v>2894.35</v>
      </c>
      <c r="F805" s="12">
        <f t="shared" si="108"/>
        <v>0.81716286226513646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-0.20191686217028182</v>
      </c>
      <c r="J805" s="18">
        <f t="shared" si="111"/>
        <v>-6.1657056243585211E-5</v>
      </c>
      <c r="K805" s="12">
        <f t="shared" si="115"/>
        <v>0.78792929314493776</v>
      </c>
      <c r="L805" s="12">
        <f t="shared" si="112"/>
        <v>-0.23834692266169169</v>
      </c>
      <c r="M805" s="12">
        <f t="shared" si="116"/>
        <v>5.6809255542298293E-2</v>
      </c>
      <c r="N805" s="18">
        <f t="shared" si="113"/>
        <v>1.7347196397959963E-5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3546.32</v>
      </c>
      <c r="D806" s="5" t="str">
        <f>'Исходные данные'!A808</f>
        <v>31.12.2013</v>
      </c>
      <c r="E806" s="1">
        <f>'Исходные данные'!B808</f>
        <v>2931.3</v>
      </c>
      <c r="F806" s="12">
        <f t="shared" si="108"/>
        <v>0.82657515396241743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-0.19046443547092484</v>
      </c>
      <c r="J806" s="18">
        <f t="shared" si="111"/>
        <v>-5.7997631800517652E-5</v>
      </c>
      <c r="K806" s="12">
        <f t="shared" si="115"/>
        <v>0.79700486508582991</v>
      </c>
      <c r="L806" s="12">
        <f t="shared" si="112"/>
        <v>-0.22689449596233466</v>
      </c>
      <c r="M806" s="12">
        <f t="shared" si="116"/>
        <v>5.1481112298001758E-2</v>
      </c>
      <c r="N806" s="18">
        <f t="shared" si="113"/>
        <v>1.5676326072939737E-5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3552.19</v>
      </c>
      <c r="D807" s="5" t="str">
        <f>'Исходные данные'!A809</f>
        <v>30.12.2013</v>
      </c>
      <c r="E807" s="1">
        <f>'Исходные данные'!B809</f>
        <v>2928.36</v>
      </c>
      <c r="F807" s="12">
        <f t="shared" si="108"/>
        <v>0.82438157868807693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-0.19312177532941785</v>
      </c>
      <c r="J807" s="18">
        <f t="shared" si="111"/>
        <v>-5.8642676173272625E-5</v>
      </c>
      <c r="K807" s="12">
        <f t="shared" si="115"/>
        <v>0.79488976380653253</v>
      </c>
      <c r="L807" s="12">
        <f t="shared" si="112"/>
        <v>-0.22955183582082764</v>
      </c>
      <c r="M807" s="12">
        <f t="shared" si="116"/>
        <v>5.2694045328712066E-2</v>
      </c>
      <c r="N807" s="18">
        <f t="shared" si="113"/>
        <v>1.6000887684469722E-5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3531.04</v>
      </c>
      <c r="D808" s="5" t="str">
        <f>'Исходные данные'!A810</f>
        <v>27.12.2013</v>
      </c>
      <c r="E808" s="1">
        <f>'Исходные данные'!B810</f>
        <v>2927.5</v>
      </c>
      <c r="F808" s="12">
        <f t="shared" si="108"/>
        <v>0.82907585300647968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-0.18744362862797731</v>
      </c>
      <c r="J808" s="18">
        <f t="shared" si="111"/>
        <v>-5.6759608128663938E-5</v>
      </c>
      <c r="K808" s="12">
        <f t="shared" si="115"/>
        <v>0.79941610294445509</v>
      </c>
      <c r="L808" s="12">
        <f t="shared" si="112"/>
        <v>-0.22387368911938713</v>
      </c>
      <c r="M808" s="12">
        <f t="shared" si="116"/>
        <v>5.0119428679923854E-2</v>
      </c>
      <c r="N808" s="18">
        <f t="shared" si="113"/>
        <v>1.5176611508898189E-5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3529.26</v>
      </c>
      <c r="D809" s="5" t="str">
        <f>'Исходные данные'!A811</f>
        <v>26.12.2013</v>
      </c>
      <c r="E809" s="1">
        <f>'Исходные данные'!B811</f>
        <v>2923.09</v>
      </c>
      <c r="F809" s="12">
        <f t="shared" si="108"/>
        <v>0.82824444784459061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-0.18844694130230549</v>
      </c>
      <c r="J809" s="18">
        <f t="shared" si="111"/>
        <v>-5.6904153549762846E-5</v>
      </c>
      <c r="K809" s="12">
        <f t="shared" si="115"/>
        <v>0.79861444086242106</v>
      </c>
      <c r="L809" s="12">
        <f t="shared" si="112"/>
        <v>-0.22487700179371536</v>
      </c>
      <c r="M809" s="12">
        <f t="shared" si="116"/>
        <v>5.0569665935730528E-2</v>
      </c>
      <c r="N809" s="18">
        <f t="shared" si="113"/>
        <v>1.5270208237292394E-5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3550.85</v>
      </c>
      <c r="D810" s="5" t="str">
        <f>'Исходные данные'!A812</f>
        <v>25.12.2013</v>
      </c>
      <c r="E810" s="1">
        <f>'Исходные данные'!B812</f>
        <v>2922.05</v>
      </c>
      <c r="F810" s="12">
        <f t="shared" si="108"/>
        <v>0.82291563991720296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-0.19490158669714394</v>
      </c>
      <c r="J810" s="18">
        <f t="shared" si="111"/>
        <v>-5.8688960711968818E-5</v>
      </c>
      <c r="K810" s="12">
        <f t="shared" si="115"/>
        <v>0.79347626821970818</v>
      </c>
      <c r="L810" s="12">
        <f t="shared" si="112"/>
        <v>-0.23133164718855379</v>
      </c>
      <c r="M810" s="12">
        <f t="shared" si="116"/>
        <v>5.3514330990969382E-2</v>
      </c>
      <c r="N810" s="18">
        <f t="shared" si="113"/>
        <v>1.6114288868959323E-5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3570.59</v>
      </c>
      <c r="D811" s="5" t="str">
        <f>'Исходные данные'!A813</f>
        <v>24.12.2013</v>
      </c>
      <c r="E811" s="1">
        <f>'Исходные данные'!B813</f>
        <v>2918.63</v>
      </c>
      <c r="F811" s="12">
        <f t="shared" si="108"/>
        <v>0.81740832747529124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-0.20161652014352804</v>
      </c>
      <c r="J811" s="18">
        <f t="shared" si="111"/>
        <v>-6.0541521077516919E-5</v>
      </c>
      <c r="K811" s="12">
        <f t="shared" si="115"/>
        <v>0.78816597696704982</v>
      </c>
      <c r="L811" s="12">
        <f t="shared" si="112"/>
        <v>-0.23804658063493792</v>
      </c>
      <c r="M811" s="12">
        <f t="shared" si="116"/>
        <v>5.6666174551985853E-2</v>
      </c>
      <c r="N811" s="18">
        <f t="shared" si="113"/>
        <v>1.7015750488001018E-5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3581.97</v>
      </c>
      <c r="D812" s="5" t="str">
        <f>'Исходные данные'!A814</f>
        <v>23.12.2013</v>
      </c>
      <c r="E812" s="1">
        <f>'Исходные данные'!B814</f>
        <v>2925.8</v>
      </c>
      <c r="F812" s="12">
        <f t="shared" si="108"/>
        <v>0.81681309447036132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-0.20234498083221883</v>
      </c>
      <c r="J812" s="18">
        <f t="shared" si="111"/>
        <v>-6.0590678963734967E-5</v>
      </c>
      <c r="K812" s="12">
        <f t="shared" si="115"/>
        <v>0.78759203810799439</v>
      </c>
      <c r="L812" s="12">
        <f t="shared" si="112"/>
        <v>-0.23877504132362859</v>
      </c>
      <c r="M812" s="12">
        <f t="shared" si="116"/>
        <v>5.7013520359100393E-2</v>
      </c>
      <c r="N812" s="18">
        <f t="shared" si="113"/>
        <v>1.7072268827537781E-5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3583.49</v>
      </c>
      <c r="D813" s="5" t="str">
        <f>'Исходные данные'!A815</f>
        <v>20.12.2013</v>
      </c>
      <c r="E813" s="1">
        <f>'Исходные данные'!B815</f>
        <v>2919.83</v>
      </c>
      <c r="F813" s="12">
        <f t="shared" si="108"/>
        <v>0.81480065522716683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-0.20481179047275658</v>
      </c>
      <c r="J813" s="18">
        <f t="shared" si="111"/>
        <v>-6.1158173480499917E-5</v>
      </c>
      <c r="K813" s="12">
        <f t="shared" si="115"/>
        <v>0.78565159281414931</v>
      </c>
      <c r="L813" s="12">
        <f t="shared" si="112"/>
        <v>-0.24124185096416634</v>
      </c>
      <c r="M813" s="12">
        <f t="shared" si="116"/>
        <v>5.8197630656616893E-2</v>
      </c>
      <c r="N813" s="18">
        <f t="shared" si="113"/>
        <v>1.7378202610483392E-5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3578.69</v>
      </c>
      <c r="D814" s="5" t="str">
        <f>'Исходные данные'!A816</f>
        <v>19.12.2013</v>
      </c>
      <c r="E814" s="1">
        <f>'Исходные данные'!B816</f>
        <v>2925.77</v>
      </c>
      <c r="F814" s="12">
        <f t="shared" si="108"/>
        <v>0.81755335052770706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-0.20143911775575674</v>
      </c>
      <c r="J814" s="18">
        <f t="shared" si="111"/>
        <v>-5.9983186390124639E-5</v>
      </c>
      <c r="K814" s="12">
        <f t="shared" si="115"/>
        <v>0.78830581189648241</v>
      </c>
      <c r="L814" s="12">
        <f t="shared" si="112"/>
        <v>-0.2378691782471665</v>
      </c>
      <c r="M814" s="12">
        <f t="shared" si="116"/>
        <v>5.6581745959982124E-2</v>
      </c>
      <c r="N814" s="18">
        <f t="shared" si="113"/>
        <v>1.6848531963446297E-5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3521.76</v>
      </c>
      <c r="D815" s="5" t="str">
        <f>'Исходные данные'!A817</f>
        <v>18.12.2013</v>
      </c>
      <c r="E815" s="1">
        <f>'Исходные данные'!B817</f>
        <v>2888.18</v>
      </c>
      <c r="F815" s="12">
        <f t="shared" si="108"/>
        <v>0.82009563400118113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-0.19833431869350965</v>
      </c>
      <c r="J815" s="18">
        <f t="shared" si="111"/>
        <v>-5.8893824754302451E-5</v>
      </c>
      <c r="K815" s="12">
        <f t="shared" si="115"/>
        <v>0.79075714652355522</v>
      </c>
      <c r="L815" s="12">
        <f t="shared" si="112"/>
        <v>-0.23476437918491944</v>
      </c>
      <c r="M815" s="12">
        <f t="shared" si="116"/>
        <v>5.5114313734080489E-2</v>
      </c>
      <c r="N815" s="18">
        <f t="shared" si="113"/>
        <v>1.6365764411778528E-5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3509.86</v>
      </c>
      <c r="D816" s="5" t="str">
        <f>'Исходные данные'!A818</f>
        <v>17.12.2013</v>
      </c>
      <c r="E816" s="1">
        <f>'Исходные данные'!B818</f>
        <v>2877.76</v>
      </c>
      <c r="F816" s="12">
        <f t="shared" si="108"/>
        <v>0.81990734673177845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-0.1985639368984056</v>
      </c>
      <c r="J816" s="18">
        <f t="shared" si="111"/>
        <v>-5.8797442403033295E-5</v>
      </c>
      <c r="K816" s="12">
        <f t="shared" si="115"/>
        <v>0.79057559513161191</v>
      </c>
      <c r="L816" s="12">
        <f t="shared" si="112"/>
        <v>-0.23499399738981536</v>
      </c>
      <c r="M816" s="12">
        <f t="shared" si="116"/>
        <v>5.5222178809244404E-2</v>
      </c>
      <c r="N816" s="18">
        <f t="shared" si="113"/>
        <v>1.6352027103329582E-5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3465.45</v>
      </c>
      <c r="D817" s="5" t="str">
        <f>'Исходные данные'!A819</f>
        <v>16.12.2013</v>
      </c>
      <c r="E817" s="1">
        <f>'Исходные данные'!B819</f>
        <v>2862.32</v>
      </c>
      <c r="F817" s="12">
        <f t="shared" si="108"/>
        <v>0.82595911064941074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-0.19121000953221501</v>
      </c>
      <c r="J817" s="18">
        <f t="shared" si="111"/>
        <v>-5.6461817370868601E-5</v>
      </c>
      <c r="K817" s="12">
        <f t="shared" si="115"/>
        <v>0.79641086039646047</v>
      </c>
      <c r="L817" s="12">
        <f t="shared" si="112"/>
        <v>-0.22764007002362485</v>
      </c>
      <c r="M817" s="12">
        <f t="shared" si="116"/>
        <v>5.1820001480360686E-2</v>
      </c>
      <c r="N817" s="18">
        <f t="shared" si="113"/>
        <v>1.5301769331533447E-5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3482.77</v>
      </c>
      <c r="D818" s="5" t="str">
        <f>'Исходные данные'!A820</f>
        <v>13.12.2013</v>
      </c>
      <c r="E818" s="1">
        <f>'Исходные данные'!B820</f>
        <v>2835.26</v>
      </c>
      <c r="F818" s="12">
        <f t="shared" si="108"/>
        <v>0.81408189458390889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-0.20569431044326195</v>
      </c>
      <c r="J818" s="18">
        <f t="shared" si="111"/>
        <v>-6.0569317263738449E-5</v>
      </c>
      <c r="K818" s="12">
        <f t="shared" si="115"/>
        <v>0.78495854545268107</v>
      </c>
      <c r="L818" s="12">
        <f t="shared" si="112"/>
        <v>-0.24212437093467179</v>
      </c>
      <c r="M818" s="12">
        <f t="shared" si="116"/>
        <v>5.8624211000510393E-2</v>
      </c>
      <c r="N818" s="18">
        <f t="shared" si="113"/>
        <v>1.7262647798932235E-5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3446.12</v>
      </c>
      <c r="D819" s="5" t="str">
        <f>'Исходные данные'!A821</f>
        <v>12.12.2013</v>
      </c>
      <c r="E819" s="1">
        <f>'Исходные данные'!B821</f>
        <v>2837.59</v>
      </c>
      <c r="F819" s="12">
        <f t="shared" si="108"/>
        <v>0.82341589962044281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-0.19429386011641264</v>
      </c>
      <c r="J819" s="18">
        <f t="shared" si="111"/>
        <v>-5.7052626844145792E-5</v>
      </c>
      <c r="K819" s="12">
        <f t="shared" si="115"/>
        <v>0.79395863139670098</v>
      </c>
      <c r="L819" s="12">
        <f t="shared" si="112"/>
        <v>-0.2307239206078224</v>
      </c>
      <c r="M819" s="12">
        <f t="shared" si="116"/>
        <v>5.3233527540644594E-2</v>
      </c>
      <c r="N819" s="18">
        <f t="shared" si="113"/>
        <v>1.5631541730419299E-5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3436.29</v>
      </c>
      <c r="D820" s="5" t="str">
        <f>'Исходные данные'!A822</f>
        <v>11.12.2013</v>
      </c>
      <c r="E820" s="1">
        <f>'Исходные данные'!B822</f>
        <v>2863.68</v>
      </c>
      <c r="F820" s="12">
        <f t="shared" si="108"/>
        <v>0.8333638895436648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-0.18228489001379147</v>
      </c>
      <c r="J820" s="18">
        <f t="shared" si="111"/>
        <v>-5.3376907501328382E-5</v>
      </c>
      <c r="K820" s="12">
        <f t="shared" si="115"/>
        <v>0.80355073724288417</v>
      </c>
      <c r="L820" s="12">
        <f t="shared" si="112"/>
        <v>-0.21871495050520129</v>
      </c>
      <c r="M820" s="12">
        <f t="shared" si="116"/>
        <v>4.7836229574492517E-2</v>
      </c>
      <c r="N820" s="18">
        <f t="shared" si="113"/>
        <v>1.4007469302676774E-5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3425.22</v>
      </c>
      <c r="D821" s="5" t="str">
        <f>'Исходные данные'!A823</f>
        <v>10.12.2013</v>
      </c>
      <c r="E821" s="1">
        <f>'Исходные данные'!B823</f>
        <v>2874.65</v>
      </c>
      <c r="F821" s="12">
        <f t="shared" si="108"/>
        <v>0.83925995994417879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-0.17523477551987349</v>
      </c>
      <c r="J821" s="18">
        <f t="shared" si="111"/>
        <v>-5.1169267954881208E-5</v>
      </c>
      <c r="K821" s="12">
        <f t="shared" si="115"/>
        <v>0.80923587884382797</v>
      </c>
      <c r="L821" s="12">
        <f t="shared" si="112"/>
        <v>-0.21166483601128325</v>
      </c>
      <c r="M821" s="12">
        <f t="shared" si="116"/>
        <v>4.4802002803683301E-2</v>
      </c>
      <c r="N821" s="18">
        <f t="shared" si="113"/>
        <v>1.308236723889898E-5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3441.48</v>
      </c>
      <c r="D822" s="5" t="str">
        <f>'Исходные данные'!A824</f>
        <v>09.12.2013</v>
      </c>
      <c r="E822" s="1">
        <f>'Исходные данные'!B824</f>
        <v>2882.73</v>
      </c>
      <c r="F822" s="12">
        <f t="shared" si="108"/>
        <v>0.83764252589002408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-0.17716384959472462</v>
      </c>
      <c r="J822" s="18">
        <f t="shared" si="111"/>
        <v>-5.1588177465519806E-5</v>
      </c>
      <c r="K822" s="12">
        <f t="shared" si="115"/>
        <v>0.80767630763734155</v>
      </c>
      <c r="L822" s="12">
        <f t="shared" si="112"/>
        <v>-0.21359391008613446</v>
      </c>
      <c r="M822" s="12">
        <f t="shared" si="116"/>
        <v>4.5622358425883559E-2</v>
      </c>
      <c r="N822" s="18">
        <f t="shared" si="113"/>
        <v>1.3284732343838819E-5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3419.5</v>
      </c>
      <c r="D823" s="5" t="str">
        <f>'Исходные данные'!A825</f>
        <v>06.12.2013</v>
      </c>
      <c r="E823" s="1">
        <f>'Исходные данные'!B825</f>
        <v>2881.58</v>
      </c>
      <c r="F823" s="12">
        <f t="shared" si="108"/>
        <v>0.84269045182044156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-0.17115558672910705</v>
      </c>
      <c r="J823" s="18">
        <f t="shared" si="111"/>
        <v>-4.9699535027877226E-5</v>
      </c>
      <c r="K823" s="12">
        <f t="shared" si="115"/>
        <v>0.81254364668793999</v>
      </c>
      <c r="L823" s="12">
        <f t="shared" si="112"/>
        <v>-0.20758564722051681</v>
      </c>
      <c r="M823" s="12">
        <f t="shared" si="116"/>
        <v>4.309180093196073E-2</v>
      </c>
      <c r="N823" s="18">
        <f t="shared" si="113"/>
        <v>1.2512839988226238E-5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3365.37</v>
      </c>
      <c r="D824" s="5" t="str">
        <f>'Исходные данные'!A826</f>
        <v>05.12.2013</v>
      </c>
      <c r="E824" s="1">
        <f>'Исходные данные'!B826</f>
        <v>2874.23</v>
      </c>
      <c r="F824" s="12">
        <f t="shared" si="108"/>
        <v>0.85406062334899291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-0.1577531001849678</v>
      </c>
      <c r="J824" s="18">
        <f t="shared" si="111"/>
        <v>-4.5679918270968454E-5</v>
      </c>
      <c r="K824" s="12">
        <f t="shared" si="115"/>
        <v>0.82350705634485288</v>
      </c>
      <c r="L824" s="12">
        <f t="shared" si="112"/>
        <v>-0.19418316067637753</v>
      </c>
      <c r="M824" s="12">
        <f t="shared" si="116"/>
        <v>3.7707099890267735E-2</v>
      </c>
      <c r="N824" s="18">
        <f t="shared" si="113"/>
        <v>1.0918690277421285E-5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3365.31</v>
      </c>
      <c r="D825" s="5" t="str">
        <f>'Исходные данные'!A827</f>
        <v>04.12.2013</v>
      </c>
      <c r="E825" s="1">
        <f>'Исходные данные'!B827</f>
        <v>2841.76</v>
      </c>
      <c r="F825" s="12">
        <f t="shared" si="108"/>
        <v>0.84442740787624326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-0.16909650513084581</v>
      </c>
      <c r="J825" s="18">
        <f t="shared" si="111"/>
        <v>-4.8827919118375984E-5</v>
      </c>
      <c r="K825" s="12">
        <f t="shared" si="115"/>
        <v>0.81421846405969123</v>
      </c>
      <c r="L825" s="12">
        <f t="shared" si="112"/>
        <v>-0.20552656562225566</v>
      </c>
      <c r="M825" s="12">
        <f t="shared" si="116"/>
        <v>4.2241169176479236E-2</v>
      </c>
      <c r="N825" s="18">
        <f t="shared" si="113"/>
        <v>1.2197463161162189E-5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3386.83</v>
      </c>
      <c r="D826" s="5" t="str">
        <f>'Исходные данные'!A828</f>
        <v>03.12.2013</v>
      </c>
      <c r="E826" s="1">
        <f>'Исходные данные'!B828</f>
        <v>2881.11</v>
      </c>
      <c r="F826" s="12">
        <f t="shared" si="108"/>
        <v>0.85068042978242198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-0.16171874410513717</v>
      </c>
      <c r="J826" s="18">
        <f t="shared" si="111"/>
        <v>-4.6567198791858635E-5</v>
      </c>
      <c r="K826" s="12">
        <f t="shared" si="115"/>
        <v>0.82024778741501114</v>
      </c>
      <c r="L826" s="12">
        <f t="shared" si="112"/>
        <v>-0.19814880459654693</v>
      </c>
      <c r="M826" s="12">
        <f t="shared" si="116"/>
        <v>3.9262948763040421E-2</v>
      </c>
      <c r="N826" s="18">
        <f t="shared" si="113"/>
        <v>1.1305835636556761E-5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3355.63</v>
      </c>
      <c r="D827" s="5" t="str">
        <f>'Исходные данные'!A829</f>
        <v>02.12.2013</v>
      </c>
      <c r="E827" s="1">
        <f>'Исходные данные'!B829</f>
        <v>2924.01</v>
      </c>
      <c r="F827" s="12">
        <f t="shared" si="108"/>
        <v>0.8713743767936275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-0.13768357037465084</v>
      </c>
      <c r="J827" s="18">
        <f t="shared" si="111"/>
        <v>-3.9535573497491074E-5</v>
      </c>
      <c r="K827" s="12">
        <f t="shared" si="115"/>
        <v>0.84020141941894266</v>
      </c>
      <c r="L827" s="12">
        <f t="shared" si="112"/>
        <v>-0.17411363086606069</v>
      </c>
      <c r="M827" s="12">
        <f t="shared" si="116"/>
        <v>3.0315556453362733E-2</v>
      </c>
      <c r="N827" s="18">
        <f t="shared" si="113"/>
        <v>8.7050539655378376E-6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3343.18</v>
      </c>
      <c r="D828" s="5" t="str">
        <f>'Исходные данные'!A830</f>
        <v>29.11.2013</v>
      </c>
      <c r="E828" s="1">
        <f>'Исходные данные'!B830</f>
        <v>2909.25</v>
      </c>
      <c r="F828" s="12">
        <f t="shared" si="108"/>
        <v>0.87020441615467914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-0.1390271338352109</v>
      </c>
      <c r="J828" s="18">
        <f t="shared" si="111"/>
        <v>-3.9809952774005834E-5</v>
      </c>
      <c r="K828" s="12">
        <f t="shared" si="115"/>
        <v>0.83907331350294612</v>
      </c>
      <c r="L828" s="12">
        <f t="shared" si="112"/>
        <v>-0.17545719432662071</v>
      </c>
      <c r="M828" s="12">
        <f t="shared" si="116"/>
        <v>3.0785227040969438E-2</v>
      </c>
      <c r="N828" s="18">
        <f t="shared" si="113"/>
        <v>8.8152463539289908E-6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3400.28</v>
      </c>
      <c r="D829" s="5" t="str">
        <f>'Исходные данные'!A831</f>
        <v>28.11.2013</v>
      </c>
      <c r="E829" s="1">
        <f>'Исходные данные'!B831</f>
        <v>2926.13</v>
      </c>
      <c r="F829" s="12">
        <f t="shared" si="108"/>
        <v>0.86055560130342201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-0.15017705030653691</v>
      </c>
      <c r="J829" s="18">
        <f t="shared" si="111"/>
        <v>-4.2882671402275363E-5</v>
      </c>
      <c r="K829" s="12">
        <f t="shared" si="115"/>
        <v>0.82976967989879113</v>
      </c>
      <c r="L829" s="12">
        <f t="shared" si="112"/>
        <v>-0.18660711079794673</v>
      </c>
      <c r="M829" s="12">
        <f t="shared" si="116"/>
        <v>3.4822213800357056E-2</v>
      </c>
      <c r="N829" s="18">
        <f t="shared" si="113"/>
        <v>9.943393806526847E-6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3403.84</v>
      </c>
      <c r="D830" s="5" t="str">
        <f>'Исходные данные'!A832</f>
        <v>27.11.2013</v>
      </c>
      <c r="E830" s="1">
        <f>'Исходные данные'!B832</f>
        <v>2918.02</v>
      </c>
      <c r="F830" s="12">
        <f t="shared" si="108"/>
        <v>0.85727296230140071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-0.15399890199446217</v>
      </c>
      <c r="J830" s="18">
        <f t="shared" si="111"/>
        <v>-4.3851257909910446E-5</v>
      </c>
      <c r="K830" s="12">
        <f t="shared" si="115"/>
        <v>0.82660447557055838</v>
      </c>
      <c r="L830" s="12">
        <f t="shared" si="112"/>
        <v>-0.19042896248587202</v>
      </c>
      <c r="M830" s="12">
        <f t="shared" si="116"/>
        <v>3.6263189753445536E-2</v>
      </c>
      <c r="N830" s="18">
        <f t="shared" si="113"/>
        <v>1.0325959899191654E-5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3401.55</v>
      </c>
      <c r="D831" s="5" t="str">
        <f>'Исходные данные'!A833</f>
        <v>26.11.2013</v>
      </c>
      <c r="E831" s="1">
        <f>'Исходные данные'!B833</f>
        <v>2917.32</v>
      </c>
      <c r="F831" s="12">
        <f t="shared" si="108"/>
        <v>0.85764430921197687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-0.15356582347510886</v>
      </c>
      <c r="J831" s="18">
        <f t="shared" si="111"/>
        <v>-4.3605891911579498E-5</v>
      </c>
      <c r="K831" s="12">
        <f t="shared" si="115"/>
        <v>0.82696253774185036</v>
      </c>
      <c r="L831" s="12">
        <f t="shared" si="112"/>
        <v>-0.1899958839665187</v>
      </c>
      <c r="M831" s="12">
        <f t="shared" si="116"/>
        <v>3.6098435924218721E-2</v>
      </c>
      <c r="N831" s="18">
        <f t="shared" si="113"/>
        <v>1.0250356879333265E-5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3417.08</v>
      </c>
      <c r="D832" s="5" t="str">
        <f>'Исходные данные'!A834</f>
        <v>25.11.2013</v>
      </c>
      <c r="E832" s="1">
        <f>'Исходные данные'!B834</f>
        <v>2946.61</v>
      </c>
      <c r="F832" s="12">
        <f t="shared" si="108"/>
        <v>0.86231811956407234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-0.14813102818180651</v>
      </c>
      <c r="J832" s="18">
        <f t="shared" si="111"/>
        <v>-4.1945251977513622E-5</v>
      </c>
      <c r="K832" s="12">
        <f t="shared" si="115"/>
        <v>0.83146914500103497</v>
      </c>
      <c r="L832" s="12">
        <f t="shared" si="112"/>
        <v>-0.18456108867321627</v>
      </c>
      <c r="M832" s="12">
        <f t="shared" si="116"/>
        <v>3.4062795452242688E-2</v>
      </c>
      <c r="N832" s="18">
        <f t="shared" si="113"/>
        <v>9.6453292456003269E-6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3391.65</v>
      </c>
      <c r="D833" s="5" t="str">
        <f>'Исходные данные'!A835</f>
        <v>22.11.2013</v>
      </c>
      <c r="E833" s="1">
        <f>'Исходные данные'!B835</f>
        <v>2916.1</v>
      </c>
      <c r="F833" s="12">
        <f t="shared" si="108"/>
        <v>0.85978800878628392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-0.15106942153234793</v>
      </c>
      <c r="J833" s="18">
        <f t="shared" si="111"/>
        <v>-4.2657903356212555E-5</v>
      </c>
      <c r="K833" s="12">
        <f t="shared" si="115"/>
        <v>0.82902954759789893</v>
      </c>
      <c r="L833" s="12">
        <f t="shared" si="112"/>
        <v>-0.18749948202375771</v>
      </c>
      <c r="M833" s="12">
        <f t="shared" si="116"/>
        <v>3.5156055759177331E-2</v>
      </c>
      <c r="N833" s="18">
        <f t="shared" si="113"/>
        <v>9.9271157177197827E-6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3408.17</v>
      </c>
      <c r="D834" s="5" t="str">
        <f>'Исходные данные'!A836</f>
        <v>21.11.2013</v>
      </c>
      <c r="E834" s="1">
        <f>'Исходные данные'!B836</f>
        <v>2904.25</v>
      </c>
      <c r="F834" s="12">
        <f t="shared" ref="F834:F897" si="117">E834/C834</f>
        <v>0.85214352570441032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-0.16000030894063313</v>
      </c>
      <c r="J834" s="18">
        <f t="shared" ref="J834:J897" si="120">H834*I834</f>
        <v>-4.5053644755652924E-5</v>
      </c>
      <c r="K834" s="12">
        <f t="shared" si="115"/>
        <v>0.82165854185436482</v>
      </c>
      <c r="L834" s="12">
        <f t="shared" ref="L834:L897" si="121">LN(K834)</f>
        <v>-0.19643036943204292</v>
      </c>
      <c r="M834" s="12">
        <f t="shared" si="116"/>
        <v>3.8584890035208742E-2</v>
      </c>
      <c r="N834" s="18">
        <f t="shared" ref="N834:N897" si="122">M834*H834</f>
        <v>1.08649160748011E-5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3427.46</v>
      </c>
      <c r="D835" s="5" t="str">
        <f>'Исходные данные'!A837</f>
        <v>20.11.2013</v>
      </c>
      <c r="E835" s="1">
        <f>'Исходные данные'!B837</f>
        <v>2907.44</v>
      </c>
      <c r="F835" s="12">
        <f t="shared" si="117"/>
        <v>0.84827831688772448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-0.16454649316031128</v>
      </c>
      <c r="J835" s="18">
        <f t="shared" si="120"/>
        <v>-4.6204461121789312E-5</v>
      </c>
      <c r="K835" s="12">
        <f t="shared" ref="K835:K898" si="124">F835/GEOMEAN(F$2:F$1242)</f>
        <v>0.81793160883840899</v>
      </c>
      <c r="L835" s="12">
        <f t="shared" si="121"/>
        <v>-0.20097655365172115</v>
      </c>
      <c r="M835" s="12">
        <f t="shared" ref="M835:M898" si="125">POWER(L835-AVERAGE(L$2:L$1242),2)</f>
        <v>4.0391575117723025E-2</v>
      </c>
      <c r="N835" s="18">
        <f t="shared" si="122"/>
        <v>1.1341906632774183E-5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3390.21</v>
      </c>
      <c r="D836" s="5" t="str">
        <f>'Исходные данные'!A838</f>
        <v>19.11.2013</v>
      </c>
      <c r="E836" s="1">
        <f>'Исходные данные'!B838</f>
        <v>2893.99</v>
      </c>
      <c r="F836" s="12">
        <f t="shared" si="117"/>
        <v>0.85363148595514726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-0.15825569359807884</v>
      </c>
      <c r="J836" s="18">
        <f t="shared" si="120"/>
        <v>-4.4313983488440088E-5</v>
      </c>
      <c r="K836" s="12">
        <f t="shared" si="124"/>
        <v>0.82309327111425934</v>
      </c>
      <c r="L836" s="12">
        <f t="shared" si="121"/>
        <v>-0.1946857540894886</v>
      </c>
      <c r="M836" s="12">
        <f t="shared" si="125"/>
        <v>3.7902542845392712E-2</v>
      </c>
      <c r="N836" s="18">
        <f t="shared" si="122"/>
        <v>1.0613284234097316E-5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3401.04</v>
      </c>
      <c r="D837" s="5" t="str">
        <f>'Исходные данные'!A839</f>
        <v>18.11.2013</v>
      </c>
      <c r="E837" s="1">
        <f>'Исходные данные'!B839</f>
        <v>2860.9</v>
      </c>
      <c r="F837" s="12">
        <f t="shared" si="117"/>
        <v>0.84118387316820742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-0.17294500655917969</v>
      </c>
      <c r="J837" s="18">
        <f t="shared" si="120"/>
        <v>-4.8292050308341502E-5</v>
      </c>
      <c r="K837" s="12">
        <f t="shared" si="124"/>
        <v>0.81109096509001277</v>
      </c>
      <c r="L837" s="12">
        <f t="shared" si="121"/>
        <v>-0.20937506705058948</v>
      </c>
      <c r="M837" s="12">
        <f t="shared" si="125"/>
        <v>4.3837918702438708E-2</v>
      </c>
      <c r="N837" s="18">
        <f t="shared" si="122"/>
        <v>1.224101821446192E-5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3403.32</v>
      </c>
      <c r="D838" s="5" t="str">
        <f>'Исходные данные'!A840</f>
        <v>15.11.2013</v>
      </c>
      <c r="E838" s="1">
        <f>'Исходные данные'!B840</f>
        <v>2821.46</v>
      </c>
      <c r="F838" s="12">
        <f t="shared" si="117"/>
        <v>0.82903165144623481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-0.18749694430278929</v>
      </c>
      <c r="J838" s="18">
        <f t="shared" si="120"/>
        <v>-5.2209313281968172E-5</v>
      </c>
      <c r="K838" s="12">
        <f t="shared" si="124"/>
        <v>0.79937348267164543</v>
      </c>
      <c r="L838" s="12">
        <f t="shared" si="121"/>
        <v>-0.22392700479419911</v>
      </c>
      <c r="M838" s="12">
        <f t="shared" si="125"/>
        <v>5.0143303476101131E-2</v>
      </c>
      <c r="N838" s="18">
        <f t="shared" si="122"/>
        <v>1.3962613897050171E-5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3422.73</v>
      </c>
      <c r="D839" s="5" t="str">
        <f>'Исходные данные'!A841</f>
        <v>14.11.2013</v>
      </c>
      <c r="E839" s="1">
        <f>'Исходные данные'!B841</f>
        <v>2819.94</v>
      </c>
      <c r="F839" s="12">
        <f t="shared" si="117"/>
        <v>0.82388619610661662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-0.19372287013203607</v>
      </c>
      <c r="J839" s="18">
        <f t="shared" si="120"/>
        <v>-5.3792391278034999E-5</v>
      </c>
      <c r="K839" s="12">
        <f t="shared" si="124"/>
        <v>0.79441210327486766</v>
      </c>
      <c r="L839" s="12">
        <f t="shared" si="121"/>
        <v>-0.23015293062344586</v>
      </c>
      <c r="M839" s="12">
        <f t="shared" si="125"/>
        <v>5.2970371474560539E-2</v>
      </c>
      <c r="N839" s="18">
        <f t="shared" si="122"/>
        <v>1.470865544455516E-5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3459.09</v>
      </c>
      <c r="D840" s="5" t="str">
        <f>'Исходные данные'!A842</f>
        <v>13.11.2013</v>
      </c>
      <c r="E840" s="1">
        <f>'Исходные данные'!B842</f>
        <v>2815.67</v>
      </c>
      <c r="F840" s="12">
        <f t="shared" si="117"/>
        <v>0.81399154112786887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-0.20580530476839604</v>
      </c>
      <c r="J840" s="18">
        <f t="shared" si="120"/>
        <v>-5.6987904803663398E-5</v>
      </c>
      <c r="K840" s="12">
        <f t="shared" si="124"/>
        <v>0.78487142434373414</v>
      </c>
      <c r="L840" s="12">
        <f t="shared" si="121"/>
        <v>-0.24223536525980585</v>
      </c>
      <c r="M840" s="12">
        <f t="shared" si="125"/>
        <v>5.8677972182551406E-2</v>
      </c>
      <c r="N840" s="18">
        <f t="shared" si="122"/>
        <v>1.6248049080048549E-5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3445.32</v>
      </c>
      <c r="D841" s="5" t="str">
        <f>'Исходные данные'!A843</f>
        <v>12.11.2013</v>
      </c>
      <c r="E841" s="1">
        <f>'Исходные данные'!B843</f>
        <v>2858.64</v>
      </c>
      <c r="F841" s="12">
        <f t="shared" si="117"/>
        <v>0.82971683326947854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-0.18667080113698969</v>
      </c>
      <c r="J841" s="18">
        <f t="shared" si="120"/>
        <v>-5.1545254241259578E-5</v>
      </c>
      <c r="K841" s="12">
        <f t="shared" si="124"/>
        <v>0.80003415247762233</v>
      </c>
      <c r="L841" s="12">
        <f t="shared" si="121"/>
        <v>-0.22310086162839946</v>
      </c>
      <c r="M841" s="12">
        <f t="shared" si="125"/>
        <v>4.9773994459334107E-2</v>
      </c>
      <c r="N841" s="18">
        <f t="shared" si="122"/>
        <v>1.3744052006969363E-5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3483.88</v>
      </c>
      <c r="D842" s="5" t="str">
        <f>'Исходные данные'!A844</f>
        <v>11.11.2013</v>
      </c>
      <c r="E842" s="1">
        <f>'Исходные данные'!B844</f>
        <v>2841.62</v>
      </c>
      <c r="F842" s="12">
        <f t="shared" si="117"/>
        <v>0.81564807054203925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-0.20377230314907185</v>
      </c>
      <c r="J842" s="18">
        <f t="shared" si="120"/>
        <v>-5.6110432753010601E-5</v>
      </c>
      <c r="K842" s="12">
        <f t="shared" si="124"/>
        <v>0.78646869229441296</v>
      </c>
      <c r="L842" s="12">
        <f t="shared" si="121"/>
        <v>-0.24020236364048164</v>
      </c>
      <c r="M842" s="12">
        <f t="shared" si="125"/>
        <v>5.7697175498474029E-2</v>
      </c>
      <c r="N842" s="18">
        <f t="shared" si="122"/>
        <v>1.5887406854686296E-5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3554.35</v>
      </c>
      <c r="D843" s="5" t="str">
        <f>'Исходные данные'!A845</f>
        <v>08.11.2013</v>
      </c>
      <c r="E843" s="1">
        <f>'Исходные данные'!B845</f>
        <v>2820.64</v>
      </c>
      <c r="F843" s="12">
        <f t="shared" si="117"/>
        <v>0.79357407120851908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-0.23120839591352499</v>
      </c>
      <c r="J843" s="18">
        <f t="shared" si="120"/>
        <v>-6.3487501211645318E-5</v>
      </c>
      <c r="K843" s="12">
        <f t="shared" si="124"/>
        <v>0.76518437860995292</v>
      </c>
      <c r="L843" s="12">
        <f t="shared" si="121"/>
        <v>-0.26763845640493478</v>
      </c>
      <c r="M843" s="12">
        <f t="shared" si="125"/>
        <v>7.1630343346816019E-2</v>
      </c>
      <c r="N843" s="18">
        <f t="shared" si="122"/>
        <v>1.9668972193044525E-5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3586.42</v>
      </c>
      <c r="D844" s="5" t="str">
        <f>'Исходные данные'!A846</f>
        <v>07.11.2013</v>
      </c>
      <c r="E844" s="1">
        <f>'Исходные данные'!B846</f>
        <v>2862.98</v>
      </c>
      <c r="F844" s="12">
        <f t="shared" si="117"/>
        <v>0.79828352507514455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-0.22529145005411993</v>
      </c>
      <c r="J844" s="18">
        <f t="shared" si="120"/>
        <v>-6.1690105526738024E-5</v>
      </c>
      <c r="K844" s="12">
        <f t="shared" si="124"/>
        <v>0.76972535425579047</v>
      </c>
      <c r="L844" s="12">
        <f t="shared" si="121"/>
        <v>-0.26172151054552972</v>
      </c>
      <c r="M844" s="12">
        <f t="shared" si="125"/>
        <v>6.8498149082233686E-2</v>
      </c>
      <c r="N844" s="18">
        <f t="shared" si="122"/>
        <v>1.8756406620198563E-5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3580.21</v>
      </c>
      <c r="D845" s="5" t="str">
        <f>'Исходные данные'!A847</f>
        <v>06.11.2013</v>
      </c>
      <c r="E845" s="1">
        <f>'Исходные данные'!B847</f>
        <v>2841.69</v>
      </c>
      <c r="F845" s="12">
        <f t="shared" si="117"/>
        <v>0.79372159733646908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-0.23102251229864684</v>
      </c>
      <c r="J845" s="18">
        <f t="shared" si="120"/>
        <v>-6.3082845443239888E-5</v>
      </c>
      <c r="K845" s="12">
        <f t="shared" si="124"/>
        <v>0.76532662706871646</v>
      </c>
      <c r="L845" s="12">
        <f t="shared" si="121"/>
        <v>-0.26745257279005669</v>
      </c>
      <c r="M845" s="12">
        <f t="shared" si="125"/>
        <v>7.1530878692020419E-2</v>
      </c>
      <c r="N845" s="18">
        <f t="shared" si="122"/>
        <v>1.9532171648772668E-5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3531.7</v>
      </c>
      <c r="D846" s="5" t="str">
        <f>'Исходные данные'!A848</f>
        <v>05.11.2013</v>
      </c>
      <c r="E846" s="1">
        <f>'Исходные данные'!B848</f>
        <v>2877.26</v>
      </c>
      <c r="F846" s="12">
        <f t="shared" si="117"/>
        <v>0.81469547243537122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-0.20494088902065258</v>
      </c>
      <c r="J846" s="18">
        <f t="shared" si="120"/>
        <v>-5.5804825880441959E-5</v>
      </c>
      <c r="K846" s="12">
        <f t="shared" si="124"/>
        <v>0.78555017288108864</v>
      </c>
      <c r="L846" s="12">
        <f t="shared" si="121"/>
        <v>-0.24137094951206245</v>
      </c>
      <c r="M846" s="12">
        <f t="shared" si="125"/>
        <v>5.8259935268354456E-2</v>
      </c>
      <c r="N846" s="18">
        <f t="shared" si="122"/>
        <v>1.5864016004774464E-5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3530.97</v>
      </c>
      <c r="D847" s="5" t="str">
        <f>'Исходные данные'!A849</f>
        <v>01.11.2013</v>
      </c>
      <c r="E847" s="1">
        <f>'Исходные данные'!B849</f>
        <v>2879.97</v>
      </c>
      <c r="F847" s="12">
        <f t="shared" si="117"/>
        <v>0.81563139873745738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-0.20379274330650216</v>
      </c>
      <c r="J847" s="18">
        <f t="shared" si="120"/>
        <v>-5.533730778521164E-5</v>
      </c>
      <c r="K847" s="12">
        <f t="shared" si="124"/>
        <v>0.7864526169148206</v>
      </c>
      <c r="L847" s="12">
        <f t="shared" si="121"/>
        <v>-0.24022280379791203</v>
      </c>
      <c r="M847" s="12">
        <f t="shared" si="125"/>
        <v>5.7706995464529988E-2</v>
      </c>
      <c r="N847" s="18">
        <f t="shared" si="122"/>
        <v>1.5669595087484266E-5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3503.46</v>
      </c>
      <c r="D848" s="5" t="str">
        <f>'Исходные данные'!A850</f>
        <v>31.10.2013</v>
      </c>
      <c r="E848" s="1">
        <f>'Исходные данные'!B850</f>
        <v>2879.14</v>
      </c>
      <c r="F848" s="12">
        <f t="shared" si="117"/>
        <v>0.82179902153870743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-0.19625941316543299</v>
      </c>
      <c r="J848" s="18">
        <f t="shared" si="120"/>
        <v>-5.3142988857243296E-5</v>
      </c>
      <c r="K848" s="12">
        <f t="shared" si="124"/>
        <v>0.79239959627301471</v>
      </c>
      <c r="L848" s="12">
        <f t="shared" si="121"/>
        <v>-0.23268947365684284</v>
      </c>
      <c r="M848" s="12">
        <f t="shared" si="125"/>
        <v>5.4144391150698412E-2</v>
      </c>
      <c r="N848" s="18">
        <f t="shared" si="122"/>
        <v>1.4661180980798841E-5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3489.25</v>
      </c>
      <c r="D849" s="5" t="str">
        <f>'Исходные данные'!A851</f>
        <v>30.10.2013</v>
      </c>
      <c r="E849" s="1">
        <f>'Исходные данные'!B851</f>
        <v>2908.8</v>
      </c>
      <c r="F849" s="12">
        <f t="shared" si="117"/>
        <v>0.83364619903990833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-0.18194618840559393</v>
      </c>
      <c r="J849" s="18">
        <f t="shared" si="120"/>
        <v>-4.9129756502145402E-5</v>
      </c>
      <c r="K849" s="12">
        <f t="shared" si="124"/>
        <v>0.80382294726624071</v>
      </c>
      <c r="L849" s="12">
        <f t="shared" si="121"/>
        <v>-0.21837624889700374</v>
      </c>
      <c r="M849" s="12">
        <f t="shared" si="125"/>
        <v>4.7688186082325994E-2</v>
      </c>
      <c r="N849" s="18">
        <f t="shared" si="122"/>
        <v>1.2876933508663943E-5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3515.62</v>
      </c>
      <c r="D850" s="5" t="str">
        <f>'Исходные данные'!A852</f>
        <v>29.10.2013</v>
      </c>
      <c r="E850" s="1">
        <f>'Исходные данные'!B852</f>
        <v>2899</v>
      </c>
      <c r="F850" s="12">
        <f t="shared" si="117"/>
        <v>0.82460561721687786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-0.19285004668199621</v>
      </c>
      <c r="J850" s="18">
        <f t="shared" si="120"/>
        <v>-5.1928713983453037E-5</v>
      </c>
      <c r="K850" s="12">
        <f t="shared" si="124"/>
        <v>0.79510578747548144</v>
      </c>
      <c r="L850" s="12">
        <f t="shared" si="121"/>
        <v>-0.22928010717340605</v>
      </c>
      <c r="M850" s="12">
        <f t="shared" si="125"/>
        <v>5.2569367545448421E-2</v>
      </c>
      <c r="N850" s="18">
        <f t="shared" si="122"/>
        <v>1.4155348668699387E-5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3559.21</v>
      </c>
      <c r="D851" s="5" t="str">
        <f>'Исходные данные'!A853</f>
        <v>28.10.2013</v>
      </c>
      <c r="E851" s="1">
        <f>'Исходные данные'!B853</f>
        <v>2894.22</v>
      </c>
      <c r="F851" s="12">
        <f t="shared" si="117"/>
        <v>0.8131635952922136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-0.20682296545553969</v>
      </c>
      <c r="J851" s="18">
        <f t="shared" si="120"/>
        <v>-5.5535763804430358E-5</v>
      </c>
      <c r="K851" s="12">
        <f t="shared" si="124"/>
        <v>0.78407309783236789</v>
      </c>
      <c r="L851" s="12">
        <f t="shared" si="121"/>
        <v>-0.24325302594694953</v>
      </c>
      <c r="M851" s="12">
        <f t="shared" si="125"/>
        <v>5.9172034632347152E-2</v>
      </c>
      <c r="N851" s="18">
        <f t="shared" si="122"/>
        <v>1.5888777786024081E-5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3556.99</v>
      </c>
      <c r="D852" s="5" t="str">
        <f>'Исходные данные'!A854</f>
        <v>25.10.2013</v>
      </c>
      <c r="E852" s="1">
        <f>'Исходные данные'!B854</f>
        <v>2892.3</v>
      </c>
      <c r="F852" s="12">
        <f t="shared" si="117"/>
        <v>0.81313132733013038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-0.20686264824817291</v>
      </c>
      <c r="J852" s="18">
        <f t="shared" si="120"/>
        <v>-5.5391386747031297E-5</v>
      </c>
      <c r="K852" s="12">
        <f t="shared" si="124"/>
        <v>0.78404198423955851</v>
      </c>
      <c r="L852" s="12">
        <f t="shared" si="121"/>
        <v>-0.24329270873958278</v>
      </c>
      <c r="M852" s="12">
        <f t="shared" si="125"/>
        <v>5.9191342125843309E-2</v>
      </c>
      <c r="N852" s="18">
        <f t="shared" si="122"/>
        <v>1.5849601421688225E-5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3568.63</v>
      </c>
      <c r="D853" s="5" t="str">
        <f>'Исходные данные'!A855</f>
        <v>24.10.2013</v>
      </c>
      <c r="E853" s="1">
        <f>'Исходные данные'!B855</f>
        <v>2902.34</v>
      </c>
      <c r="F853" s="12">
        <f t="shared" si="117"/>
        <v>0.81329249599986553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-0.20666446045978612</v>
      </c>
      <c r="J853" s="18">
        <f t="shared" si="120"/>
        <v>-5.5183866422118936E-5</v>
      </c>
      <c r="K853" s="12">
        <f t="shared" si="124"/>
        <v>0.78419738718539178</v>
      </c>
      <c r="L853" s="12">
        <f t="shared" si="121"/>
        <v>-0.24309452095119594</v>
      </c>
      <c r="M853" s="12">
        <f t="shared" si="125"/>
        <v>5.9094946116491291E-2</v>
      </c>
      <c r="N853" s="18">
        <f t="shared" si="122"/>
        <v>1.5779624641118841E-5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3639.32</v>
      </c>
      <c r="D854" s="5" t="str">
        <f>'Исходные данные'!A856</f>
        <v>23.10.2013</v>
      </c>
      <c r="E854" s="1">
        <f>'Исходные данные'!B856</f>
        <v>2919.26</v>
      </c>
      <c r="F854" s="12">
        <f t="shared" si="117"/>
        <v>0.80214435663805328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-0.22046669150487794</v>
      </c>
      <c r="J854" s="18">
        <f t="shared" si="120"/>
        <v>-5.8705052578099712E-5</v>
      </c>
      <c r="K854" s="12">
        <f t="shared" si="124"/>
        <v>0.77344806661190746</v>
      </c>
      <c r="L854" s="12">
        <f t="shared" si="121"/>
        <v>-0.25689675199628775</v>
      </c>
      <c r="M854" s="12">
        <f t="shared" si="125"/>
        <v>6.5995941186242038E-2</v>
      </c>
      <c r="N854" s="18">
        <f t="shared" si="122"/>
        <v>1.7573154342880835E-5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3651.26</v>
      </c>
      <c r="D855" s="5" t="str">
        <f>'Исходные данные'!A857</f>
        <v>22.10.2013</v>
      </c>
      <c r="E855" s="1">
        <f>'Исходные данные'!B857</f>
        <v>2936.36</v>
      </c>
      <c r="F855" s="12">
        <f t="shared" si="117"/>
        <v>0.80420457595460193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-0.21790159446476889</v>
      </c>
      <c r="J855" s="18">
        <f t="shared" si="120"/>
        <v>-5.7860085902196352E-5</v>
      </c>
      <c r="K855" s="12">
        <f t="shared" si="124"/>
        <v>0.77543458267225807</v>
      </c>
      <c r="L855" s="12">
        <f t="shared" si="121"/>
        <v>-0.25433165495617865</v>
      </c>
      <c r="M855" s="12">
        <f t="shared" si="125"/>
        <v>6.4684590712748569E-2</v>
      </c>
      <c r="N855" s="18">
        <f t="shared" si="122"/>
        <v>1.7175899902803009E-5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3684.47</v>
      </c>
      <c r="D856" s="5" t="str">
        <f>'Исходные данные'!A858</f>
        <v>21.10.2013</v>
      </c>
      <c r="E856" s="1">
        <f>'Исходные данные'!B858</f>
        <v>2944.11</v>
      </c>
      <c r="F856" s="12">
        <f t="shared" si="117"/>
        <v>0.79905929482395033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-0.22432012467532877</v>
      </c>
      <c r="J856" s="18">
        <f t="shared" si="120"/>
        <v>-5.9398171091759266E-5</v>
      </c>
      <c r="K856" s="12">
        <f t="shared" si="124"/>
        <v>0.77047337125221316</v>
      </c>
      <c r="L856" s="12">
        <f t="shared" si="121"/>
        <v>-0.26075018516673865</v>
      </c>
      <c r="M856" s="12">
        <f t="shared" si="125"/>
        <v>6.799065906448834E-2</v>
      </c>
      <c r="N856" s="18">
        <f t="shared" si="122"/>
        <v>1.800338157621449E-5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3666.9</v>
      </c>
      <c r="D857" s="5" t="str">
        <f>'Исходные данные'!A859</f>
        <v>18.10.2013</v>
      </c>
      <c r="E857" s="1">
        <f>'Исходные данные'!B859</f>
        <v>2948.45</v>
      </c>
      <c r="F857" s="12">
        <f t="shared" si="117"/>
        <v>0.80407155908260375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-0.21806700992969266</v>
      </c>
      <c r="J857" s="18">
        <f t="shared" si="120"/>
        <v>-5.7581234736707919E-5</v>
      </c>
      <c r="K857" s="12">
        <f t="shared" si="124"/>
        <v>0.7753063244084899</v>
      </c>
      <c r="L857" s="12">
        <f t="shared" si="121"/>
        <v>-0.25449707042110253</v>
      </c>
      <c r="M857" s="12">
        <f t="shared" si="125"/>
        <v>6.4768758852923478E-2</v>
      </c>
      <c r="N857" s="18">
        <f t="shared" si="122"/>
        <v>1.7102381090646581E-5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3615.1</v>
      </c>
      <c r="D858" s="5" t="str">
        <f>'Исходные данные'!A860</f>
        <v>17.10.2013</v>
      </c>
      <c r="E858" s="1">
        <f>'Исходные данные'!B860</f>
        <v>2925.53</v>
      </c>
      <c r="F858" s="12">
        <f t="shared" si="117"/>
        <v>0.80925285607590391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-0.21164385689451798</v>
      </c>
      <c r="J858" s="18">
        <f t="shared" si="120"/>
        <v>-5.5729204185240569E-5</v>
      </c>
      <c r="K858" s="12">
        <f t="shared" si="124"/>
        <v>0.78030226324274943</v>
      </c>
      <c r="L858" s="12">
        <f t="shared" si="121"/>
        <v>-0.24807391738592774</v>
      </c>
      <c r="M858" s="12">
        <f t="shared" si="125"/>
        <v>6.1540668487199947E-2</v>
      </c>
      <c r="N858" s="18">
        <f t="shared" si="122"/>
        <v>1.6204639861239459E-5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3643.9</v>
      </c>
      <c r="D859" s="5" t="str">
        <f>'Исходные данные'!A861</f>
        <v>16.10.2013</v>
      </c>
      <c r="E859" s="1">
        <f>'Исходные данные'!B861</f>
        <v>2927.75</v>
      </c>
      <c r="F859" s="12">
        <f t="shared" si="117"/>
        <v>0.80346606657701913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-0.21882032671003265</v>
      </c>
      <c r="J859" s="18">
        <f t="shared" si="120"/>
        <v>-5.7458066226540356E-5</v>
      </c>
      <c r="K859" s="12">
        <f t="shared" si="124"/>
        <v>0.77472249307698837</v>
      </c>
      <c r="L859" s="12">
        <f t="shared" si="121"/>
        <v>-0.25525038720144255</v>
      </c>
      <c r="M859" s="12">
        <f t="shared" si="125"/>
        <v>6.5152760166486204E-2</v>
      </c>
      <c r="N859" s="18">
        <f t="shared" si="122"/>
        <v>1.7107878709314747E-5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3679.71</v>
      </c>
      <c r="D860" s="5" t="str">
        <f>'Исходные данные'!A862</f>
        <v>15.10.2013</v>
      </c>
      <c r="E860" s="1">
        <f>'Исходные данные'!B862</f>
        <v>2911.35</v>
      </c>
      <c r="F860" s="12">
        <f t="shared" si="117"/>
        <v>0.79119006660850988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-0.23421705359507899</v>
      </c>
      <c r="J860" s="18">
        <f t="shared" si="120"/>
        <v>-6.1329302594183429E-5</v>
      </c>
      <c r="K860" s="12">
        <f t="shared" si="124"/>
        <v>0.76288566051337592</v>
      </c>
      <c r="L860" s="12">
        <f t="shared" si="121"/>
        <v>-0.27064711408648878</v>
      </c>
      <c r="M860" s="12">
        <f t="shared" si="125"/>
        <v>7.3249860363344729E-2</v>
      </c>
      <c r="N860" s="18">
        <f t="shared" si="122"/>
        <v>1.9180340552707043E-5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3716.01</v>
      </c>
      <c r="D861" s="5" t="str">
        <f>'Исходные данные'!A863</f>
        <v>14.10.2013</v>
      </c>
      <c r="E861" s="1">
        <f>'Исходные данные'!B863</f>
        <v>2860.04</v>
      </c>
      <c r="F861" s="12">
        <f t="shared" si="117"/>
        <v>0.76965347240723248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-0.26181490126568935</v>
      </c>
      <c r="J861" s="18">
        <f t="shared" si="120"/>
        <v>-6.836440574773211E-5</v>
      </c>
      <c r="K861" s="12">
        <f t="shared" si="124"/>
        <v>0.74211952657683877</v>
      </c>
      <c r="L861" s="12">
        <f t="shared" si="121"/>
        <v>-0.29824496175709914</v>
      </c>
      <c r="M861" s="12">
        <f t="shared" si="125"/>
        <v>8.8950057213493361E-2</v>
      </c>
      <c r="N861" s="18">
        <f t="shared" si="122"/>
        <v>2.3226400687011464E-5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3700.35</v>
      </c>
      <c r="D862" s="5" t="str">
        <f>'Исходные данные'!A864</f>
        <v>11.10.2013</v>
      </c>
      <c r="E862" s="1">
        <f>'Исходные данные'!B864</f>
        <v>2869.59</v>
      </c>
      <c r="F862" s="12">
        <f t="shared" si="117"/>
        <v>0.77549150756009577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-0.25425824734736763</v>
      </c>
      <c r="J862" s="18">
        <f t="shared" si="120"/>
        <v>-6.6205931527997704E-5</v>
      </c>
      <c r="K862" s="12">
        <f t="shared" si="124"/>
        <v>0.74774870911041602</v>
      </c>
      <c r="L862" s="12">
        <f t="shared" si="121"/>
        <v>-0.29068830783877742</v>
      </c>
      <c r="M862" s="12">
        <f t="shared" si="125"/>
        <v>8.4499692314171662E-2</v>
      </c>
      <c r="N862" s="18">
        <f t="shared" si="122"/>
        <v>2.2002750753826599E-5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3741.79</v>
      </c>
      <c r="D863" s="5" t="str">
        <f>'Исходные данные'!A865</f>
        <v>10.10.2013</v>
      </c>
      <c r="E863" s="1">
        <f>'Исходные данные'!B865</f>
        <v>2865.59</v>
      </c>
      <c r="F863" s="12">
        <f t="shared" si="117"/>
        <v>0.76583399923565998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-0.26678984390740729</v>
      </c>
      <c r="J863" s="18">
        <f t="shared" si="120"/>
        <v>-6.9275124324355041E-5</v>
      </c>
      <c r="K863" s="12">
        <f t="shared" si="124"/>
        <v>0.73843669303748649</v>
      </c>
      <c r="L863" s="12">
        <f t="shared" si="121"/>
        <v>-0.30321990439881708</v>
      </c>
      <c r="M863" s="12">
        <f t="shared" si="125"/>
        <v>9.1942310423627605E-2</v>
      </c>
      <c r="N863" s="18">
        <f t="shared" si="122"/>
        <v>2.3873903488904158E-5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3734.51</v>
      </c>
      <c r="D864" s="5" t="str">
        <f>'Исходные данные'!A866</f>
        <v>09.10.2013</v>
      </c>
      <c r="E864" s="1">
        <f>'Исходные данные'!B866</f>
        <v>2835.46</v>
      </c>
      <c r="F864" s="12">
        <f t="shared" si="117"/>
        <v>0.75925891214643948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-0.27541243703305324</v>
      </c>
      <c r="J864" s="18">
        <f t="shared" si="120"/>
        <v>-7.1314483058881851E-5</v>
      </c>
      <c r="K864" s="12">
        <f t="shared" si="124"/>
        <v>0.7320968262106764</v>
      </c>
      <c r="L864" s="12">
        <f t="shared" si="121"/>
        <v>-0.31184249752446302</v>
      </c>
      <c r="M864" s="12">
        <f t="shared" si="125"/>
        <v>9.7245743262294557E-2</v>
      </c>
      <c r="N864" s="18">
        <f t="shared" si="122"/>
        <v>2.5180525560633926E-5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3773.99</v>
      </c>
      <c r="D865" s="5" t="str">
        <f>'Исходные данные'!A867</f>
        <v>08.10.2013</v>
      </c>
      <c r="E865" s="1">
        <f>'Исходные данные'!B867</f>
        <v>2821.03</v>
      </c>
      <c r="F865" s="12">
        <f t="shared" si="117"/>
        <v>0.74749270665794032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-0.29103073074423924</v>
      </c>
      <c r="J865" s="18">
        <f t="shared" si="120"/>
        <v>-7.5148308475631181E-5</v>
      </c>
      <c r="K865" s="12">
        <f t="shared" si="124"/>
        <v>0.72075155049923179</v>
      </c>
      <c r="L865" s="12">
        <f t="shared" si="121"/>
        <v>-0.32746079123564903</v>
      </c>
      <c r="M865" s="12">
        <f t="shared" si="125"/>
        <v>0.10723056979667714</v>
      </c>
      <c r="N865" s="18">
        <f t="shared" si="122"/>
        <v>2.7688470961439528E-5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3742.32</v>
      </c>
      <c r="D866" s="5" t="str">
        <f>'Исходные данные'!A868</f>
        <v>07.10.2013</v>
      </c>
      <c r="E866" s="1">
        <f>'Исходные данные'!B868</f>
        <v>2802.74</v>
      </c>
      <c r="F866" s="12">
        <f t="shared" si="117"/>
        <v>0.74893114431689423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-0.28910822984176193</v>
      </c>
      <c r="J866" s="18">
        <f t="shared" si="120"/>
        <v>-7.4443534303198099E-5</v>
      </c>
      <c r="K866" s="12">
        <f t="shared" si="124"/>
        <v>0.72213852881186691</v>
      </c>
      <c r="L866" s="12">
        <f t="shared" si="121"/>
        <v>-0.32553829033317172</v>
      </c>
      <c r="M866" s="12">
        <f t="shared" si="125"/>
        <v>0.10597517847304422</v>
      </c>
      <c r="N866" s="18">
        <f t="shared" si="122"/>
        <v>2.7287935864930576E-5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3767.77</v>
      </c>
      <c r="D867" s="5" t="str">
        <f>'Исходные данные'!A869</f>
        <v>04.10.2013</v>
      </c>
      <c r="E867" s="1">
        <f>'Исходные данные'!B869</f>
        <v>2805.5</v>
      </c>
      <c r="F867" s="12">
        <f t="shared" si="117"/>
        <v>0.74460489891898918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-0.29490153830248694</v>
      </c>
      <c r="J867" s="18">
        <f t="shared" si="120"/>
        <v>-7.5723335613586448E-5</v>
      </c>
      <c r="K867" s="12">
        <f t="shared" si="124"/>
        <v>0.71796705255449766</v>
      </c>
      <c r="L867" s="12">
        <f t="shared" si="121"/>
        <v>-0.33133159879389684</v>
      </c>
      <c r="M867" s="12">
        <f t="shared" si="125"/>
        <v>0.10978062835931963</v>
      </c>
      <c r="N867" s="18">
        <f t="shared" si="122"/>
        <v>2.8188918284299988E-5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3801.13</v>
      </c>
      <c r="D868" s="5" t="str">
        <f>'Исходные данные'!A870</f>
        <v>03.10.2013</v>
      </c>
      <c r="E868" s="1">
        <f>'Исходные данные'!B870</f>
        <v>2817.44</v>
      </c>
      <c r="F868" s="12">
        <f t="shared" si="117"/>
        <v>0.7412111661532228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-0.29946971971783631</v>
      </c>
      <c r="J868" s="18">
        <f t="shared" si="120"/>
        <v>-7.6681709088880827E-5</v>
      </c>
      <c r="K868" s="12">
        <f t="shared" si="124"/>
        <v>0.71469472878314955</v>
      </c>
      <c r="L868" s="12">
        <f t="shared" si="121"/>
        <v>-0.3358997802092461</v>
      </c>
      <c r="M868" s="12">
        <f t="shared" si="125"/>
        <v>0.11282866234461965</v>
      </c>
      <c r="N868" s="18">
        <f t="shared" si="122"/>
        <v>2.8890716133002016E-5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3783.44</v>
      </c>
      <c r="D869" s="5" t="str">
        <f>'Исходные данные'!A871</f>
        <v>02.10.2013</v>
      </c>
      <c r="E869" s="1">
        <f>'Исходные данные'!B871</f>
        <v>2822.07</v>
      </c>
      <c r="F869" s="12">
        <f t="shared" si="117"/>
        <v>0.74590055610766925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-0.29316299046871763</v>
      </c>
      <c r="J869" s="18">
        <f t="shared" si="120"/>
        <v>-7.4857303732002865E-5</v>
      </c>
      <c r="K869" s="12">
        <f t="shared" si="124"/>
        <v>0.71921635829265251</v>
      </c>
      <c r="L869" s="12">
        <f t="shared" si="121"/>
        <v>-0.32959305096012748</v>
      </c>
      <c r="M869" s="12">
        <f t="shared" si="125"/>
        <v>0.10863157924120501</v>
      </c>
      <c r="N869" s="18">
        <f t="shared" si="122"/>
        <v>2.7738382355646433E-5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3729.69</v>
      </c>
      <c r="D870" s="5" t="str">
        <f>'Исходные данные'!A872</f>
        <v>01.10.2013</v>
      </c>
      <c r="E870" s="1">
        <f>'Исходные данные'!B872</f>
        <v>2820.3</v>
      </c>
      <c r="F870" s="12">
        <f t="shared" si="117"/>
        <v>0.75617544621670973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-0.27948185801185449</v>
      </c>
      <c r="J870" s="18">
        <f t="shared" si="120"/>
        <v>-7.1164733663772514E-5</v>
      </c>
      <c r="K870" s="12">
        <f t="shared" si="124"/>
        <v>0.72912366964343611</v>
      </c>
      <c r="L870" s="12">
        <f t="shared" si="121"/>
        <v>-0.31591191850326433</v>
      </c>
      <c r="M870" s="12">
        <f t="shared" si="125"/>
        <v>9.9800340252412953E-2</v>
      </c>
      <c r="N870" s="18">
        <f t="shared" si="122"/>
        <v>2.5412256395245496E-5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3696.5</v>
      </c>
      <c r="D871" s="5" t="str">
        <f>'Исходные данные'!A873</f>
        <v>30.09.2013</v>
      </c>
      <c r="E871" s="1">
        <f>'Исходные данные'!B873</f>
        <v>2817.28</v>
      </c>
      <c r="F871" s="12">
        <f t="shared" si="117"/>
        <v>0.76214797781685384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-0.2716145455391672</v>
      </c>
      <c r="J871" s="18">
        <f t="shared" si="120"/>
        <v>-6.8968439484238167E-5</v>
      </c>
      <c r="K871" s="12">
        <f t="shared" si="124"/>
        <v>0.73488253708504103</v>
      </c>
      <c r="L871" s="12">
        <f t="shared" si="121"/>
        <v>-0.30804460603057693</v>
      </c>
      <c r="M871" s="12">
        <f t="shared" si="125"/>
        <v>9.4891479304533177E-2</v>
      </c>
      <c r="N871" s="18">
        <f t="shared" si="122"/>
        <v>2.4094870305982219E-5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3701.15</v>
      </c>
      <c r="D872" s="5" t="str">
        <f>'Исходные данные'!A874</f>
        <v>27.09.2013</v>
      </c>
      <c r="E872" s="1">
        <f>'Исходные данные'!B874</f>
        <v>2859.96</v>
      </c>
      <c r="F872" s="12">
        <f t="shared" si="117"/>
        <v>0.77272199181335532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-0.25783594344934563</v>
      </c>
      <c r="J872" s="18">
        <f t="shared" si="120"/>
        <v>-6.5287043930245225E-5</v>
      </c>
      <c r="K872" s="12">
        <f t="shared" si="124"/>
        <v>0.74507827132444748</v>
      </c>
      <c r="L872" s="12">
        <f t="shared" si="121"/>
        <v>-0.29426600394075547</v>
      </c>
      <c r="M872" s="12">
        <f t="shared" si="125"/>
        <v>8.6592481075260547E-2</v>
      </c>
      <c r="N872" s="18">
        <f t="shared" si="122"/>
        <v>2.1926218045313464E-5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3800.02</v>
      </c>
      <c r="D873" s="5" t="str">
        <f>'Исходные данные'!A875</f>
        <v>26.09.2013</v>
      </c>
      <c r="E873" s="1">
        <f>'Исходные данные'!B875</f>
        <v>2887.46</v>
      </c>
      <c r="F873" s="12">
        <f t="shared" si="117"/>
        <v>0.75985389550581317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-0.27462910693827641</v>
      </c>
      <c r="J873" s="18">
        <f t="shared" si="120"/>
        <v>-6.9345179916223136E-5</v>
      </c>
      <c r="K873" s="12">
        <f t="shared" si="124"/>
        <v>0.73267052435511337</v>
      </c>
      <c r="L873" s="12">
        <f t="shared" si="121"/>
        <v>-0.3110591674296862</v>
      </c>
      <c r="M873" s="12">
        <f t="shared" si="125"/>
        <v>9.6757805642049374E-2</v>
      </c>
      <c r="N873" s="18">
        <f t="shared" si="122"/>
        <v>2.4431814658505528E-5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3795.22</v>
      </c>
      <c r="D874" s="5" t="str">
        <f>'Исходные данные'!A876</f>
        <v>25.09.2013</v>
      </c>
      <c r="E874" s="1">
        <f>'Исходные данные'!B876</f>
        <v>2869.29</v>
      </c>
      <c r="F874" s="12">
        <f t="shared" si="117"/>
        <v>0.7560273185744173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-0.27967776777503589</v>
      </c>
      <c r="J874" s="18">
        <f t="shared" si="120"/>
        <v>-7.0422887585758957E-5</v>
      </c>
      <c r="K874" s="12">
        <f t="shared" si="124"/>
        <v>0.72898084118918749</v>
      </c>
      <c r="L874" s="12">
        <f t="shared" si="121"/>
        <v>-0.31610782826644568</v>
      </c>
      <c r="M874" s="12">
        <f t="shared" si="125"/>
        <v>9.992415909132854E-2</v>
      </c>
      <c r="N874" s="18">
        <f t="shared" si="122"/>
        <v>2.5160912427084391E-5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3856.73</v>
      </c>
      <c r="D875" s="5" t="str">
        <f>'Исходные данные'!A877</f>
        <v>24.09.2013</v>
      </c>
      <c r="E875" s="1">
        <f>'Исходные данные'!B877</f>
        <v>2871.88</v>
      </c>
      <c r="F875" s="12">
        <f t="shared" si="117"/>
        <v>0.74464118566765114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-0.29485280659985608</v>
      </c>
      <c r="J875" s="18">
        <f t="shared" si="120"/>
        <v>-7.403674543035501E-5</v>
      </c>
      <c r="K875" s="12">
        <f t="shared" si="124"/>
        <v>0.71800204116392186</v>
      </c>
      <c r="L875" s="12">
        <f t="shared" si="121"/>
        <v>-0.33128286709126592</v>
      </c>
      <c r="M875" s="12">
        <f t="shared" si="125"/>
        <v>0.10974833802820917</v>
      </c>
      <c r="N875" s="18">
        <f t="shared" si="122"/>
        <v>2.7557512026758636E-5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3797.52</v>
      </c>
      <c r="D876" s="5" t="str">
        <f>'Исходные данные'!A878</f>
        <v>23.09.2013</v>
      </c>
      <c r="E876" s="1">
        <f>'Исходные данные'!B878</f>
        <v>2870.59</v>
      </c>
      <c r="F876" s="12">
        <f t="shared" si="117"/>
        <v>0.75591175293349344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-0.27983063853990559</v>
      </c>
      <c r="J876" s="18">
        <f t="shared" si="120"/>
        <v>-7.0068607429155444E-5</v>
      </c>
      <c r="K876" s="12">
        <f t="shared" si="124"/>
        <v>0.72886940984793369</v>
      </c>
      <c r="L876" s="12">
        <f t="shared" si="121"/>
        <v>-0.31626069903131543</v>
      </c>
      <c r="M876" s="12">
        <f t="shared" si="125"/>
        <v>0.10002082975177611</v>
      </c>
      <c r="N876" s="18">
        <f t="shared" si="122"/>
        <v>2.5044863890471243E-5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3831.91</v>
      </c>
      <c r="D877" s="5" t="str">
        <f>'Исходные данные'!A879</f>
        <v>20.09.2013</v>
      </c>
      <c r="E877" s="1">
        <f>'Исходные данные'!B879</f>
        <v>2904.12</v>
      </c>
      <c r="F877" s="12">
        <f t="shared" si="117"/>
        <v>0.75787792510784435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-0.27723295497988509</v>
      </c>
      <c r="J877" s="18">
        <f t="shared" si="120"/>
        <v>-6.9224407330868687E-5</v>
      </c>
      <c r="K877" s="12">
        <f t="shared" si="124"/>
        <v>0.73076524325284797</v>
      </c>
      <c r="L877" s="12">
        <f t="shared" si="121"/>
        <v>-0.31366301547129483</v>
      </c>
      <c r="M877" s="12">
        <f t="shared" si="125"/>
        <v>9.838448727454556E-2</v>
      </c>
      <c r="N877" s="18">
        <f t="shared" si="122"/>
        <v>2.4566371709402148E-5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3875.03</v>
      </c>
      <c r="D878" s="5" t="str">
        <f>'Исходные данные'!A880</f>
        <v>19.09.2013</v>
      </c>
      <c r="E878" s="1">
        <f>'Исходные данные'!B880</f>
        <v>2973.07</v>
      </c>
      <c r="F878" s="12">
        <f t="shared" si="117"/>
        <v>0.76723793106117888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-0.26495831573155193</v>
      </c>
      <c r="J878" s="18">
        <f t="shared" si="120"/>
        <v>-6.597480510099343E-5</v>
      </c>
      <c r="K878" s="12">
        <f t="shared" si="124"/>
        <v>0.73979039994462426</v>
      </c>
      <c r="L878" s="12">
        <f t="shared" si="121"/>
        <v>-0.30138837622296172</v>
      </c>
      <c r="M878" s="12">
        <f t="shared" si="125"/>
        <v>9.0834953322313353E-2</v>
      </c>
      <c r="N878" s="18">
        <f t="shared" si="122"/>
        <v>2.2617966623358254E-5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3948.6</v>
      </c>
      <c r="D879" s="5" t="str">
        <f>'Исходные данные'!A881</f>
        <v>18.09.2013</v>
      </c>
      <c r="E879" s="1">
        <f>'Исходные данные'!B881</f>
        <v>2914.14</v>
      </c>
      <c r="F879" s="12">
        <f t="shared" si="117"/>
        <v>0.73801853821607655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-0.30378633516317571</v>
      </c>
      <c r="J879" s="18">
        <f t="shared" si="120"/>
        <v>-7.5431885850990967E-5</v>
      </c>
      <c r="K879" s="12">
        <f t="shared" si="124"/>
        <v>0.71161631542156167</v>
      </c>
      <c r="L879" s="12">
        <f t="shared" si="121"/>
        <v>-0.34021639565458545</v>
      </c>
      <c r="M879" s="12">
        <f t="shared" si="125"/>
        <v>0.11574719587219724</v>
      </c>
      <c r="N879" s="18">
        <f t="shared" si="122"/>
        <v>2.8740691255629034E-5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3922.89</v>
      </c>
      <c r="D880" s="5" t="str">
        <f>'Исходные данные'!A882</f>
        <v>17.09.2013</v>
      </c>
      <c r="E880" s="1">
        <f>'Исходные данные'!B882</f>
        <v>2902.24</v>
      </c>
      <c r="F880" s="12">
        <f t="shared" si="117"/>
        <v>0.73982191700506517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-0.30134577444128602</v>
      </c>
      <c r="J880" s="18">
        <f t="shared" si="120"/>
        <v>-7.4617038173660123E-5</v>
      </c>
      <c r="K880" s="12">
        <f t="shared" si="124"/>
        <v>0.71335517928835757</v>
      </c>
      <c r="L880" s="12">
        <f t="shared" si="121"/>
        <v>-0.33777583493269581</v>
      </c>
      <c r="M880" s="12">
        <f t="shared" si="125"/>
        <v>0.11409251466447957</v>
      </c>
      <c r="N880" s="18">
        <f t="shared" si="122"/>
        <v>2.8250754595223515E-5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3721.18</v>
      </c>
      <c r="D881" s="5" t="str">
        <f>'Исходные данные'!A883</f>
        <v>16.09.2013</v>
      </c>
      <c r="E881" s="1">
        <f>'Исходные данные'!B883</f>
        <v>2924.87</v>
      </c>
      <c r="F881" s="12">
        <f t="shared" si="117"/>
        <v>0.78600605184377004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-0.24079078703579065</v>
      </c>
      <c r="J881" s="18">
        <f t="shared" si="120"/>
        <v>-5.9456444645182674E-5</v>
      </c>
      <c r="K881" s="12">
        <f t="shared" si="124"/>
        <v>0.7578871011345123</v>
      </c>
      <c r="L881" s="12">
        <f t="shared" si="121"/>
        <v>-0.27722084752720055</v>
      </c>
      <c r="M881" s="12">
        <f t="shared" si="125"/>
        <v>7.685139830369922E-2</v>
      </c>
      <c r="N881" s="18">
        <f t="shared" si="122"/>
        <v>1.8976269671271122E-5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3772.49</v>
      </c>
      <c r="D882" s="5" t="str">
        <f>'Исходные данные'!A884</f>
        <v>13.09.2013</v>
      </c>
      <c r="E882" s="1">
        <f>'Исходные данные'!B884</f>
        <v>2886.98</v>
      </c>
      <c r="F882" s="12">
        <f t="shared" si="117"/>
        <v>0.7652717435964046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-0.26752428784396931</v>
      </c>
      <c r="J882" s="18">
        <f t="shared" si="120"/>
        <v>-6.5873153652389868E-5</v>
      </c>
      <c r="K882" s="12">
        <f t="shared" si="124"/>
        <v>0.73789455179629349</v>
      </c>
      <c r="L882" s="12">
        <f t="shared" si="121"/>
        <v>-0.30395434833537904</v>
      </c>
      <c r="M882" s="12">
        <f t="shared" si="125"/>
        <v>9.238824587198477E-2</v>
      </c>
      <c r="N882" s="18">
        <f t="shared" si="122"/>
        <v>2.2748981653395019E-5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3721.51</v>
      </c>
      <c r="D883" s="5" t="str">
        <f>'Исходные данные'!A885</f>
        <v>12.09.2013</v>
      </c>
      <c r="E883" s="1">
        <f>'Исходные данные'!B885</f>
        <v>2914.88</v>
      </c>
      <c r="F883" s="12">
        <f t="shared" si="117"/>
        <v>0.78325195955405191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-0.24430084732844981</v>
      </c>
      <c r="J883" s="18">
        <f t="shared" si="120"/>
        <v>-5.9986894830347533E-5</v>
      </c>
      <c r="K883" s="12">
        <f t="shared" si="124"/>
        <v>0.75523153503955021</v>
      </c>
      <c r="L883" s="12">
        <f t="shared" si="121"/>
        <v>-0.2807309078198596</v>
      </c>
      <c r="M883" s="12">
        <f t="shared" si="125"/>
        <v>7.8809842605362349E-2</v>
      </c>
      <c r="N883" s="18">
        <f t="shared" si="122"/>
        <v>1.9351376762145067E-5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3717.78</v>
      </c>
      <c r="D884" s="5" t="str">
        <f>'Исходные данные'!A886</f>
        <v>11.09.2013</v>
      </c>
      <c r="E884" s="1">
        <f>'Исходные данные'!B886</f>
        <v>2936.67</v>
      </c>
      <c r="F884" s="12">
        <f t="shared" si="117"/>
        <v>0.7898988105805077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-0.23585042959779706</v>
      </c>
      <c r="J884" s="18">
        <f t="shared" si="120"/>
        <v>-5.7750300631424968E-5</v>
      </c>
      <c r="K884" s="12">
        <f t="shared" si="124"/>
        <v>0.76164059848670396</v>
      </c>
      <c r="L884" s="12">
        <f t="shared" si="121"/>
        <v>-0.27228049008920685</v>
      </c>
      <c r="M884" s="12">
        <f t="shared" si="125"/>
        <v>7.4136665283218522E-2</v>
      </c>
      <c r="N884" s="18">
        <f t="shared" si="122"/>
        <v>1.8153092683436799E-5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3701.35</v>
      </c>
      <c r="D885" s="5" t="str">
        <f>'Исходные данные'!A887</f>
        <v>10.09.2013</v>
      </c>
      <c r="E885" s="1">
        <f>'Исходные данные'!B887</f>
        <v>2937.15</v>
      </c>
      <c r="F885" s="12">
        <f t="shared" si="117"/>
        <v>0.79353479135990923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-0.23125789453273665</v>
      </c>
      <c r="J885" s="18">
        <f t="shared" si="120"/>
        <v>-5.6467728045709413E-5</v>
      </c>
      <c r="K885" s="12">
        <f t="shared" si="124"/>
        <v>0.76514650397714812</v>
      </c>
      <c r="L885" s="12">
        <f t="shared" si="121"/>
        <v>-0.2676879550241465</v>
      </c>
      <c r="M885" s="12">
        <f t="shared" si="125"/>
        <v>7.1656841265009333E-2</v>
      </c>
      <c r="N885" s="18">
        <f t="shared" si="122"/>
        <v>1.749691197934142E-5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3593.71</v>
      </c>
      <c r="D886" s="5" t="str">
        <f>'Исходные данные'!A888</f>
        <v>09.09.2013</v>
      </c>
      <c r="E886" s="1">
        <f>'Исходные данные'!B888</f>
        <v>2914.99</v>
      </c>
      <c r="F886" s="12">
        <f t="shared" si="117"/>
        <v>0.81113668047783483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-0.20931870580195824</v>
      </c>
      <c r="J886" s="18">
        <f t="shared" si="120"/>
        <v>-5.0968042869003043E-5</v>
      </c>
      <c r="K886" s="12">
        <f t="shared" si="124"/>
        <v>0.78211869482324015</v>
      </c>
      <c r="L886" s="12">
        <f t="shared" si="121"/>
        <v>-0.24574876629336803</v>
      </c>
      <c r="M886" s="12">
        <f t="shared" si="125"/>
        <v>6.0392456134712266E-2</v>
      </c>
      <c r="N886" s="18">
        <f t="shared" si="122"/>
        <v>1.4705256663256152E-5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3503.71</v>
      </c>
      <c r="D887" s="5" t="str">
        <f>'Исходные данные'!A889</f>
        <v>06.09.2013</v>
      </c>
      <c r="E887" s="1">
        <f>'Исходные данные'!B889</f>
        <v>2900.28</v>
      </c>
      <c r="F887" s="12">
        <f t="shared" si="117"/>
        <v>0.82777398814399594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-0.18901512303630941</v>
      </c>
      <c r="J887" s="18">
        <f t="shared" si="120"/>
        <v>-4.5895767748895491E-5</v>
      </c>
      <c r="K887" s="12">
        <f t="shared" si="124"/>
        <v>0.79816081160874308</v>
      </c>
      <c r="L887" s="12">
        <f t="shared" si="121"/>
        <v>-0.22544518352771922</v>
      </c>
      <c r="M887" s="12">
        <f t="shared" si="125"/>
        <v>5.0825530775846867E-2</v>
      </c>
      <c r="N887" s="18">
        <f t="shared" si="122"/>
        <v>1.2341217563604715E-5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3520.39</v>
      </c>
      <c r="D888" s="5" t="str">
        <f>'Исходные данные'!A890</f>
        <v>05.09.2013</v>
      </c>
      <c r="E888" s="1">
        <f>'Исходные данные'!B890</f>
        <v>2855.59</v>
      </c>
      <c r="F888" s="12">
        <f t="shared" si="117"/>
        <v>0.8111572865506379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-0.20929330217817244</v>
      </c>
      <c r="J888" s="18">
        <f t="shared" si="120"/>
        <v>-5.0677780421896448E-5</v>
      </c>
      <c r="K888" s="12">
        <f t="shared" si="124"/>
        <v>0.78213856372468926</v>
      </c>
      <c r="L888" s="12">
        <f t="shared" si="121"/>
        <v>-0.24572336266958222</v>
      </c>
      <c r="M888" s="12">
        <f t="shared" si="125"/>
        <v>6.0379970961646885E-2</v>
      </c>
      <c r="N888" s="18">
        <f t="shared" si="122"/>
        <v>1.4620261988460085E-5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3520.79</v>
      </c>
      <c r="D889" s="5" t="str">
        <f>'Исходные данные'!A891</f>
        <v>04.09.2013</v>
      </c>
      <c r="E889" s="1">
        <f>'Исходные данные'!B891</f>
        <v>2825.1</v>
      </c>
      <c r="F889" s="12">
        <f t="shared" si="117"/>
        <v>0.80240514202778357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-0.22014163404514434</v>
      </c>
      <c r="J889" s="18">
        <f t="shared" si="120"/>
        <v>-5.3155794085779718E-5</v>
      </c>
      <c r="K889" s="12">
        <f t="shared" si="124"/>
        <v>0.77369952254227503</v>
      </c>
      <c r="L889" s="12">
        <f t="shared" si="121"/>
        <v>-0.25657169453655415</v>
      </c>
      <c r="M889" s="12">
        <f t="shared" si="125"/>
        <v>6.5829034437358713E-2</v>
      </c>
      <c r="N889" s="18">
        <f t="shared" si="122"/>
        <v>1.5895196810887502E-5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3478.28</v>
      </c>
      <c r="D890" s="5" t="str">
        <f>'Исходные данные'!A892</f>
        <v>03.09.2013</v>
      </c>
      <c r="E890" s="1">
        <f>'Исходные данные'!B892</f>
        <v>2818.88</v>
      </c>
      <c r="F890" s="12">
        <f t="shared" si="117"/>
        <v>0.81042354267051531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-0.21019827579031317</v>
      </c>
      <c r="J890" s="18">
        <f t="shared" si="120"/>
        <v>-5.0613193821139807E-5</v>
      </c>
      <c r="K890" s="12">
        <f t="shared" si="124"/>
        <v>0.78143106914372917</v>
      </c>
      <c r="L890" s="12">
        <f t="shared" si="121"/>
        <v>-0.24662833628172295</v>
      </c>
      <c r="M890" s="12">
        <f t="shared" si="125"/>
        <v>6.0825536257090473E-2</v>
      </c>
      <c r="N890" s="18">
        <f t="shared" si="122"/>
        <v>1.4646050945374885E-5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3468.66</v>
      </c>
      <c r="D891" s="5" t="str">
        <f>'Исходные данные'!A893</f>
        <v>02.09.2013</v>
      </c>
      <c r="E891" s="1">
        <f>'Исходные данные'!B893</f>
        <v>2825.96</v>
      </c>
      <c r="F891" s="12">
        <f t="shared" si="117"/>
        <v>0.81471230965271901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-0.20492022234956694</v>
      </c>
      <c r="J891" s="18">
        <f t="shared" si="120"/>
        <v>-4.920458596751414E-5</v>
      </c>
      <c r="K891" s="12">
        <f t="shared" si="124"/>
        <v>0.7855664077558927</v>
      </c>
      <c r="L891" s="12">
        <f t="shared" si="121"/>
        <v>-0.24135028284097676</v>
      </c>
      <c r="M891" s="12">
        <f t="shared" si="125"/>
        <v>5.8249959027419335E-2</v>
      </c>
      <c r="N891" s="18">
        <f t="shared" si="122"/>
        <v>1.398673631965678E-5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3525.07</v>
      </c>
      <c r="D892" s="5" t="str">
        <f>'Исходные данные'!A894</f>
        <v>30.08.2013</v>
      </c>
      <c r="E892" s="1">
        <f>'Исходные данные'!B894</f>
        <v>2809.19</v>
      </c>
      <c r="F892" s="12">
        <f t="shared" si="117"/>
        <v>0.79691750802111727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-0.22700410865900547</v>
      </c>
      <c r="J892" s="18">
        <f t="shared" si="120"/>
        <v>-5.435514398238401E-5</v>
      </c>
      <c r="K892" s="12">
        <f t="shared" si="124"/>
        <v>0.76840820573925106</v>
      </c>
      <c r="L892" s="12">
        <f t="shared" si="121"/>
        <v>-0.26343416915041523</v>
      </c>
      <c r="M892" s="12">
        <f t="shared" si="125"/>
        <v>6.9397561475969441E-2</v>
      </c>
      <c r="N892" s="18">
        <f t="shared" si="122"/>
        <v>1.6616943492062304E-5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3568.74</v>
      </c>
      <c r="D893" s="5" t="str">
        <f>'Исходные данные'!A895</f>
        <v>29.08.2013</v>
      </c>
      <c r="E893" s="1">
        <f>'Исходные данные'!B895</f>
        <v>2815.28</v>
      </c>
      <c r="F893" s="12">
        <f t="shared" si="117"/>
        <v>0.78887226303961633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-0.23715086853123565</v>
      </c>
      <c r="J893" s="18">
        <f t="shared" si="120"/>
        <v>-5.66262525598403E-5</v>
      </c>
      <c r="K893" s="12">
        <f t="shared" si="124"/>
        <v>0.76065077514104662</v>
      </c>
      <c r="L893" s="12">
        <f t="shared" si="121"/>
        <v>-0.27358092902264541</v>
      </c>
      <c r="M893" s="12">
        <f t="shared" si="125"/>
        <v>7.4846524724893601E-2</v>
      </c>
      <c r="N893" s="18">
        <f t="shared" si="122"/>
        <v>1.7871653764320598E-5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3558.9</v>
      </c>
      <c r="D894" s="5" t="str">
        <f>'Исходные данные'!A896</f>
        <v>28.08.2013</v>
      </c>
      <c r="E894" s="1">
        <f>'Исходные данные'!B896</f>
        <v>2797.09</v>
      </c>
      <c r="F894" s="12">
        <f t="shared" si="117"/>
        <v>0.78594228553766621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-0.24087191731803012</v>
      </c>
      <c r="J894" s="18">
        <f t="shared" si="120"/>
        <v>-5.7354228344956164E-5</v>
      </c>
      <c r="K894" s="12">
        <f t="shared" si="124"/>
        <v>0.75782561603427712</v>
      </c>
      <c r="L894" s="12">
        <f t="shared" si="121"/>
        <v>-0.27730197780943999</v>
      </c>
      <c r="M894" s="12">
        <f t="shared" si="125"/>
        <v>7.6896386897026991E-2</v>
      </c>
      <c r="N894" s="18">
        <f t="shared" si="122"/>
        <v>1.8309867676152099E-5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3575.54</v>
      </c>
      <c r="D895" s="5" t="str">
        <f>'Исходные данные'!A897</f>
        <v>27.08.2013</v>
      </c>
      <c r="E895" s="1">
        <f>'Исходные данные'!B897</f>
        <v>2828.93</v>
      </c>
      <c r="F895" s="12">
        <f t="shared" si="117"/>
        <v>0.79118958255256544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-0.23421766540267483</v>
      </c>
      <c r="J895" s="18">
        <f t="shared" si="120"/>
        <v>-5.5614122429775099E-5</v>
      </c>
      <c r="K895" s="12">
        <f t="shared" si="124"/>
        <v>0.76288519377427677</v>
      </c>
      <c r="L895" s="12">
        <f t="shared" si="121"/>
        <v>-0.2706477258940847</v>
      </c>
      <c r="M895" s="12">
        <f t="shared" si="125"/>
        <v>7.3250191531639461E-2</v>
      </c>
      <c r="N895" s="18">
        <f t="shared" si="122"/>
        <v>1.7392988324947024E-5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3593.99</v>
      </c>
      <c r="D896" s="5" t="str">
        <f>'Исходные данные'!A898</f>
        <v>26.08.2013</v>
      </c>
      <c r="E896" s="1">
        <f>'Исходные данные'!B898</f>
        <v>2861.86</v>
      </c>
      <c r="F896" s="12">
        <f t="shared" si="117"/>
        <v>0.79629047381879203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-0.2277912428459381</v>
      </c>
      <c r="J896" s="18">
        <f t="shared" si="120"/>
        <v>-5.3937229414880412E-5</v>
      </c>
      <c r="K896" s="12">
        <f t="shared" si="124"/>
        <v>0.76780360335381426</v>
      </c>
      <c r="L896" s="12">
        <f t="shared" si="121"/>
        <v>-0.26422130333734795</v>
      </c>
      <c r="M896" s="12">
        <f t="shared" si="125"/>
        <v>6.9812897137286695E-2</v>
      </c>
      <c r="N896" s="18">
        <f t="shared" si="122"/>
        <v>1.653054876897971E-5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3552.96</v>
      </c>
      <c r="D897" s="5" t="str">
        <f>'Исходные данные'!A899</f>
        <v>23.08.2013</v>
      </c>
      <c r="E897" s="1">
        <f>'Исходные данные'!B899</f>
        <v>2902.19</v>
      </c>
      <c r="F897" s="12">
        <f t="shared" si="117"/>
        <v>0.8168372286769342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-0.20231543447675623</v>
      </c>
      <c r="J897" s="18">
        <f t="shared" si="120"/>
        <v>-4.7771270925861546E-5</v>
      </c>
      <c r="K897" s="12">
        <f t="shared" si="124"/>
        <v>0.78761530892609399</v>
      </c>
      <c r="L897" s="12">
        <f t="shared" si="121"/>
        <v>-0.23874549496816611</v>
      </c>
      <c r="M897" s="12">
        <f t="shared" si="125"/>
        <v>5.6999411367594482E-2</v>
      </c>
      <c r="N897" s="18">
        <f t="shared" si="122"/>
        <v>1.3458856117914339E-5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3573.72</v>
      </c>
      <c r="D898" s="5" t="str">
        <f>'Исходные данные'!A900</f>
        <v>22.08.2013</v>
      </c>
      <c r="E898" s="1">
        <f>'Исходные данные'!B900</f>
        <v>2861.8</v>
      </c>
      <c r="F898" s="12">
        <f t="shared" ref="F898:F961" si="126">E898/C898</f>
        <v>0.80079021299933972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-0.22215627258510576</v>
      </c>
      <c r="J898" s="18">
        <f t="shared" ref="J898:J961" si="129">H898*I898</f>
        <v>-5.230973609670444E-5</v>
      </c>
      <c r="K898" s="12">
        <f t="shared" si="124"/>
        <v>0.77214236674552994</v>
      </c>
      <c r="L898" s="12">
        <f t="shared" ref="L898:L961" si="130">LN(K898)</f>
        <v>-0.25858633307651552</v>
      </c>
      <c r="M898" s="12">
        <f t="shared" si="125"/>
        <v>6.6866891653958482E-2</v>
      </c>
      <c r="N898" s="18">
        <f t="shared" ref="N898:N961" si="131">M898*H898</f>
        <v>1.5744725167215478E-5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3510.63</v>
      </c>
      <c r="D899" s="5" t="str">
        <f>'Исходные данные'!A901</f>
        <v>21.08.2013</v>
      </c>
      <c r="E899" s="1">
        <f>'Исходные данные'!B901</f>
        <v>2821.24</v>
      </c>
      <c r="F899" s="12">
        <f t="shared" si="126"/>
        <v>0.80362783887792211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-0.21861900393617326</v>
      </c>
      <c r="J899" s="18">
        <f t="shared" si="129"/>
        <v>-5.1333163535687926E-5</v>
      </c>
      <c r="K899" s="12">
        <f t="shared" ref="K899:K962" si="133">F899/GEOMEAN(F$2:F$1242)</f>
        <v>0.7748784780594038</v>
      </c>
      <c r="L899" s="12">
        <f t="shared" si="130"/>
        <v>-0.25504906442758302</v>
      </c>
      <c r="M899" s="12">
        <f t="shared" ref="M899:M962" si="134">POWER(L899-AVERAGE(L$2:L$1242),2)</f>
        <v>6.5050025265385253E-2</v>
      </c>
      <c r="N899" s="18">
        <f t="shared" si="131"/>
        <v>1.5274168872910762E-5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3553.48</v>
      </c>
      <c r="D900" s="5" t="str">
        <f>'Исходные данные'!A902</f>
        <v>20.08.2013</v>
      </c>
      <c r="E900" s="1">
        <f>'Исходные данные'!B902</f>
        <v>2823.63</v>
      </c>
      <c r="F900" s="12">
        <f t="shared" si="126"/>
        <v>0.79460979096547613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-0.22990411379802023</v>
      </c>
      <c r="J900" s="18">
        <f t="shared" si="129"/>
        <v>-5.383231171796721E-5</v>
      </c>
      <c r="K900" s="12">
        <f t="shared" si="133"/>
        <v>0.76618304604049825</v>
      </c>
      <c r="L900" s="12">
        <f t="shared" si="130"/>
        <v>-0.26633417428943007</v>
      </c>
      <c r="M900" s="12">
        <f t="shared" si="134"/>
        <v>7.093389239443236E-2</v>
      </c>
      <c r="N900" s="18">
        <f t="shared" si="131"/>
        <v>1.6609252195028397E-5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3553.83</v>
      </c>
      <c r="D901" s="5" t="str">
        <f>'Исходные данные'!A903</f>
        <v>19.08.2013</v>
      </c>
      <c r="E901" s="1">
        <f>'Исходные данные'!B903</f>
        <v>2859.71</v>
      </c>
      <c r="F901" s="12">
        <f t="shared" si="126"/>
        <v>0.80468396068466985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-0.21730567407210338</v>
      </c>
      <c r="J901" s="18">
        <f t="shared" si="129"/>
        <v>-5.074035757173295E-5</v>
      </c>
      <c r="K901" s="12">
        <f t="shared" si="133"/>
        <v>0.7758968176672012</v>
      </c>
      <c r="L901" s="12">
        <f t="shared" si="130"/>
        <v>-0.25373573456351323</v>
      </c>
      <c r="M901" s="12">
        <f t="shared" si="134"/>
        <v>6.4381822994485499E-2</v>
      </c>
      <c r="N901" s="18">
        <f t="shared" si="131"/>
        <v>1.5033002400003061E-5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3532.42</v>
      </c>
      <c r="D902" s="5" t="str">
        <f>'Исходные данные'!A904</f>
        <v>16.08.2013</v>
      </c>
      <c r="E902" s="1">
        <f>'Исходные данные'!B904</f>
        <v>2877.16</v>
      </c>
      <c r="F902" s="12">
        <f t="shared" si="126"/>
        <v>0.81450110688989408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-0.20517949196012078</v>
      </c>
      <c r="J902" s="18">
        <f t="shared" si="129"/>
        <v>-4.7775206905159458E-5</v>
      </c>
      <c r="K902" s="12">
        <f t="shared" si="133"/>
        <v>0.78536276066018207</v>
      </c>
      <c r="L902" s="12">
        <f t="shared" si="130"/>
        <v>-0.24160955245153054</v>
      </c>
      <c r="M902" s="12">
        <f t="shared" si="134"/>
        <v>5.8375175835828741E-2</v>
      </c>
      <c r="N902" s="18">
        <f t="shared" si="131"/>
        <v>1.3592421333335975E-5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3575.8</v>
      </c>
      <c r="D903" s="5" t="str">
        <f>'Исходные данные'!A905</f>
        <v>15.08.2013</v>
      </c>
      <c r="E903" s="1">
        <f>'Исходные данные'!B905</f>
        <v>2845.69</v>
      </c>
      <c r="F903" s="12">
        <f t="shared" si="126"/>
        <v>0.79581911740030198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-0.22838335840740601</v>
      </c>
      <c r="J903" s="18">
        <f t="shared" si="129"/>
        <v>-5.3029709842393053E-5</v>
      </c>
      <c r="K903" s="12">
        <f t="shared" si="133"/>
        <v>0.7673491094618492</v>
      </c>
      <c r="L903" s="12">
        <f t="shared" si="130"/>
        <v>-0.26481341889881582</v>
      </c>
      <c r="M903" s="12">
        <f t="shared" si="134"/>
        <v>7.0126146828879563E-2</v>
      </c>
      <c r="N903" s="18">
        <f t="shared" si="131"/>
        <v>1.6283013108453979E-5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3587.03</v>
      </c>
      <c r="D904" s="5" t="str">
        <f>'Исходные данные'!A906</f>
        <v>14.08.2013</v>
      </c>
      <c r="E904" s="1">
        <f>'Исходные данные'!B906</f>
        <v>2883.45</v>
      </c>
      <c r="F904" s="12">
        <f t="shared" si="126"/>
        <v>0.80385444225445557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-0.21833706816531692</v>
      </c>
      <c r="J904" s="18">
        <f t="shared" si="129"/>
        <v>-5.05555034350256E-5</v>
      </c>
      <c r="K904" s="12">
        <f t="shared" si="133"/>
        <v>0.77509697482001449</v>
      </c>
      <c r="L904" s="12">
        <f t="shared" si="130"/>
        <v>-0.25476712865672668</v>
      </c>
      <c r="M904" s="12">
        <f t="shared" si="134"/>
        <v>6.4906289843992979E-2</v>
      </c>
      <c r="N904" s="18">
        <f t="shared" si="131"/>
        <v>1.5028919215303467E-5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3561.66</v>
      </c>
      <c r="D905" s="5" t="str">
        <f>'Исходные данные'!A907</f>
        <v>13.08.2013</v>
      </c>
      <c r="E905" s="1">
        <f>'Исходные данные'!B907</f>
        <v>2850.13</v>
      </c>
      <c r="F905" s="12">
        <f t="shared" si="126"/>
        <v>0.80022517590112485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-0.22286212104301775</v>
      </c>
      <c r="J905" s="18">
        <f t="shared" si="129"/>
        <v>-5.145924310755365E-5</v>
      </c>
      <c r="K905" s="12">
        <f t="shared" si="133"/>
        <v>0.77159754355060028</v>
      </c>
      <c r="L905" s="12">
        <f t="shared" si="130"/>
        <v>-0.25929218153442757</v>
      </c>
      <c r="M905" s="12">
        <f t="shared" si="134"/>
        <v>6.7232435404882399E-2</v>
      </c>
      <c r="N905" s="18">
        <f t="shared" si="131"/>
        <v>1.5524083778889143E-5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3564.38</v>
      </c>
      <c r="D906" s="5" t="str">
        <f>'Исходные данные'!A908</f>
        <v>12.08.2013</v>
      </c>
      <c r="E906" s="1">
        <f>'Исходные данные'!B908</f>
        <v>2815.57</v>
      </c>
      <c r="F906" s="12">
        <f t="shared" si="126"/>
        <v>0.7899185833160326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-0.2358253979256528</v>
      </c>
      <c r="J906" s="18">
        <f t="shared" si="129"/>
        <v>-5.4300506409113779E-5</v>
      </c>
      <c r="K906" s="12">
        <f t="shared" si="133"/>
        <v>0.76165966386307515</v>
      </c>
      <c r="L906" s="12">
        <f t="shared" si="130"/>
        <v>-0.27225545841706261</v>
      </c>
      <c r="M906" s="12">
        <f t="shared" si="134"/>
        <v>7.4123034637884763E-2</v>
      </c>
      <c r="N906" s="18">
        <f t="shared" si="131"/>
        <v>1.706736574101461E-5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3564.93</v>
      </c>
      <c r="D907" s="5" t="str">
        <f>'Исходные данные'!A909</f>
        <v>09.08.2013</v>
      </c>
      <c r="E907" s="1">
        <f>'Исходные данные'!B909</f>
        <v>2770.66</v>
      </c>
      <c r="F907" s="12">
        <f t="shared" si="126"/>
        <v>0.7771989912845414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-0.25205885936371203</v>
      </c>
      <c r="J907" s="18">
        <f t="shared" si="129"/>
        <v>-5.7876390726723619E-5</v>
      </c>
      <c r="K907" s="12">
        <f t="shared" si="133"/>
        <v>0.74939510850787472</v>
      </c>
      <c r="L907" s="12">
        <f t="shared" si="130"/>
        <v>-0.28848891985512176</v>
      </c>
      <c r="M907" s="12">
        <f t="shared" si="134"/>
        <v>8.3225856879174706E-2</v>
      </c>
      <c r="N907" s="18">
        <f t="shared" si="131"/>
        <v>1.9109870700299427E-5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3566.16</v>
      </c>
      <c r="D908" s="5" t="str">
        <f>'Исходные данные'!A910</f>
        <v>08.08.2013</v>
      </c>
      <c r="E908" s="1">
        <f>'Исходные данные'!B910</f>
        <v>2699.01</v>
      </c>
      <c r="F908" s="12">
        <f t="shared" si="126"/>
        <v>0.75683928931960442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-0.27860434752910651</v>
      </c>
      <c r="J908" s="18">
        <f t="shared" si="129"/>
        <v>-6.3793074266420302E-5</v>
      </c>
      <c r="K908" s="12">
        <f t="shared" si="133"/>
        <v>0.72976376411049626</v>
      </c>
      <c r="L908" s="12">
        <f t="shared" si="130"/>
        <v>-0.31503440802051635</v>
      </c>
      <c r="M908" s="12">
        <f t="shared" si="134"/>
        <v>9.9246678236836999E-2</v>
      </c>
      <c r="N908" s="18">
        <f t="shared" si="131"/>
        <v>2.2724881257628691E-5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3531.15</v>
      </c>
      <c r="D909" s="5" t="str">
        <f>'Исходные данные'!A911</f>
        <v>07.08.2013</v>
      </c>
      <c r="E909" s="1">
        <f>'Исходные данные'!B911</f>
        <v>2666.12</v>
      </c>
      <c r="F909" s="12">
        <f t="shared" si="126"/>
        <v>0.75502881497529128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-0.28099936493121053</v>
      </c>
      <c r="J909" s="18">
        <f t="shared" si="129"/>
        <v>-6.4161890305611255E-5</v>
      </c>
      <c r="K909" s="12">
        <f t="shared" si="133"/>
        <v>0.72801805852811408</v>
      </c>
      <c r="L909" s="12">
        <f t="shared" si="130"/>
        <v>-0.31742942542262026</v>
      </c>
      <c r="M909" s="12">
        <f t="shared" si="134"/>
        <v>0.10076144012413465</v>
      </c>
      <c r="N909" s="18">
        <f t="shared" si="131"/>
        <v>2.3007327685109914E-5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3460.56</v>
      </c>
      <c r="D910" s="5" t="str">
        <f>'Исходные данные'!A912</f>
        <v>06.08.2013</v>
      </c>
      <c r="E910" s="1">
        <f>'Исходные данные'!B912</f>
        <v>2684.76</v>
      </c>
      <c r="F910" s="12">
        <f t="shared" si="126"/>
        <v>0.77581663083431596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-0.25383908719351594</v>
      </c>
      <c r="J910" s="18">
        <f t="shared" si="129"/>
        <v>-5.7798488173119527E-5</v>
      </c>
      <c r="K910" s="12">
        <f t="shared" si="133"/>
        <v>0.74806220127149048</v>
      </c>
      <c r="L910" s="12">
        <f t="shared" si="130"/>
        <v>-0.29026914768492568</v>
      </c>
      <c r="M910" s="12">
        <f t="shared" si="134"/>
        <v>8.4256178097733031E-2</v>
      </c>
      <c r="N910" s="18">
        <f t="shared" si="131"/>
        <v>1.9184908703920329E-5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3421.31</v>
      </c>
      <c r="D911" s="5" t="str">
        <f>'Исходные данные'!A913</f>
        <v>05.08.2013</v>
      </c>
      <c r="E911" s="1">
        <f>'Исходные данные'!B913</f>
        <v>2728.29</v>
      </c>
      <c r="F911" s="12">
        <f t="shared" si="126"/>
        <v>0.79744016180936539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-0.22634847935215668</v>
      </c>
      <c r="J911" s="18">
        <f t="shared" si="129"/>
        <v>-5.1395101959793634E-5</v>
      </c>
      <c r="K911" s="12">
        <f t="shared" si="133"/>
        <v>0.76891216186470723</v>
      </c>
      <c r="L911" s="12">
        <f t="shared" si="130"/>
        <v>-0.26277853984356653</v>
      </c>
      <c r="M911" s="12">
        <f t="shared" si="134"/>
        <v>6.9052561002316729E-2</v>
      </c>
      <c r="N911" s="18">
        <f t="shared" si="131"/>
        <v>1.5679201483732534E-5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3437.69</v>
      </c>
      <c r="D912" s="5" t="str">
        <f>'Исходные данные'!A914</f>
        <v>02.08.2013</v>
      </c>
      <c r="E912" s="1">
        <f>'Исходные данные'!B914</f>
        <v>2702.38</v>
      </c>
      <c r="F912" s="12">
        <f t="shared" si="126"/>
        <v>0.78610345900881118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-0.240666867977362</v>
      </c>
      <c r="J912" s="18">
        <f t="shared" si="129"/>
        <v>-5.4493741377393336E-5</v>
      </c>
      <c r="K912" s="12">
        <f t="shared" si="133"/>
        <v>0.75798102360975228</v>
      </c>
      <c r="L912" s="12">
        <f t="shared" si="130"/>
        <v>-0.27709692846877187</v>
      </c>
      <c r="M912" s="12">
        <f t="shared" si="134"/>
        <v>7.6782707766827524E-2</v>
      </c>
      <c r="N912" s="18">
        <f t="shared" si="131"/>
        <v>1.7385762545823503E-5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3417.59</v>
      </c>
      <c r="D913" s="5" t="str">
        <f>'Исходные данные'!A915</f>
        <v>01.08.2013</v>
      </c>
      <c r="E913" s="1">
        <f>'Исходные данные'!B915</f>
        <v>2687.73</v>
      </c>
      <c r="F913" s="12">
        <f t="shared" si="126"/>
        <v>0.7864401522710448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-0.24023865312218926</v>
      </c>
      <c r="J913" s="18">
        <f t="shared" si="129"/>
        <v>-5.4244957578213688E-5</v>
      </c>
      <c r="K913" s="12">
        <f t="shared" si="133"/>
        <v>0.75830567184863951</v>
      </c>
      <c r="L913" s="12">
        <f t="shared" si="130"/>
        <v>-0.27666871361359907</v>
      </c>
      <c r="M913" s="12">
        <f t="shared" si="134"/>
        <v>7.6545577092603539E-2</v>
      </c>
      <c r="N913" s="18">
        <f t="shared" si="131"/>
        <v>1.7283694893495271E-5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3447.57</v>
      </c>
      <c r="D914" s="5" t="str">
        <f>'Исходные данные'!A916</f>
        <v>31.07.2013</v>
      </c>
      <c r="E914" s="1">
        <f>'Исходные данные'!B916</f>
        <v>2664.99</v>
      </c>
      <c r="F914" s="12">
        <f t="shared" si="126"/>
        <v>0.77300533419190898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-0.25746932978216086</v>
      </c>
      <c r="J914" s="18">
        <f t="shared" si="129"/>
        <v>-5.797331856828515E-5</v>
      </c>
      <c r="K914" s="12">
        <f t="shared" si="133"/>
        <v>0.74535147727929585</v>
      </c>
      <c r="L914" s="12">
        <f t="shared" si="130"/>
        <v>-0.29389939027357076</v>
      </c>
      <c r="M914" s="12">
        <f t="shared" si="134"/>
        <v>8.6376851603176499E-2</v>
      </c>
      <c r="N914" s="18">
        <f t="shared" si="131"/>
        <v>1.9449123276753869E-5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3399.99</v>
      </c>
      <c r="D915" s="5" t="str">
        <f>'Исходные данные'!A917</f>
        <v>30.07.2013</v>
      </c>
      <c r="E915" s="1">
        <f>'Исходные данные'!B917</f>
        <v>2669.77</v>
      </c>
      <c r="F915" s="12">
        <f t="shared" si="126"/>
        <v>0.78522878008464736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-0.24178016406172192</v>
      </c>
      <c r="J915" s="18">
        <f t="shared" si="129"/>
        <v>-5.4288706760037348E-5</v>
      </c>
      <c r="K915" s="12">
        <f t="shared" si="133"/>
        <v>0.75713763586139726</v>
      </c>
      <c r="L915" s="12">
        <f t="shared" si="130"/>
        <v>-0.27821022455313171</v>
      </c>
      <c r="M915" s="12">
        <f t="shared" si="134"/>
        <v>7.7400929045903816E-2</v>
      </c>
      <c r="N915" s="18">
        <f t="shared" si="131"/>
        <v>1.7379408919810472E-5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3331.19</v>
      </c>
      <c r="D916" s="5" t="str">
        <f>'Исходные данные'!A918</f>
        <v>29.07.2013</v>
      </c>
      <c r="E916" s="1">
        <f>'Исходные данные'!B918</f>
        <v>2666.92</v>
      </c>
      <c r="F916" s="12">
        <f t="shared" si="126"/>
        <v>0.80059077987145733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-0.22240534901326536</v>
      </c>
      <c r="J916" s="18">
        <f t="shared" si="129"/>
        <v>-4.9798954579884349E-5</v>
      </c>
      <c r="K916" s="12">
        <f t="shared" si="133"/>
        <v>0.77195006823229784</v>
      </c>
      <c r="L916" s="12">
        <f t="shared" si="130"/>
        <v>-0.25883540950467515</v>
      </c>
      <c r="M916" s="12">
        <f t="shared" si="134"/>
        <v>6.6995769213452738E-2</v>
      </c>
      <c r="N916" s="18">
        <f t="shared" si="131"/>
        <v>1.5001074762397698E-5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3265.18</v>
      </c>
      <c r="D917" s="5" t="str">
        <f>'Исходные данные'!A919</f>
        <v>26.07.2013</v>
      </c>
      <c r="E917" s="1">
        <f>'Исходные данные'!B919</f>
        <v>2679.12</v>
      </c>
      <c r="F917" s="12">
        <f t="shared" si="126"/>
        <v>0.82051219228342698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-0.19782650898478638</v>
      </c>
      <c r="J917" s="18">
        <f t="shared" si="129"/>
        <v>-4.4171856656893196E-5</v>
      </c>
      <c r="K917" s="12">
        <f t="shared" si="133"/>
        <v>0.79115880265361216</v>
      </c>
      <c r="L917" s="12">
        <f t="shared" si="130"/>
        <v>-0.23425656947619611</v>
      </c>
      <c r="M917" s="12">
        <f t="shared" si="134"/>
        <v>5.4876140342755751E-2</v>
      </c>
      <c r="N917" s="18">
        <f t="shared" si="131"/>
        <v>1.2253064655203386E-5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3252.66</v>
      </c>
      <c r="D918" s="5" t="str">
        <f>'Исходные данные'!A920</f>
        <v>25.07.2013</v>
      </c>
      <c r="E918" s="1">
        <f>'Исходные данные'!B920</f>
        <v>2692.23</v>
      </c>
      <c r="F918" s="12">
        <f t="shared" si="126"/>
        <v>0.82770102008817403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-0.18910327665446289</v>
      </c>
      <c r="J918" s="18">
        <f t="shared" si="129"/>
        <v>-4.2106233108268839E-5</v>
      </c>
      <c r="K918" s="12">
        <f t="shared" si="133"/>
        <v>0.79809045394651823</v>
      </c>
      <c r="L918" s="12">
        <f t="shared" si="130"/>
        <v>-0.22553333714587273</v>
      </c>
      <c r="M918" s="12">
        <f t="shared" si="134"/>
        <v>5.0865286164153756E-2</v>
      </c>
      <c r="N918" s="18">
        <f t="shared" si="131"/>
        <v>1.132579844325037E-5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3266.38</v>
      </c>
      <c r="D919" s="5" t="str">
        <f>'Исходные данные'!A921</f>
        <v>24.07.2013</v>
      </c>
      <c r="E919" s="1">
        <f>'Исходные данные'!B921</f>
        <v>2725.14</v>
      </c>
      <c r="F919" s="12">
        <f t="shared" si="126"/>
        <v>0.83429974467147106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-0.18116253511338426</v>
      </c>
      <c r="J919" s="18">
        <f t="shared" si="129"/>
        <v>-4.0225541134444758E-5</v>
      </c>
      <c r="K919" s="12">
        <f t="shared" si="133"/>
        <v>0.80445311264855845</v>
      </c>
      <c r="L919" s="12">
        <f t="shared" si="130"/>
        <v>-0.21759259560479408</v>
      </c>
      <c r="M919" s="12">
        <f t="shared" si="134"/>
        <v>4.734653766203132E-2</v>
      </c>
      <c r="N919" s="18">
        <f t="shared" si="131"/>
        <v>1.0512880585964331E-5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3371.03</v>
      </c>
      <c r="D920" s="5" t="str">
        <f>'Исходные данные'!A922</f>
        <v>23.07.2013</v>
      </c>
      <c r="E920" s="1">
        <f>'Исходные данные'!B922</f>
        <v>2752.49</v>
      </c>
      <c r="F920" s="12">
        <f t="shared" si="126"/>
        <v>0.81651305387374173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-0.20271237910144849</v>
      </c>
      <c r="J920" s="18">
        <f t="shared" si="129"/>
        <v>-4.4884867330478609E-5</v>
      </c>
      <c r="K920" s="12">
        <f t="shared" si="133"/>
        <v>0.78730273130499806</v>
      </c>
      <c r="L920" s="12">
        <f t="shared" si="130"/>
        <v>-0.23914243959285825</v>
      </c>
      <c r="M920" s="12">
        <f t="shared" si="134"/>
        <v>5.7189106414423707E-2</v>
      </c>
      <c r="N920" s="18">
        <f t="shared" si="131"/>
        <v>1.2662894419858788E-5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3408.48</v>
      </c>
      <c r="D921" s="5" t="str">
        <f>'Исходные данные'!A923</f>
        <v>22.07.2013</v>
      </c>
      <c r="E921" s="1">
        <f>'Исходные данные'!B923</f>
        <v>2722.87</v>
      </c>
      <c r="F921" s="12">
        <f t="shared" si="126"/>
        <v>0.79885168755574332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-0.22457997302941665</v>
      </c>
      <c r="J921" s="18">
        <f t="shared" si="129"/>
        <v>-4.9588031665128168E-5</v>
      </c>
      <c r="K921" s="12">
        <f t="shared" si="133"/>
        <v>0.77027319102420255</v>
      </c>
      <c r="L921" s="12">
        <f t="shared" si="130"/>
        <v>-0.26101003352082641</v>
      </c>
      <c r="M921" s="12">
        <f t="shared" si="134"/>
        <v>6.8126237598542777E-2</v>
      </c>
      <c r="N921" s="18">
        <f t="shared" si="131"/>
        <v>1.5042507939121019E-5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3390.88</v>
      </c>
      <c r="D922" s="5" t="str">
        <f>'Исходные данные'!A924</f>
        <v>19.07.2013</v>
      </c>
      <c r="E922" s="1">
        <f>'Исходные данные'!B924</f>
        <v>2716.42</v>
      </c>
      <c r="F922" s="12">
        <f t="shared" si="126"/>
        <v>0.80109588071533055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-0.22177463780982418</v>
      </c>
      <c r="J922" s="18">
        <f t="shared" si="129"/>
        <v>-4.883193035493342E-5</v>
      </c>
      <c r="K922" s="12">
        <f t="shared" si="133"/>
        <v>0.77243709936067873</v>
      </c>
      <c r="L922" s="12">
        <f t="shared" si="130"/>
        <v>-0.25820469830123394</v>
      </c>
      <c r="M922" s="12">
        <f t="shared" si="134"/>
        <v>6.6669666224831101E-2</v>
      </c>
      <c r="N922" s="18">
        <f t="shared" si="131"/>
        <v>1.4679805274529873E-5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3424.52</v>
      </c>
      <c r="D923" s="5" t="str">
        <f>'Исходные данные'!A925</f>
        <v>18.07.2013</v>
      </c>
      <c r="E923" s="1">
        <f>'Исходные данные'!B925</f>
        <v>2720</v>
      </c>
      <c r="F923" s="12">
        <f t="shared" si="126"/>
        <v>0.7942718979594221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-0.23032943559951491</v>
      </c>
      <c r="J923" s="18">
        <f t="shared" si="129"/>
        <v>-5.0574037548210344E-5</v>
      </c>
      <c r="K923" s="12">
        <f t="shared" si="133"/>
        <v>0.76585724097799113</v>
      </c>
      <c r="L923" s="12">
        <f t="shared" si="130"/>
        <v>-0.26675949609092475</v>
      </c>
      <c r="M923" s="12">
        <f t="shared" si="134"/>
        <v>7.1160628754683944E-2</v>
      </c>
      <c r="N923" s="18">
        <f t="shared" si="131"/>
        <v>1.5624925668863238E-5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3404.48</v>
      </c>
      <c r="D924" s="5" t="str">
        <f>'Исходные данные'!A926</f>
        <v>17.07.2013</v>
      </c>
      <c r="E924" s="1">
        <f>'Исходные данные'!B926</f>
        <v>2720.2</v>
      </c>
      <c r="F924" s="12">
        <f t="shared" si="126"/>
        <v>0.79900601560297013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-0.22438680432934829</v>
      </c>
      <c r="J924" s="18">
        <f t="shared" si="129"/>
        <v>-4.9131685829829954E-5</v>
      </c>
      <c r="K924" s="12">
        <f t="shared" si="133"/>
        <v>0.77042199806717893</v>
      </c>
      <c r="L924" s="12">
        <f t="shared" si="130"/>
        <v>-0.26081686482075817</v>
      </c>
      <c r="M924" s="12">
        <f t="shared" si="134"/>
        <v>6.8025436974929493E-2</v>
      </c>
      <c r="N924" s="18">
        <f t="shared" si="131"/>
        <v>1.4894834871766993E-5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3392.9</v>
      </c>
      <c r="D925" s="5" t="str">
        <f>'Исходные данные'!A927</f>
        <v>16.07.2013</v>
      </c>
      <c r="E925" s="1">
        <f>'Исходные данные'!B927</f>
        <v>2687.68</v>
      </c>
      <c r="F925" s="12">
        <f t="shared" si="126"/>
        <v>0.79214830970556149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-0.23300664496938148</v>
      </c>
      <c r="J925" s="18">
        <f t="shared" si="129"/>
        <v>-5.0876687644964989E-5</v>
      </c>
      <c r="K925" s="12">
        <f t="shared" si="133"/>
        <v>0.763809622970539</v>
      </c>
      <c r="L925" s="12">
        <f t="shared" si="130"/>
        <v>-0.26943670546079124</v>
      </c>
      <c r="M925" s="12">
        <f t="shared" si="134"/>
        <v>7.2596138249565026E-2</v>
      </c>
      <c r="N925" s="18">
        <f t="shared" si="131"/>
        <v>1.5851269179207991E-5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3324.98</v>
      </c>
      <c r="D926" s="5" t="str">
        <f>'Исходные данные'!A928</f>
        <v>15.07.2013</v>
      </c>
      <c r="E926" s="1">
        <f>'Исходные данные'!B928</f>
        <v>2679.56</v>
      </c>
      <c r="F926" s="12">
        <f t="shared" si="126"/>
        <v>0.80588755421085234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-0.21581105711270993</v>
      </c>
      <c r="J926" s="18">
        <f t="shared" si="129"/>
        <v>-4.6990534332024986E-5</v>
      </c>
      <c r="K926" s="12">
        <f t="shared" si="133"/>
        <v>0.77705735327168279</v>
      </c>
      <c r="L926" s="12">
        <f t="shared" si="130"/>
        <v>-0.25224111760411977</v>
      </c>
      <c r="M926" s="12">
        <f t="shared" si="134"/>
        <v>6.3625581410175241E-2</v>
      </c>
      <c r="N926" s="18">
        <f t="shared" si="131"/>
        <v>1.3853785378978202E-5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3343.08</v>
      </c>
      <c r="D927" s="5" t="str">
        <f>'Исходные данные'!A929</f>
        <v>12.07.2013</v>
      </c>
      <c r="E927" s="1">
        <f>'Исходные данные'!B929</f>
        <v>2681.48</v>
      </c>
      <c r="F927" s="12">
        <f t="shared" si="126"/>
        <v>0.80209866350790293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-0.22052365685188446</v>
      </c>
      <c r="J927" s="18">
        <f t="shared" si="129"/>
        <v>-4.7882635502126962E-5</v>
      </c>
      <c r="K927" s="12">
        <f t="shared" si="133"/>
        <v>0.77340400812931664</v>
      </c>
      <c r="L927" s="12">
        <f t="shared" si="130"/>
        <v>-0.25695371734329431</v>
      </c>
      <c r="M927" s="12">
        <f t="shared" si="134"/>
        <v>6.6025212856537438E-2</v>
      </c>
      <c r="N927" s="18">
        <f t="shared" si="131"/>
        <v>1.433615443482028E-5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3400.71</v>
      </c>
      <c r="D928" s="5" t="str">
        <f>'Исходные данные'!A930</f>
        <v>11.07.2013</v>
      </c>
      <c r="E928" s="1">
        <f>'Исходные данные'!B930</f>
        <v>2677.7</v>
      </c>
      <c r="F928" s="12">
        <f t="shared" si="126"/>
        <v>0.78739439705238012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-0.2390260162555258</v>
      </c>
      <c r="J928" s="18">
        <f t="shared" si="129"/>
        <v>-5.1755225296490551E-5</v>
      </c>
      <c r="K928" s="12">
        <f t="shared" si="133"/>
        <v>0.75922577902771593</v>
      </c>
      <c r="L928" s="12">
        <f t="shared" si="130"/>
        <v>-0.27545607674693562</v>
      </c>
      <c r="M928" s="12">
        <f t="shared" si="134"/>
        <v>7.5876050216813526E-2</v>
      </c>
      <c r="N928" s="18">
        <f t="shared" si="131"/>
        <v>1.6429098953734629E-5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3392.7</v>
      </c>
      <c r="D929" s="5" t="str">
        <f>'Исходные данные'!A931</f>
        <v>10.07.2013</v>
      </c>
      <c r="E929" s="1">
        <f>'Исходные данные'!B931</f>
        <v>2628.85</v>
      </c>
      <c r="F929" s="12">
        <f t="shared" si="126"/>
        <v>0.77485483538184929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-0.25507957635805684</v>
      </c>
      <c r="J929" s="18">
        <f t="shared" si="129"/>
        <v>-5.5077077355645992E-5</v>
      </c>
      <c r="K929" s="12">
        <f t="shared" si="133"/>
        <v>0.74713481354254807</v>
      </c>
      <c r="L929" s="12">
        <f t="shared" si="130"/>
        <v>-0.29150963684946674</v>
      </c>
      <c r="M929" s="12">
        <f t="shared" si="134"/>
        <v>8.497786837610781E-2</v>
      </c>
      <c r="N929" s="18">
        <f t="shared" si="131"/>
        <v>1.8348519692925082E-5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3429.51</v>
      </c>
      <c r="D930" s="5" t="str">
        <f>'Исходные данные'!A932</f>
        <v>09.07.2013</v>
      </c>
      <c r="E930" s="1">
        <f>'Исходные данные'!B932</f>
        <v>2657.17</v>
      </c>
      <c r="F930" s="12">
        <f t="shared" si="126"/>
        <v>0.77479581631195127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-0.25515574716450545</v>
      </c>
      <c r="J930" s="18">
        <f t="shared" si="129"/>
        <v>-5.4939755679621584E-5</v>
      </c>
      <c r="K930" s="12">
        <f t="shared" si="133"/>
        <v>0.74707790584865474</v>
      </c>
      <c r="L930" s="12">
        <f t="shared" si="130"/>
        <v>-0.29158580765591524</v>
      </c>
      <c r="M930" s="12">
        <f t="shared" si="134"/>
        <v>8.5022283226352233E-2</v>
      </c>
      <c r="N930" s="18">
        <f t="shared" si="131"/>
        <v>1.8306871468459615E-5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3469.22</v>
      </c>
      <c r="D931" s="5" t="str">
        <f>'Исходные данные'!A933</f>
        <v>08.07.2013</v>
      </c>
      <c r="E931" s="1">
        <f>'Исходные данные'!B933</f>
        <v>2624.52</v>
      </c>
      <c r="F931" s="12">
        <f t="shared" si="126"/>
        <v>0.75651587388519614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-0.27903176264909324</v>
      </c>
      <c r="J931" s="18">
        <f t="shared" si="129"/>
        <v>-5.9913015781635229E-5</v>
      </c>
      <c r="K931" s="12">
        <f t="shared" si="133"/>
        <v>0.72945191869216786</v>
      </c>
      <c r="L931" s="12">
        <f t="shared" si="130"/>
        <v>-0.31546182314050308</v>
      </c>
      <c r="M931" s="12">
        <f t="shared" si="134"/>
        <v>9.951616185912987E-2</v>
      </c>
      <c r="N931" s="18">
        <f t="shared" si="131"/>
        <v>2.1367866222068569E-5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3499.76</v>
      </c>
      <c r="D932" s="5" t="str">
        <f>'Исходные данные'!A934</f>
        <v>05.07.2013</v>
      </c>
      <c r="E932" s="1">
        <f>'Исходные данные'!B934</f>
        <v>2635.91</v>
      </c>
      <c r="F932" s="12">
        <f t="shared" si="126"/>
        <v>0.75316878871694048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-0.28346592129864545</v>
      </c>
      <c r="J932" s="18">
        <f t="shared" si="129"/>
        <v>-6.0695230133201538E-5</v>
      </c>
      <c r="K932" s="12">
        <f t="shared" si="133"/>
        <v>0.72622457372520599</v>
      </c>
      <c r="L932" s="12">
        <f t="shared" si="130"/>
        <v>-0.31989598179005524</v>
      </c>
      <c r="M932" s="12">
        <f t="shared" si="134"/>
        <v>0.10233343916542317</v>
      </c>
      <c r="N932" s="18">
        <f t="shared" si="131"/>
        <v>2.1911458040571943E-5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3503.74</v>
      </c>
      <c r="D933" s="5" t="str">
        <f>'Исходные данные'!A935</f>
        <v>04.07.2013</v>
      </c>
      <c r="E933" s="1">
        <f>'Исходные данные'!B935</f>
        <v>2649.18</v>
      </c>
      <c r="F933" s="12">
        <f t="shared" si="126"/>
        <v>0.75610062390474175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-0.27958081125657924</v>
      </c>
      <c r="J933" s="18">
        <f t="shared" si="129"/>
        <v>-5.9696275738968509E-5</v>
      </c>
      <c r="K933" s="12">
        <f t="shared" si="133"/>
        <v>0.72905152406009799</v>
      </c>
      <c r="L933" s="12">
        <f t="shared" si="130"/>
        <v>-0.31601087174798898</v>
      </c>
      <c r="M933" s="12">
        <f t="shared" si="134"/>
        <v>9.9862871062923755E-2</v>
      </c>
      <c r="N933" s="18">
        <f t="shared" si="131"/>
        <v>2.1322784851591162E-5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3441.99</v>
      </c>
      <c r="D934" s="5" t="str">
        <f>'Исходные данные'!A936</f>
        <v>03.07.2013</v>
      </c>
      <c r="E934" s="1">
        <f>'Исходные данные'!B936</f>
        <v>2625.3</v>
      </c>
      <c r="F934" s="12">
        <f t="shared" si="126"/>
        <v>0.76272737573322424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-0.27085461726974558</v>
      </c>
      <c r="J934" s="18">
        <f t="shared" si="129"/>
        <v>-5.7671638435971106E-5</v>
      </c>
      <c r="K934" s="12">
        <f t="shared" si="133"/>
        <v>0.73544120734745344</v>
      </c>
      <c r="L934" s="12">
        <f t="shared" si="130"/>
        <v>-0.30728467776115542</v>
      </c>
      <c r="M934" s="12">
        <f t="shared" si="134"/>
        <v>9.442387318677696E-2</v>
      </c>
      <c r="N934" s="18">
        <f t="shared" si="131"/>
        <v>2.0105174979271281E-5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3394.76</v>
      </c>
      <c r="D935" s="5" t="str">
        <f>'Исходные данные'!A937</f>
        <v>02.07.2013</v>
      </c>
      <c r="E935" s="1">
        <f>'Исходные данные'!B937</f>
        <v>2635.82</v>
      </c>
      <c r="F935" s="12">
        <f t="shared" si="126"/>
        <v>0.77643780414521202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-0.25303873728945853</v>
      </c>
      <c r="J935" s="18">
        <f t="shared" si="129"/>
        <v>-5.3727820983714973E-5</v>
      </c>
      <c r="K935" s="12">
        <f t="shared" si="133"/>
        <v>0.74866115243578846</v>
      </c>
      <c r="L935" s="12">
        <f t="shared" si="130"/>
        <v>-0.28946879778086837</v>
      </c>
      <c r="M935" s="12">
        <f t="shared" si="134"/>
        <v>8.3792184888701104E-2</v>
      </c>
      <c r="N935" s="18">
        <f t="shared" si="131"/>
        <v>1.7791629683895161E-5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3320.61</v>
      </c>
      <c r="D936" s="5" t="str">
        <f>'Исходные данные'!A938</f>
        <v>01.07.2013</v>
      </c>
      <c r="E936" s="1">
        <f>'Исходные данные'!B938</f>
        <v>2596.17</v>
      </c>
      <c r="F936" s="12">
        <f t="shared" si="126"/>
        <v>0.78183526520729629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-0.246111218931093</v>
      </c>
      <c r="J936" s="18">
        <f t="shared" si="129"/>
        <v>-5.2111046701089701E-5</v>
      </c>
      <c r="K936" s="12">
        <f t="shared" si="133"/>
        <v>0.75386552218362157</v>
      </c>
      <c r="L936" s="12">
        <f t="shared" si="130"/>
        <v>-0.28254127942250284</v>
      </c>
      <c r="M936" s="12">
        <f t="shared" si="134"/>
        <v>7.9829574577704676E-2</v>
      </c>
      <c r="N936" s="18">
        <f t="shared" si="131"/>
        <v>1.6902938057901466E-5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3377.46</v>
      </c>
      <c r="D937" s="5" t="str">
        <f>'Исходные данные'!A939</f>
        <v>28.06.2013</v>
      </c>
      <c r="E937" s="1">
        <f>'Исходные данные'!B939</f>
        <v>2573.46</v>
      </c>
      <c r="F937" s="12">
        <f t="shared" si="126"/>
        <v>0.76195128883835783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-0.27187265074778605</v>
      </c>
      <c r="J937" s="18">
        <f t="shared" si="129"/>
        <v>-5.7405046893123706E-5</v>
      </c>
      <c r="K937" s="12">
        <f t="shared" si="133"/>
        <v>0.7346928845507027</v>
      </c>
      <c r="L937" s="12">
        <f t="shared" si="130"/>
        <v>-0.30830271123919578</v>
      </c>
      <c r="M937" s="12">
        <f t="shared" si="134"/>
        <v>9.505056175743877E-2</v>
      </c>
      <c r="N937" s="18">
        <f t="shared" si="131"/>
        <v>2.0069624288782775E-5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3393.9</v>
      </c>
      <c r="D938" s="5" t="str">
        <f>'Исходные данные'!A940</f>
        <v>27.06.2013</v>
      </c>
      <c r="E938" s="1">
        <f>'Исходные данные'!B940</f>
        <v>2575.34</v>
      </c>
      <c r="F938" s="12">
        <f t="shared" si="126"/>
        <v>0.75881434338077136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-0.27599813838410259</v>
      </c>
      <c r="J938" s="18">
        <f t="shared" si="129"/>
        <v>-5.8113479141901486E-5</v>
      </c>
      <c r="K938" s="12">
        <f t="shared" si="133"/>
        <v>0.73166816165742421</v>
      </c>
      <c r="L938" s="12">
        <f t="shared" si="130"/>
        <v>-0.31242819887551232</v>
      </c>
      <c r="M938" s="12">
        <f t="shared" si="134"/>
        <v>9.76113794525965E-2</v>
      </c>
      <c r="N938" s="18">
        <f t="shared" si="131"/>
        <v>2.0552808424875354E-5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3390.82</v>
      </c>
      <c r="D939" s="5" t="str">
        <f>'Исходные данные'!A941</f>
        <v>26.06.2013</v>
      </c>
      <c r="E939" s="1">
        <f>'Исходные данные'!B941</f>
        <v>2535.8200000000002</v>
      </c>
      <c r="F939" s="12">
        <f t="shared" si="126"/>
        <v>0.74784860299278644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-0.2905547239098541</v>
      </c>
      <c r="J939" s="18">
        <f t="shared" si="129"/>
        <v>-6.1007725508254541E-5</v>
      </c>
      <c r="K939" s="12">
        <f t="shared" si="133"/>
        <v>0.7210947148309671</v>
      </c>
      <c r="L939" s="12">
        <f t="shared" si="130"/>
        <v>-0.32698478440126394</v>
      </c>
      <c r="M939" s="12">
        <f t="shared" si="134"/>
        <v>0.10691904922994087</v>
      </c>
      <c r="N939" s="18">
        <f t="shared" si="131"/>
        <v>2.2449774415120306E-5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3407.99</v>
      </c>
      <c r="D940" s="5" t="str">
        <f>'Исходные данные'!A942</f>
        <v>25.06.2013</v>
      </c>
      <c r="E940" s="1">
        <f>'Исходные данные'!B942</f>
        <v>2534.5100000000002</v>
      </c>
      <c r="F940" s="12">
        <f t="shared" si="126"/>
        <v>0.74369643103412875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-0.29612235021658956</v>
      </c>
      <c r="J940" s="18">
        <f t="shared" si="129"/>
        <v>-6.2003220848822041E-5</v>
      </c>
      <c r="K940" s="12">
        <f t="shared" si="133"/>
        <v>0.71709108462764071</v>
      </c>
      <c r="L940" s="12">
        <f t="shared" si="130"/>
        <v>-0.33255241070799929</v>
      </c>
      <c r="M940" s="12">
        <f t="shared" si="134"/>
        <v>0.11059110586770166</v>
      </c>
      <c r="N940" s="18">
        <f t="shared" si="131"/>
        <v>2.3155985206841768E-5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3457.78</v>
      </c>
      <c r="D941" s="5" t="str">
        <f>'Исходные данные'!A943</f>
        <v>24.06.2013</v>
      </c>
      <c r="E941" s="1">
        <f>'Исходные данные'!B943</f>
        <v>2534.9499999999998</v>
      </c>
      <c r="F941" s="12">
        <f t="shared" si="126"/>
        <v>0.73311488874364472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-0.31045285166453607</v>
      </c>
      <c r="J941" s="18">
        <f t="shared" si="129"/>
        <v>-6.482236700736441E-5</v>
      </c>
      <c r="K941" s="12">
        <f t="shared" si="133"/>
        <v>0.70688809141498643</v>
      </c>
      <c r="L941" s="12">
        <f t="shared" si="130"/>
        <v>-0.34688291215594586</v>
      </c>
      <c r="M941" s="12">
        <f t="shared" si="134"/>
        <v>0.12032775474578945</v>
      </c>
      <c r="N941" s="18">
        <f t="shared" si="131"/>
        <v>2.5124362161543344E-5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3476.88</v>
      </c>
      <c r="D942" s="5" t="str">
        <f>'Исходные данные'!A944</f>
        <v>21.06.2013</v>
      </c>
      <c r="E942" s="1">
        <f>'Исходные данные'!B944</f>
        <v>2603.25</v>
      </c>
      <c r="F942" s="12">
        <f t="shared" si="126"/>
        <v>0.74873162145371708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-0.28937467549150059</v>
      </c>
      <c r="J942" s="18">
        <f t="shared" si="129"/>
        <v>-6.025261810396526E-5</v>
      </c>
      <c r="K942" s="12">
        <f t="shared" si="133"/>
        <v>0.7219461437735728</v>
      </c>
      <c r="L942" s="12">
        <f t="shared" si="130"/>
        <v>-0.32580473598291032</v>
      </c>
      <c r="M942" s="12">
        <f t="shared" si="134"/>
        <v>0.10614872598889372</v>
      </c>
      <c r="N942" s="18">
        <f t="shared" si="131"/>
        <v>2.2101929404735068E-5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3504.78</v>
      </c>
      <c r="D943" s="5" t="str">
        <f>'Исходные данные'!A945</f>
        <v>20.06.2013</v>
      </c>
      <c r="E943" s="1">
        <f>'Исходные данные'!B945</f>
        <v>2591.5700000000002</v>
      </c>
      <c r="F943" s="12">
        <f t="shared" si="126"/>
        <v>0.7394387094197068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-0.30186388137536529</v>
      </c>
      <c r="J943" s="18">
        <f t="shared" si="129"/>
        <v>-6.2677652556066444E-5</v>
      </c>
      <c r="K943" s="12">
        <f t="shared" si="133"/>
        <v>0.71298568075164936</v>
      </c>
      <c r="L943" s="12">
        <f t="shared" si="130"/>
        <v>-0.33829394186677519</v>
      </c>
      <c r="M943" s="12">
        <f t="shared" si="134"/>
        <v>0.11444279110376089</v>
      </c>
      <c r="N943" s="18">
        <f t="shared" si="131"/>
        <v>2.376238411056685E-5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3488.51</v>
      </c>
      <c r="D944" s="5" t="str">
        <f>'Исходные данные'!A946</f>
        <v>19.06.2013</v>
      </c>
      <c r="E944" s="1">
        <f>'Исходные данные'!B946</f>
        <v>2671.12</v>
      </c>
      <c r="F944" s="12">
        <f t="shared" si="126"/>
        <v>0.76569079635718396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-0.26697685084233308</v>
      </c>
      <c r="J944" s="18">
        <f t="shared" si="129"/>
        <v>-5.5279148672764343E-5</v>
      </c>
      <c r="K944" s="12">
        <f t="shared" si="133"/>
        <v>0.73829861316623391</v>
      </c>
      <c r="L944" s="12">
        <f t="shared" si="130"/>
        <v>-0.30340691133374292</v>
      </c>
      <c r="M944" s="12">
        <f t="shared" si="134"/>
        <v>9.2055753845081578E-2</v>
      </c>
      <c r="N944" s="18">
        <f t="shared" si="131"/>
        <v>1.9060692666537233E-5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3446.32</v>
      </c>
      <c r="D945" s="5" t="str">
        <f>'Исходные данные'!A947</f>
        <v>18.06.2013</v>
      </c>
      <c r="E945" s="1">
        <f>'Исходные данные'!B947</f>
        <v>2685.7</v>
      </c>
      <c r="F945" s="12">
        <f t="shared" si="126"/>
        <v>0.77929501613315066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-0.24936559346533846</v>
      </c>
      <c r="J945" s="18">
        <f t="shared" si="129"/>
        <v>-5.1488523777886886E-5</v>
      </c>
      <c r="K945" s="12">
        <f t="shared" si="133"/>
        <v>0.75141614917631738</v>
      </c>
      <c r="L945" s="12">
        <f t="shared" si="130"/>
        <v>-0.28579565395674833</v>
      </c>
      <c r="M945" s="12">
        <f t="shared" si="134"/>
        <v>8.1679155820565286E-2</v>
      </c>
      <c r="N945" s="18">
        <f t="shared" si="131"/>
        <v>1.6864953573514821E-5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3326.64</v>
      </c>
      <c r="D946" s="5" t="str">
        <f>'Исходные данные'!A948</f>
        <v>17.06.2013</v>
      </c>
      <c r="E946" s="1">
        <f>'Исходные данные'!B948</f>
        <v>2693.43</v>
      </c>
      <c r="F946" s="12">
        <f t="shared" si="126"/>
        <v>0.80965478681191827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-0.21114731128113681</v>
      </c>
      <c r="J946" s="18">
        <f t="shared" si="129"/>
        <v>-4.3475605008345458E-5</v>
      </c>
      <c r="K946" s="12">
        <f t="shared" si="133"/>
        <v>0.78068981511930324</v>
      </c>
      <c r="L946" s="12">
        <f t="shared" si="130"/>
        <v>-0.24757737177254666</v>
      </c>
      <c r="M946" s="12">
        <f t="shared" si="134"/>
        <v>6.1294555013801634E-2</v>
      </c>
      <c r="N946" s="18">
        <f t="shared" si="131"/>
        <v>1.2620657335267743E-5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3330.82</v>
      </c>
      <c r="D947" s="5" t="str">
        <f>'Исходные данные'!A949</f>
        <v>14.06.2013</v>
      </c>
      <c r="E947" s="1">
        <f>'Исходные данные'!B949</f>
        <v>2668.91</v>
      </c>
      <c r="F947" s="12">
        <f t="shared" si="126"/>
        <v>0.80127716298088747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-0.22154837056569709</v>
      </c>
      <c r="J947" s="18">
        <f t="shared" si="129"/>
        <v>-4.5489881807891549E-5</v>
      </c>
      <c r="K947" s="12">
        <f t="shared" si="133"/>
        <v>0.77261189634908323</v>
      </c>
      <c r="L947" s="12">
        <f t="shared" si="130"/>
        <v>-0.25797843105710694</v>
      </c>
      <c r="M947" s="12">
        <f t="shared" si="134"/>
        <v>6.655287089068633E-2</v>
      </c>
      <c r="N947" s="18">
        <f t="shared" si="131"/>
        <v>1.366510718658357E-5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3361.49</v>
      </c>
      <c r="D948" s="5" t="str">
        <f>'Исходные данные'!A950</f>
        <v>13.06.2013</v>
      </c>
      <c r="E948" s="1">
        <f>'Исходные данные'!B950</f>
        <v>2625.68</v>
      </c>
      <c r="F948" s="12">
        <f t="shared" si="126"/>
        <v>0.78110599763795219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-0.24704441794452323</v>
      </c>
      <c r="J948" s="18">
        <f t="shared" si="129"/>
        <v>-5.0583335411189749E-5</v>
      </c>
      <c r="K948" s="12">
        <f t="shared" si="133"/>
        <v>0.75316234377578983</v>
      </c>
      <c r="L948" s="12">
        <f t="shared" si="130"/>
        <v>-0.2834744784359331</v>
      </c>
      <c r="M948" s="12">
        <f t="shared" si="134"/>
        <v>8.0357779924524142E-2</v>
      </c>
      <c r="N948" s="18">
        <f t="shared" si="131"/>
        <v>1.6453577735699196E-5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3327.14</v>
      </c>
      <c r="D949" s="5" t="str">
        <f>'Исходные данные'!A951</f>
        <v>11.06.2013</v>
      </c>
      <c r="E949" s="1">
        <f>'Исходные данные'!B951</f>
        <v>2661.79</v>
      </c>
      <c r="F949" s="12">
        <f t="shared" si="126"/>
        <v>0.80002344355813104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-0.22311424729591289</v>
      </c>
      <c r="J949" s="18">
        <f t="shared" si="129"/>
        <v>-4.555603213589269E-5</v>
      </c>
      <c r="K949" s="12">
        <f t="shared" si="133"/>
        <v>0.77140302807546113</v>
      </c>
      <c r="L949" s="12">
        <f t="shared" si="130"/>
        <v>-0.25954430778732268</v>
      </c>
      <c r="M949" s="12">
        <f t="shared" si="134"/>
        <v>6.7363247704800344E-2</v>
      </c>
      <c r="N949" s="18">
        <f t="shared" si="131"/>
        <v>1.3754398539811222E-5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3314.07</v>
      </c>
      <c r="D950" s="5" t="str">
        <f>'Исходные данные'!A952</f>
        <v>10.06.2013</v>
      </c>
      <c r="E950" s="1">
        <f>'Исходные данные'!B952</f>
        <v>2723.71</v>
      </c>
      <c r="F950" s="12">
        <f t="shared" si="126"/>
        <v>0.8218625436396938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-0.19618211975861041</v>
      </c>
      <c r="J950" s="18">
        <f t="shared" si="129"/>
        <v>-3.9945161292328849E-5</v>
      </c>
      <c r="K950" s="12">
        <f t="shared" si="133"/>
        <v>0.79246084590444132</v>
      </c>
      <c r="L950" s="12">
        <f t="shared" si="130"/>
        <v>-0.23261218025002026</v>
      </c>
      <c r="M950" s="12">
        <f t="shared" si="134"/>
        <v>5.4108426400667771E-2</v>
      </c>
      <c r="N950" s="18">
        <f t="shared" si="131"/>
        <v>1.1017160088331221E-5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3251.53</v>
      </c>
      <c r="D951" s="5" t="str">
        <f>'Исходные данные'!A953</f>
        <v>07.06.2013</v>
      </c>
      <c r="E951" s="1">
        <f>'Исходные данные'!B953</f>
        <v>2747.88</v>
      </c>
      <c r="F951" s="12">
        <f t="shared" si="126"/>
        <v>0.84510368964764282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-0.16829594951099464</v>
      </c>
      <c r="J951" s="18">
        <f t="shared" si="129"/>
        <v>-3.4171542978830513E-5</v>
      </c>
      <c r="K951" s="12">
        <f t="shared" si="133"/>
        <v>0.81487055220847049</v>
      </c>
      <c r="L951" s="12">
        <f t="shared" si="130"/>
        <v>-0.20472601000240451</v>
      </c>
      <c r="M951" s="12">
        <f t="shared" si="134"/>
        <v>4.1912739171504503E-2</v>
      </c>
      <c r="N951" s="18">
        <f t="shared" si="131"/>
        <v>8.5101452062339352E-6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3218.77</v>
      </c>
      <c r="D952" s="5" t="str">
        <f>'Исходные данные'!A954</f>
        <v>06.06.2013</v>
      </c>
      <c r="E952" s="1">
        <f>'Исходные данные'!B954</f>
        <v>2722.9</v>
      </c>
      <c r="F952" s="12">
        <f t="shared" si="126"/>
        <v>0.84594425821043451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-0.16730181018681392</v>
      </c>
      <c r="J952" s="18">
        <f t="shared" si="129"/>
        <v>-3.3874877632146876E-5</v>
      </c>
      <c r="K952" s="12">
        <f t="shared" si="133"/>
        <v>0.81568104987558721</v>
      </c>
      <c r="L952" s="12">
        <f t="shared" si="130"/>
        <v>-0.20373187067822379</v>
      </c>
      <c r="M952" s="12">
        <f t="shared" si="134"/>
        <v>4.1506675130048382E-2</v>
      </c>
      <c r="N952" s="18">
        <f t="shared" si="131"/>
        <v>8.4041741053348206E-6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3187.69</v>
      </c>
      <c r="D953" s="5" t="str">
        <f>'Исходные данные'!A955</f>
        <v>05.06.2013</v>
      </c>
      <c r="E953" s="1">
        <f>'Исходные данные'!B955</f>
        <v>2736.67</v>
      </c>
      <c r="F953" s="12">
        <f t="shared" si="126"/>
        <v>0.85851196320846757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-0.15255466372892296</v>
      </c>
      <c r="J953" s="18">
        <f t="shared" si="129"/>
        <v>-3.0802697678589523E-5</v>
      </c>
      <c r="K953" s="12">
        <f t="shared" si="133"/>
        <v>0.82779915187560371</v>
      </c>
      <c r="L953" s="12">
        <f t="shared" si="130"/>
        <v>-0.18898472422033272</v>
      </c>
      <c r="M953" s="12">
        <f t="shared" si="134"/>
        <v>3.5715225988635094E-2</v>
      </c>
      <c r="N953" s="18">
        <f t="shared" si="131"/>
        <v>7.2113515362943089E-6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3181.72</v>
      </c>
      <c r="D954" s="5" t="str">
        <f>'Исходные данные'!A956</f>
        <v>04.06.2013</v>
      </c>
      <c r="E954" s="1">
        <f>'Исходные данные'!B956</f>
        <v>2764.75</v>
      </c>
      <c r="F954" s="12">
        <f t="shared" si="126"/>
        <v>0.86894824183146224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-0.14047171609876224</v>
      </c>
      <c r="J954" s="18">
        <f t="shared" si="129"/>
        <v>-2.8283836749819505E-5</v>
      </c>
      <c r="K954" s="12">
        <f t="shared" si="133"/>
        <v>0.83786207815162894</v>
      </c>
      <c r="L954" s="12">
        <f t="shared" si="130"/>
        <v>-0.17690177659017198</v>
      </c>
      <c r="M954" s="12">
        <f t="shared" si="134"/>
        <v>3.1294238560759011E-2</v>
      </c>
      <c r="N954" s="18">
        <f t="shared" si="131"/>
        <v>6.3010630128566753E-6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3252.74</v>
      </c>
      <c r="D955" s="5" t="str">
        <f>'Исходные данные'!A957</f>
        <v>03.06.2013</v>
      </c>
      <c r="E955" s="1">
        <f>'Исходные данные'!B957</f>
        <v>2749.1</v>
      </c>
      <c r="F955" s="12">
        <f t="shared" si="126"/>
        <v>0.84516438448815467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-0.16822413268919378</v>
      </c>
      <c r="J955" s="18">
        <f t="shared" si="129"/>
        <v>-3.3777219885794569E-5</v>
      </c>
      <c r="K955" s="12">
        <f t="shared" si="133"/>
        <v>0.81492907572317053</v>
      </c>
      <c r="L955" s="12">
        <f t="shared" si="130"/>
        <v>-0.2046541931806036</v>
      </c>
      <c r="M955" s="12">
        <f t="shared" si="134"/>
        <v>4.1883338786403691E-2</v>
      </c>
      <c r="N955" s="18">
        <f t="shared" si="131"/>
        <v>8.4096301828070711E-6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3250</v>
      </c>
      <c r="D956" s="5" t="str">
        <f>'Исходные данные'!A958</f>
        <v>31.05.2013</v>
      </c>
      <c r="E956" s="1">
        <f>'Исходные данные'!B958</f>
        <v>2751.42</v>
      </c>
      <c r="F956" s="12">
        <f t="shared" si="126"/>
        <v>0.84659076923076926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-0.16653785429662984</v>
      </c>
      <c r="J956" s="18">
        <f t="shared" si="129"/>
        <v>-3.3345308319718443E-5</v>
      </c>
      <c r="K956" s="12">
        <f t="shared" si="133"/>
        <v>0.81630443230617244</v>
      </c>
      <c r="L956" s="12">
        <f t="shared" si="130"/>
        <v>-0.20296791478803963</v>
      </c>
      <c r="M956" s="12">
        <f t="shared" si="134"/>
        <v>4.1195974433404794E-2</v>
      </c>
      <c r="N956" s="18">
        <f t="shared" si="131"/>
        <v>8.2485298901855727E-6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3241.94</v>
      </c>
      <c r="D957" s="5" t="str">
        <f>'Исходные данные'!A959</f>
        <v>30.05.2013</v>
      </c>
      <c r="E957" s="1">
        <f>'Исходные данные'!B959</f>
        <v>2746.31</v>
      </c>
      <c r="F957" s="12">
        <f t="shared" si="126"/>
        <v>0.84711931744572688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-0.16591372359530979</v>
      </c>
      <c r="J957" s="18">
        <f t="shared" si="129"/>
        <v>-3.3127621249770143E-5</v>
      </c>
      <c r="K957" s="12">
        <f t="shared" si="133"/>
        <v>0.81681407198834077</v>
      </c>
      <c r="L957" s="12">
        <f t="shared" si="130"/>
        <v>-0.20234378408671957</v>
      </c>
      <c r="M957" s="12">
        <f t="shared" si="134"/>
        <v>4.0943006958532868E-2</v>
      </c>
      <c r="N957" s="18">
        <f t="shared" si="131"/>
        <v>8.1749984145815585E-6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3203.14</v>
      </c>
      <c r="D958" s="5" t="str">
        <f>'Исходные данные'!A960</f>
        <v>29.05.2013</v>
      </c>
      <c r="E958" s="1">
        <f>'Исходные данные'!B960</f>
        <v>2732.41</v>
      </c>
      <c r="F958" s="12">
        <f t="shared" si="126"/>
        <v>0.85304107844177901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-0.15894757503947204</v>
      </c>
      <c r="J958" s="18">
        <f t="shared" si="129"/>
        <v>-3.164812737539765E-5</v>
      </c>
      <c r="K958" s="12">
        <f t="shared" si="133"/>
        <v>0.82252398511735758</v>
      </c>
      <c r="L958" s="12">
        <f t="shared" si="130"/>
        <v>-0.19537763553088178</v>
      </c>
      <c r="M958" s="12">
        <f t="shared" si="134"/>
        <v>3.8172420465637957E-2</v>
      </c>
      <c r="N958" s="18">
        <f t="shared" si="131"/>
        <v>7.6005288210514544E-6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3174.75</v>
      </c>
      <c r="D959" s="5" t="str">
        <f>'Исходные данные'!A961</f>
        <v>28.05.2013</v>
      </c>
      <c r="E959" s="1">
        <f>'Исходные данные'!B961</f>
        <v>2764.26</v>
      </c>
      <c r="F959" s="12">
        <f t="shared" si="126"/>
        <v>0.87070163004961032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-0.13845592103537638</v>
      </c>
      <c r="J959" s="18">
        <f t="shared" si="129"/>
        <v>-2.7491080759822754E-5</v>
      </c>
      <c r="K959" s="12">
        <f t="shared" si="133"/>
        <v>0.83955273983381118</v>
      </c>
      <c r="L959" s="12">
        <f t="shared" si="130"/>
        <v>-0.17488598152678619</v>
      </c>
      <c r="M959" s="12">
        <f t="shared" si="134"/>
        <v>3.0585106534587295E-2</v>
      </c>
      <c r="N959" s="18">
        <f t="shared" si="131"/>
        <v>6.0728181756509178E-6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3141.95</v>
      </c>
      <c r="D960" s="5" t="str">
        <f>'Исходные данные'!A962</f>
        <v>27.05.2013</v>
      </c>
      <c r="E960" s="1">
        <f>'Исходные данные'!B962</f>
        <v>2717.61</v>
      </c>
      <c r="F960" s="12">
        <f t="shared" si="126"/>
        <v>0.86494374512643435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-0.14509080870100891</v>
      </c>
      <c r="J960" s="18">
        <f t="shared" si="129"/>
        <v>-2.872806345523583E-5</v>
      </c>
      <c r="K960" s="12">
        <f t="shared" si="133"/>
        <v>0.83400084019785348</v>
      </c>
      <c r="L960" s="12">
        <f t="shared" si="130"/>
        <v>-0.18152086919241878</v>
      </c>
      <c r="M960" s="12">
        <f t="shared" si="134"/>
        <v>3.2949825952371101E-2</v>
      </c>
      <c r="N960" s="18">
        <f t="shared" si="131"/>
        <v>6.5240844631952978E-6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3150.47</v>
      </c>
      <c r="D961" s="5" t="str">
        <f>'Исходные данные'!A963</f>
        <v>24.05.2013</v>
      </c>
      <c r="E961" s="1">
        <f>'Исходные данные'!B963</f>
        <v>2749.12</v>
      </c>
      <c r="F961" s="12">
        <f t="shared" si="126"/>
        <v>0.87260630953476781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-0.13627078758903322</v>
      </c>
      <c r="J961" s="18">
        <f t="shared" si="129"/>
        <v>-2.690638705753919E-5</v>
      </c>
      <c r="K961" s="12">
        <f t="shared" si="133"/>
        <v>0.84138928041795835</v>
      </c>
      <c r="L961" s="12">
        <f t="shared" si="130"/>
        <v>-0.17270084808044306</v>
      </c>
      <c r="M961" s="12">
        <f t="shared" si="134"/>
        <v>2.9825582927704167E-2</v>
      </c>
      <c r="N961" s="18">
        <f t="shared" si="131"/>
        <v>5.8890000760084006E-6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3256.27</v>
      </c>
      <c r="D962" s="5" t="str">
        <f>'Исходные данные'!A964</f>
        <v>23.05.2013</v>
      </c>
      <c r="E962" s="1">
        <f>'Исходные данные'!B964</f>
        <v>2753.23</v>
      </c>
      <c r="F962" s="12">
        <f t="shared" ref="F962:F1025" si="135">E962/C962</f>
        <v>0.84551649586797162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-0.16780760064107164</v>
      </c>
      <c r="J962" s="18">
        <f t="shared" ref="J962:J1025" si="138">H962*I962</f>
        <v>-3.304078953397533E-5</v>
      </c>
      <c r="K962" s="12">
        <f t="shared" si="133"/>
        <v>0.81526859050464062</v>
      </c>
      <c r="L962" s="12">
        <f t="shared" ref="L962:L1025" si="139">LN(K962)</f>
        <v>-0.20423766113248149</v>
      </c>
      <c r="M962" s="12">
        <f t="shared" si="134"/>
        <v>4.1713022224866211E-2</v>
      </c>
      <c r="N962" s="18">
        <f t="shared" ref="N962:N1025" si="140">M962*H962</f>
        <v>8.2131630682556327E-6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3214.52</v>
      </c>
      <c r="D963" s="5" t="str">
        <f>'Исходные данные'!A965</f>
        <v>22.05.2013</v>
      </c>
      <c r="E963" s="1">
        <f>'Исходные данные'!B965</f>
        <v>2807.72</v>
      </c>
      <c r="F963" s="12">
        <f t="shared" si="135"/>
        <v>0.87344922414544002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-0.13530528029571559</v>
      </c>
      <c r="J963" s="18">
        <f t="shared" si="138"/>
        <v>-2.6566827963652869E-5</v>
      </c>
      <c r="K963" s="12">
        <f t="shared" ref="K963:K1026" si="142">F963/GEOMEAN(F$2:F$1242)</f>
        <v>0.84220204020433376</v>
      </c>
      <c r="L963" s="12">
        <f t="shared" si="139"/>
        <v>-0.17173534078712538</v>
      </c>
      <c r="M963" s="12">
        <f t="shared" ref="M963:M1026" si="143">POWER(L963-AVERAGE(L$2:L$1242),2)</f>
        <v>2.9493027275269985E-2</v>
      </c>
      <c r="N963" s="18">
        <f t="shared" si="140"/>
        <v>5.7908766016889131E-6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3142.86</v>
      </c>
      <c r="D964" s="5" t="str">
        <f>'Исходные данные'!A966</f>
        <v>21.05.2013</v>
      </c>
      <c r="E964" s="1">
        <f>'Исходные данные'!B966</f>
        <v>2773.92</v>
      </c>
      <c r="F964" s="12">
        <f t="shared" si="135"/>
        <v>0.88261010671808482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-0.12487173113805791</v>
      </c>
      <c r="J964" s="18">
        <f t="shared" si="138"/>
        <v>-2.4449797135454998E-5</v>
      </c>
      <c r="K964" s="12">
        <f t="shared" si="142"/>
        <v>0.85103519704902864</v>
      </c>
      <c r="L964" s="12">
        <f t="shared" si="139"/>
        <v>-0.16130179162946778</v>
      </c>
      <c r="M964" s="12">
        <f t="shared" si="143"/>
        <v>2.6018267982876146E-2</v>
      </c>
      <c r="N964" s="18">
        <f t="shared" si="140"/>
        <v>5.0943585725892528E-6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3191.9</v>
      </c>
      <c r="D965" s="5" t="str">
        <f>'Исходные данные'!A967</f>
        <v>20.05.2013</v>
      </c>
      <c r="E965" s="1">
        <f>'Исходные данные'!B967</f>
        <v>2752.95</v>
      </c>
      <c r="F965" s="12">
        <f t="shared" si="135"/>
        <v>0.86248002756978592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-0.14794328678556465</v>
      </c>
      <c r="J965" s="18">
        <f t="shared" si="138"/>
        <v>-2.8886342738966664E-5</v>
      </c>
      <c r="K965" s="12">
        <f t="shared" si="142"/>
        <v>0.83162526083349309</v>
      </c>
      <c r="L965" s="12">
        <f t="shared" si="139"/>
        <v>-0.18437334727697446</v>
      </c>
      <c r="M965" s="12">
        <f t="shared" si="143"/>
        <v>3.3993531186115714E-2</v>
      </c>
      <c r="N965" s="18">
        <f t="shared" si="140"/>
        <v>6.637332548743284E-6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3234.39</v>
      </c>
      <c r="D966" s="5" t="str">
        <f>'Исходные данные'!A968</f>
        <v>17.05.2013</v>
      </c>
      <c r="E966" s="1">
        <f>'Исходные данные'!B968</f>
        <v>2797.41</v>
      </c>
      <c r="F966" s="12">
        <f t="shared" si="135"/>
        <v>0.8648956990344393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-0.14514635847144522</v>
      </c>
      <c r="J966" s="18">
        <f t="shared" si="138"/>
        <v>-2.8261135720434914E-5</v>
      </c>
      <c r="K966" s="12">
        <f t="shared" si="142"/>
        <v>0.83395451292938327</v>
      </c>
      <c r="L966" s="12">
        <f t="shared" si="139"/>
        <v>-0.18157641896285506</v>
      </c>
      <c r="M966" s="12">
        <f t="shared" si="143"/>
        <v>3.2969995923374164E-2</v>
      </c>
      <c r="N966" s="18">
        <f t="shared" si="140"/>
        <v>6.4195170950566487E-6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3249.52</v>
      </c>
      <c r="D967" s="5" t="str">
        <f>'Исходные данные'!A969</f>
        <v>16.05.2013</v>
      </c>
      <c r="E967" s="1">
        <f>'Исходные данные'!B969</f>
        <v>2778.77</v>
      </c>
      <c r="F967" s="12">
        <f t="shared" si="135"/>
        <v>0.85513245033112584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-0.1564989093751217</v>
      </c>
      <c r="J967" s="18">
        <f t="shared" si="138"/>
        <v>-3.0386518978282106E-5</v>
      </c>
      <c r="K967" s="12">
        <f t="shared" si="142"/>
        <v>0.82454053928369408</v>
      </c>
      <c r="L967" s="12">
        <f t="shared" si="139"/>
        <v>-0.19292896986653146</v>
      </c>
      <c r="M967" s="12">
        <f t="shared" si="143"/>
        <v>3.7221587413760887E-2</v>
      </c>
      <c r="N967" s="18">
        <f t="shared" si="140"/>
        <v>7.2271076959327979E-6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3286.42</v>
      </c>
      <c r="D968" s="5" t="str">
        <f>'Исходные данные'!A970</f>
        <v>15.05.2013</v>
      </c>
      <c r="E968" s="1">
        <f>'Исходные данные'!B970</f>
        <v>2817.16</v>
      </c>
      <c r="F968" s="12">
        <f t="shared" si="135"/>
        <v>0.85721240742205795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-0.15406954112669075</v>
      </c>
      <c r="J968" s="18">
        <f t="shared" si="138"/>
        <v>-2.9831328469830856E-5</v>
      </c>
      <c r="K968" s="12">
        <f t="shared" si="142"/>
        <v>0.82654608700999077</v>
      </c>
      <c r="L968" s="12">
        <f t="shared" si="139"/>
        <v>-0.19049960161810053</v>
      </c>
      <c r="M968" s="12">
        <f t="shared" si="143"/>
        <v>3.6290098216654895E-2</v>
      </c>
      <c r="N968" s="18">
        <f t="shared" si="140"/>
        <v>7.0265792458825632E-6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3386.36</v>
      </c>
      <c r="D969" s="5" t="str">
        <f>'Исходные данные'!A971</f>
        <v>14.05.2013</v>
      </c>
      <c r="E969" s="1">
        <f>'Исходные данные'!B971</f>
        <v>2876.9</v>
      </c>
      <c r="F969" s="12">
        <f t="shared" si="135"/>
        <v>0.84955527469022785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-0.16304227266471441</v>
      </c>
      <c r="J969" s="18">
        <f t="shared" si="138"/>
        <v>-3.1480541549013163E-5</v>
      </c>
      <c r="K969" s="12">
        <f t="shared" si="142"/>
        <v>0.81916288415103566</v>
      </c>
      <c r="L969" s="12">
        <f t="shared" si="139"/>
        <v>-0.19947233315612425</v>
      </c>
      <c r="M969" s="12">
        <f t="shared" si="143"/>
        <v>3.9789211694747709E-2</v>
      </c>
      <c r="N969" s="18">
        <f t="shared" si="140"/>
        <v>7.6825838568556107E-6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3380.63</v>
      </c>
      <c r="D970" s="5" t="str">
        <f>'Исходные данные'!A972</f>
        <v>13.05.2013</v>
      </c>
      <c r="E970" s="1">
        <f>'Исходные данные'!B972</f>
        <v>2863.3</v>
      </c>
      <c r="F970" s="12">
        <f t="shared" si="135"/>
        <v>0.84697230989490124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-0.16608727684216149</v>
      </c>
      <c r="J970" s="18">
        <f t="shared" si="138"/>
        <v>-3.1978972699197187E-5</v>
      </c>
      <c r="K970" s="12">
        <f t="shared" si="142"/>
        <v>0.81667232355487929</v>
      </c>
      <c r="L970" s="12">
        <f t="shared" si="139"/>
        <v>-0.20251733733357125</v>
      </c>
      <c r="M970" s="12">
        <f t="shared" si="143"/>
        <v>4.1013271920679363E-2</v>
      </c>
      <c r="N970" s="18">
        <f t="shared" si="140"/>
        <v>7.8968258616376676E-6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3380.47</v>
      </c>
      <c r="D971" s="5" t="str">
        <f>'Исходные данные'!A973</f>
        <v>08.05.2013</v>
      </c>
      <c r="E971" s="1">
        <f>'Исходные данные'!B973</f>
        <v>2912.57</v>
      </c>
      <c r="F971" s="12">
        <f t="shared" si="135"/>
        <v>0.86158729407449275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-0.14897890014459456</v>
      </c>
      <c r="J971" s="18">
        <f t="shared" si="138"/>
        <v>-2.8604810620742151E-5</v>
      </c>
      <c r="K971" s="12">
        <f t="shared" si="142"/>
        <v>0.83076446440674001</v>
      </c>
      <c r="L971" s="12">
        <f t="shared" si="139"/>
        <v>-0.18540896063600434</v>
      </c>
      <c r="M971" s="12">
        <f t="shared" si="143"/>
        <v>3.4376482684123293E-2</v>
      </c>
      <c r="N971" s="18">
        <f t="shared" si="140"/>
        <v>6.600483531776477E-6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3425</v>
      </c>
      <c r="D972" s="5" t="str">
        <f>'Исходные данные'!A974</f>
        <v>07.05.2013</v>
      </c>
      <c r="E972" s="1">
        <f>'Исходные данные'!B974</f>
        <v>2900.61</v>
      </c>
      <c r="F972" s="12">
        <f t="shared" si="135"/>
        <v>0.84689343065693434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-0.16618041201354553</v>
      </c>
      <c r="J972" s="18">
        <f t="shared" si="138"/>
        <v>-3.1818544821621661E-5</v>
      </c>
      <c r="K972" s="12">
        <f t="shared" si="142"/>
        <v>0.81659626617992365</v>
      </c>
      <c r="L972" s="12">
        <f t="shared" si="139"/>
        <v>-0.20261047250495537</v>
      </c>
      <c r="M972" s="12">
        <f t="shared" si="143"/>
        <v>4.1051003568681153E-2</v>
      </c>
      <c r="N972" s="18">
        <f t="shared" si="140"/>
        <v>7.8600310421433051E-6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3468.53</v>
      </c>
      <c r="D973" s="5" t="str">
        <f>'Исходные данные'!A975</f>
        <v>06.05.2013</v>
      </c>
      <c r="E973" s="1">
        <f>'Исходные данные'!B975</f>
        <v>2876.96</v>
      </c>
      <c r="F973" s="12">
        <f t="shared" si="135"/>
        <v>0.8294464802091952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-0.18699669197664337</v>
      </c>
      <c r="J973" s="18">
        <f t="shared" si="138"/>
        <v>-3.5704304336582576E-5</v>
      </c>
      <c r="K973" s="12">
        <f t="shared" si="142"/>
        <v>0.79977347115505437</v>
      </c>
      <c r="L973" s="12">
        <f t="shared" si="139"/>
        <v>-0.22342675246805324</v>
      </c>
      <c r="M973" s="12">
        <f t="shared" si="143"/>
        <v>4.9919513718420599E-2</v>
      </c>
      <c r="N973" s="18">
        <f t="shared" si="140"/>
        <v>9.5314066323660938E-6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3596.76</v>
      </c>
      <c r="D974" s="5" t="str">
        <f>'Исходные данные'!A976</f>
        <v>30.04.2013</v>
      </c>
      <c r="E974" s="1">
        <f>'Исходные данные'!B976</f>
        <v>2875.04</v>
      </c>
      <c r="F974" s="12">
        <f t="shared" si="135"/>
        <v>0.79934162968894218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-0.22396685302289376</v>
      </c>
      <c r="J974" s="18">
        <f t="shared" si="138"/>
        <v>-4.2643865900530638E-5</v>
      </c>
      <c r="K974" s="12">
        <f t="shared" si="142"/>
        <v>0.77074560573676443</v>
      </c>
      <c r="L974" s="12">
        <f t="shared" si="139"/>
        <v>-0.26039691351430361</v>
      </c>
      <c r="M974" s="12">
        <f t="shared" si="143"/>
        <v>6.7806552567775569E-2</v>
      </c>
      <c r="N974" s="18">
        <f t="shared" si="140"/>
        <v>1.2910542322894236E-5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3666.01</v>
      </c>
      <c r="D975" s="5" t="str">
        <f>'Исходные данные'!A977</f>
        <v>29.04.2013</v>
      </c>
      <c r="E975" s="1">
        <f>'Исходные данные'!B977</f>
        <v>2882.41</v>
      </c>
      <c r="F975" s="12">
        <f t="shared" si="135"/>
        <v>0.78625262887989933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-0.24047712740563695</v>
      </c>
      <c r="J975" s="18">
        <f t="shared" si="138"/>
        <v>-4.5659669760576119E-5</v>
      </c>
      <c r="K975" s="12">
        <f t="shared" si="142"/>
        <v>0.75812485700761278</v>
      </c>
      <c r="L975" s="12">
        <f t="shared" si="139"/>
        <v>-0.27690718789704682</v>
      </c>
      <c r="M975" s="12">
        <f t="shared" si="143"/>
        <v>7.6677590709050239E-2</v>
      </c>
      <c r="N975" s="18">
        <f t="shared" si="140"/>
        <v>1.4558862656015684E-5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3670.89</v>
      </c>
      <c r="D976" s="5" t="str">
        <f>'Исходные данные'!A978</f>
        <v>26.04.2013</v>
      </c>
      <c r="E976" s="1">
        <f>'Исходные данные'!B978</f>
        <v>2892.14</v>
      </c>
      <c r="F976" s="12">
        <f t="shared" si="135"/>
        <v>0.78785798539318808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-0.23843742694836736</v>
      </c>
      <c r="J976" s="18">
        <f t="shared" si="138"/>
        <v>-4.5146032155293332E-5</v>
      </c>
      <c r="K976" s="12">
        <f t="shared" si="142"/>
        <v>0.75967278274086869</v>
      </c>
      <c r="L976" s="12">
        <f t="shared" si="139"/>
        <v>-0.27486748743977718</v>
      </c>
      <c r="M976" s="12">
        <f t="shared" si="143"/>
        <v>7.5552135651455909E-2</v>
      </c>
      <c r="N976" s="18">
        <f t="shared" si="140"/>
        <v>1.4305133171313428E-5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3651.77</v>
      </c>
      <c r="D977" s="5" t="str">
        <f>'Исходные данные'!A979</f>
        <v>25.04.2013</v>
      </c>
      <c r="E977" s="1">
        <f>'Исходные данные'!B979</f>
        <v>2939.12</v>
      </c>
      <c r="F977" s="12">
        <f t="shared" si="135"/>
        <v>0.80484805998187181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-0.21710176474235598</v>
      </c>
      <c r="J977" s="18">
        <f t="shared" si="138"/>
        <v>-4.0991582336506498E-5</v>
      </c>
      <c r="K977" s="12">
        <f t="shared" si="142"/>
        <v>0.77605504639885392</v>
      </c>
      <c r="L977" s="12">
        <f t="shared" si="139"/>
        <v>-0.25353182523376577</v>
      </c>
      <c r="M977" s="12">
        <f t="shared" si="143"/>
        <v>6.4278386406364615E-2</v>
      </c>
      <c r="N977" s="18">
        <f t="shared" si="140"/>
        <v>1.2136579230303319E-5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3622.48</v>
      </c>
      <c r="D978" s="5" t="str">
        <f>'Исходные данные'!A980</f>
        <v>24.04.2013</v>
      </c>
      <c r="E978" s="1">
        <f>'Исходные данные'!B980</f>
        <v>2902.69</v>
      </c>
      <c r="F978" s="12">
        <f t="shared" si="135"/>
        <v>0.80129911000198761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-0.22152098089136893</v>
      </c>
      <c r="J978" s="18">
        <f t="shared" si="138"/>
        <v>-4.1709248456818429E-5</v>
      </c>
      <c r="K978" s="12">
        <f t="shared" si="142"/>
        <v>0.77263305822711348</v>
      </c>
      <c r="L978" s="12">
        <f t="shared" si="139"/>
        <v>-0.25795104138277869</v>
      </c>
      <c r="M978" s="12">
        <f t="shared" si="143"/>
        <v>6.653873975045986E-2</v>
      </c>
      <c r="N978" s="18">
        <f t="shared" si="140"/>
        <v>1.252829784830392E-5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3659.08</v>
      </c>
      <c r="D979" s="5" t="str">
        <f>'Исходные данные'!A981</f>
        <v>23.04.2013</v>
      </c>
      <c r="E979" s="1">
        <f>'Исходные данные'!B981</f>
        <v>2865.87</v>
      </c>
      <c r="F979" s="12">
        <f t="shared" si="135"/>
        <v>0.78322146550499028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-0.24433978070398962</v>
      </c>
      <c r="J979" s="18">
        <f t="shared" si="138"/>
        <v>-4.5877299710889632E-5</v>
      </c>
      <c r="K979" s="12">
        <f t="shared" si="142"/>
        <v>0.75520213189896246</v>
      </c>
      <c r="L979" s="12">
        <f t="shared" si="139"/>
        <v>-0.28076984119539944</v>
      </c>
      <c r="M979" s="12">
        <f t="shared" si="143"/>
        <v>7.8831703724889665E-2</v>
      </c>
      <c r="N979" s="18">
        <f t="shared" si="140"/>
        <v>1.4801460851306091E-5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3664.53</v>
      </c>
      <c r="D980" s="5" t="str">
        <f>'Исходные данные'!A982</f>
        <v>22.04.2013</v>
      </c>
      <c r="E980" s="1">
        <f>'Исходные данные'!B982</f>
        <v>2857.95</v>
      </c>
      <c r="F980" s="12">
        <f t="shared" si="135"/>
        <v>0.77989537539602616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-0.24859550240294234</v>
      </c>
      <c r="J980" s="18">
        <f t="shared" si="138"/>
        <v>-4.6546079247608643E-5</v>
      </c>
      <c r="K980" s="12">
        <f t="shared" si="142"/>
        <v>0.75199503090415221</v>
      </c>
      <c r="L980" s="12">
        <f t="shared" si="139"/>
        <v>-0.28502556289435221</v>
      </c>
      <c r="M980" s="12">
        <f t="shared" si="143"/>
        <v>8.1239571503242167E-2</v>
      </c>
      <c r="N980" s="18">
        <f t="shared" si="140"/>
        <v>1.5210989324748631E-5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3702.81</v>
      </c>
      <c r="D981" s="5" t="str">
        <f>'Исходные данные'!A983</f>
        <v>19.04.2013</v>
      </c>
      <c r="E981" s="1">
        <f>'Исходные данные'!B983</f>
        <v>2855.81</v>
      </c>
      <c r="F981" s="12">
        <f t="shared" si="135"/>
        <v>0.77125480378415312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-0.25973647521253257</v>
      </c>
      <c r="J981" s="18">
        <f t="shared" si="138"/>
        <v>-4.849633839635646E-5</v>
      </c>
      <c r="K981" s="12">
        <f t="shared" si="142"/>
        <v>0.7436635711708508</v>
      </c>
      <c r="L981" s="12">
        <f t="shared" si="139"/>
        <v>-0.29616653570394241</v>
      </c>
      <c r="M981" s="12">
        <f t="shared" si="143"/>
        <v>8.7714616870874437E-2</v>
      </c>
      <c r="N981" s="18">
        <f t="shared" si="140"/>
        <v>1.6377513934444243E-5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3761.4</v>
      </c>
      <c r="D982" s="5" t="str">
        <f>'Исходные данные'!A984</f>
        <v>18.04.2013</v>
      </c>
      <c r="E982" s="1">
        <f>'Исходные данные'!B984</f>
        <v>2843.28</v>
      </c>
      <c r="F982" s="12">
        <f t="shared" si="135"/>
        <v>0.75591003349816566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-0.2798329131933644</v>
      </c>
      <c r="J982" s="18">
        <f t="shared" si="138"/>
        <v>-5.2102788849744231E-5</v>
      </c>
      <c r="K982" s="12">
        <f t="shared" si="142"/>
        <v>0.72886775192449516</v>
      </c>
      <c r="L982" s="12">
        <f t="shared" si="139"/>
        <v>-0.31626297368477424</v>
      </c>
      <c r="M982" s="12">
        <f t="shared" si="143"/>
        <v>0.10002226852393603</v>
      </c>
      <c r="N982" s="18">
        <f t="shared" si="140"/>
        <v>1.8623395931892955E-5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3740.2</v>
      </c>
      <c r="D983" s="5" t="str">
        <f>'Исходные данные'!A985</f>
        <v>17.04.2013</v>
      </c>
      <c r="E983" s="1">
        <f>'Исходные данные'!B985</f>
        <v>2819.75</v>
      </c>
      <c r="F983" s="12">
        <f t="shared" si="135"/>
        <v>0.75390353457034387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-0.28249085739459334</v>
      </c>
      <c r="J983" s="18">
        <f t="shared" si="138"/>
        <v>-5.2450875574281536E-5</v>
      </c>
      <c r="K983" s="12">
        <f t="shared" si="142"/>
        <v>0.72693303443438273</v>
      </c>
      <c r="L983" s="12">
        <f t="shared" si="139"/>
        <v>-0.31892091788600324</v>
      </c>
      <c r="M983" s="12">
        <f t="shared" si="143"/>
        <v>0.10171055186525065</v>
      </c>
      <c r="N983" s="18">
        <f t="shared" si="140"/>
        <v>1.8884885513388209E-5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3692.1</v>
      </c>
      <c r="D984" s="5" t="str">
        <f>'Исходные данные'!A986</f>
        <v>16.04.2013</v>
      </c>
      <c r="E984" s="1">
        <f>'Исходные данные'!B986</f>
        <v>2876.36</v>
      </c>
      <c r="F984" s="12">
        <f t="shared" si="135"/>
        <v>0.77905798867852993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-0.2496697959864832</v>
      </c>
      <c r="J984" s="18">
        <f t="shared" si="138"/>
        <v>-4.6227512144113451E-5</v>
      </c>
      <c r="K984" s="12">
        <f t="shared" si="142"/>
        <v>0.7511876012534987</v>
      </c>
      <c r="L984" s="12">
        <f t="shared" si="139"/>
        <v>-0.28609985647789304</v>
      </c>
      <c r="M984" s="12">
        <f t="shared" si="143"/>
        <v>8.1853127876670845E-2</v>
      </c>
      <c r="N984" s="18">
        <f t="shared" si="140"/>
        <v>1.5155483457667928E-5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3682.09</v>
      </c>
      <c r="D985" s="5" t="str">
        <f>'Исходные данные'!A987</f>
        <v>15.04.2013</v>
      </c>
      <c r="E985" s="1">
        <f>'Исходные данные'!B987</f>
        <v>2847.59</v>
      </c>
      <c r="F985" s="12">
        <f t="shared" si="135"/>
        <v>0.77336241102200109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-0.25700750323728649</v>
      </c>
      <c r="J985" s="18">
        <f t="shared" si="138"/>
        <v>-4.7453307362257039E-5</v>
      </c>
      <c r="K985" s="12">
        <f t="shared" si="142"/>
        <v>0.74569577987468427</v>
      </c>
      <c r="L985" s="12">
        <f t="shared" si="139"/>
        <v>-0.29343756372869634</v>
      </c>
      <c r="M985" s="12">
        <f t="shared" si="143"/>
        <v>8.6105603807032569E-2</v>
      </c>
      <c r="N985" s="18">
        <f t="shared" si="140"/>
        <v>1.5898351727480043E-5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3703.22</v>
      </c>
      <c r="D986" s="5" t="str">
        <f>'Исходные данные'!A988</f>
        <v>12.04.2013</v>
      </c>
      <c r="E986" s="1">
        <f>'Исходные данные'!B988</f>
        <v>2941.11</v>
      </c>
      <c r="F986" s="12">
        <f t="shared" si="135"/>
        <v>0.79420342296703961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-0.23041565033829342</v>
      </c>
      <c r="J986" s="18">
        <f t="shared" si="138"/>
        <v>-4.24247046650329E-5</v>
      </c>
      <c r="K986" s="12">
        <f t="shared" si="142"/>
        <v>0.76579121564223807</v>
      </c>
      <c r="L986" s="12">
        <f t="shared" si="139"/>
        <v>-0.26684571082970321</v>
      </c>
      <c r="M986" s="12">
        <f t="shared" si="143"/>
        <v>7.1206633388209442E-2</v>
      </c>
      <c r="N986" s="18">
        <f t="shared" si="140"/>
        <v>1.3110743073444789E-5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3713.68</v>
      </c>
      <c r="D987" s="5" t="str">
        <f>'Исходные данные'!A989</f>
        <v>11.04.2013</v>
      </c>
      <c r="E987" s="1">
        <f>'Исходные данные'!B989</f>
        <v>2994.21</v>
      </c>
      <c r="F987" s="12">
        <f t="shared" si="135"/>
        <v>0.80626494474483534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-0.21534287492632129</v>
      </c>
      <c r="J987" s="18">
        <f t="shared" si="138"/>
        <v>-3.9538804142959821E-5</v>
      </c>
      <c r="K987" s="12">
        <f t="shared" si="142"/>
        <v>0.77742124285895131</v>
      </c>
      <c r="L987" s="12">
        <f t="shared" si="139"/>
        <v>-0.2517729354177311</v>
      </c>
      <c r="M987" s="12">
        <f t="shared" si="143"/>
        <v>6.3389611008860855E-2</v>
      </c>
      <c r="N987" s="18">
        <f t="shared" si="140"/>
        <v>1.1638877837194738E-5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3684.56</v>
      </c>
      <c r="D988" s="5" t="str">
        <f>'Исходные данные'!A990</f>
        <v>10.04.2013</v>
      </c>
      <c r="E988" s="1">
        <f>'Исходные данные'!B990</f>
        <v>3016.15</v>
      </c>
      <c r="F988" s="12">
        <f t="shared" si="135"/>
        <v>0.81859163645048527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-0.20016993187013271</v>
      </c>
      <c r="J988" s="18">
        <f t="shared" si="138"/>
        <v>-3.6650342188552236E-5</v>
      </c>
      <c r="K988" s="12">
        <f t="shared" si="142"/>
        <v>0.78930695368962411</v>
      </c>
      <c r="L988" s="12">
        <f t="shared" si="139"/>
        <v>-0.23659999236154253</v>
      </c>
      <c r="M988" s="12">
        <f t="shared" si="143"/>
        <v>5.5979556385481841E-2</v>
      </c>
      <c r="N988" s="18">
        <f t="shared" si="140"/>
        <v>1.0249640782324675E-5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3676.98</v>
      </c>
      <c r="D989" s="5" t="str">
        <f>'Исходные данные'!A991</f>
        <v>09.04.2013</v>
      </c>
      <c r="E989" s="1">
        <f>'Исходные данные'!B991</f>
        <v>2994.06</v>
      </c>
      <c r="F989" s="12">
        <f t="shared" si="135"/>
        <v>0.81427149454171632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-0.20546143721079232</v>
      </c>
      <c r="J989" s="18">
        <f t="shared" si="138"/>
        <v>-3.7514199489118184E-5</v>
      </c>
      <c r="K989" s="12">
        <f t="shared" si="142"/>
        <v>0.78514136257229594</v>
      </c>
      <c r="L989" s="12">
        <f t="shared" si="139"/>
        <v>-0.24189149770220214</v>
      </c>
      <c r="M989" s="12">
        <f t="shared" si="143"/>
        <v>5.8511496660614316E-2</v>
      </c>
      <c r="N989" s="18">
        <f t="shared" si="140"/>
        <v>1.0683328160900551E-5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3699.53</v>
      </c>
      <c r="D990" s="5" t="str">
        <f>'Исходные данные'!A992</f>
        <v>08.04.2013</v>
      </c>
      <c r="E990" s="1">
        <f>'Исходные данные'!B992</f>
        <v>3003.21</v>
      </c>
      <c r="F990" s="12">
        <f t="shared" si="135"/>
        <v>0.81178149656848297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-0.20852406792840575</v>
      </c>
      <c r="J990" s="18">
        <f t="shared" si="138"/>
        <v>-3.7967125674647986E-5</v>
      </c>
      <c r="K990" s="12">
        <f t="shared" si="142"/>
        <v>0.78274044295935163</v>
      </c>
      <c r="L990" s="12">
        <f t="shared" si="139"/>
        <v>-0.24495412841981554</v>
      </c>
      <c r="M990" s="12">
        <f t="shared" si="143"/>
        <v>6.0002525029911331E-2</v>
      </c>
      <c r="N990" s="18">
        <f t="shared" si="140"/>
        <v>1.0924990248075448E-5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3683.4</v>
      </c>
      <c r="D991" s="5" t="str">
        <f>'Исходные данные'!A993</f>
        <v>05.04.2013</v>
      </c>
      <c r="E991" s="1">
        <f>'Исходные данные'!B993</f>
        <v>2980.66</v>
      </c>
      <c r="F991" s="12">
        <f t="shared" si="135"/>
        <v>0.80921431286311551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-0.21169148617429009</v>
      </c>
      <c r="J991" s="18">
        <f t="shared" si="138"/>
        <v>-3.8436257342610847E-5</v>
      </c>
      <c r="K991" s="12">
        <f t="shared" si="142"/>
        <v>0.78026509889300921</v>
      </c>
      <c r="L991" s="12">
        <f t="shared" si="139"/>
        <v>-0.24812154666569991</v>
      </c>
      <c r="M991" s="12">
        <f t="shared" si="143"/>
        <v>6.1564301919778949E-2</v>
      </c>
      <c r="N991" s="18">
        <f t="shared" si="140"/>
        <v>1.1178065752529078E-5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3709.35</v>
      </c>
      <c r="D992" s="5" t="str">
        <f>'Исходные данные'!A994</f>
        <v>04.04.2013</v>
      </c>
      <c r="E992" s="1">
        <f>'Исходные данные'!B994</f>
        <v>2985.75</v>
      </c>
      <c r="F992" s="12">
        <f t="shared" si="135"/>
        <v>0.804925391241053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-0.21700568754691965</v>
      </c>
      <c r="J992" s="18">
        <f t="shared" si="138"/>
        <v>-3.9291172277501977E-5</v>
      </c>
      <c r="K992" s="12">
        <f t="shared" si="142"/>
        <v>0.77612961117314594</v>
      </c>
      <c r="L992" s="12">
        <f t="shared" si="139"/>
        <v>-0.25343574803832952</v>
      </c>
      <c r="M992" s="12">
        <f t="shared" si="143"/>
        <v>6.4229678383747504E-2</v>
      </c>
      <c r="N992" s="18">
        <f t="shared" si="140"/>
        <v>1.1629461823016588E-5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3710.62</v>
      </c>
      <c r="D993" s="5" t="str">
        <f>'Исходные данные'!A995</f>
        <v>03.04.2013</v>
      </c>
      <c r="E993" s="1">
        <f>'Исходные данные'!B995</f>
        <v>2990.71</v>
      </c>
      <c r="F993" s="12">
        <f t="shared" si="135"/>
        <v>0.80598660062199856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-0.21568816115216125</v>
      </c>
      <c r="J993" s="18">
        <f t="shared" si="138"/>
        <v>-3.8943622542359931E-5</v>
      </c>
      <c r="K993" s="12">
        <f t="shared" si="142"/>
        <v>0.77715285634986564</v>
      </c>
      <c r="L993" s="12">
        <f t="shared" si="139"/>
        <v>-0.25211822164357101</v>
      </c>
      <c r="M993" s="12">
        <f t="shared" si="143"/>
        <v>6.3563597684716658E-2</v>
      </c>
      <c r="N993" s="18">
        <f t="shared" si="140"/>
        <v>1.1476739114678225E-5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3712.22</v>
      </c>
      <c r="D994" s="5" t="str">
        <f>'Исходные данные'!A996</f>
        <v>02.04.2013</v>
      </c>
      <c r="E994" s="1">
        <f>'Исходные данные'!B996</f>
        <v>3002.82</v>
      </c>
      <c r="F994" s="12">
        <f t="shared" si="135"/>
        <v>0.80890141209303335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-0.21207823326432382</v>
      </c>
      <c r="J994" s="18">
        <f t="shared" si="138"/>
        <v>-3.818495696719994E-5</v>
      </c>
      <c r="K994" s="12">
        <f t="shared" si="142"/>
        <v>0.7799633919824529</v>
      </c>
      <c r="L994" s="12">
        <f t="shared" si="139"/>
        <v>-0.24850829375573366</v>
      </c>
      <c r="M994" s="12">
        <f t="shared" si="143"/>
        <v>6.175637206538586E-2</v>
      </c>
      <c r="N994" s="18">
        <f t="shared" si="140"/>
        <v>1.1119313724327607E-5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3770.03</v>
      </c>
      <c r="D995" s="5" t="str">
        <f>'Исходные данные'!A997</f>
        <v>01.04.2013</v>
      </c>
      <c r="E995" s="1">
        <f>'Исходные данные'!B997</f>
        <v>3007.25</v>
      </c>
      <c r="F995" s="12">
        <f t="shared" si="135"/>
        <v>0.7976726975647408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-0.22605691909589504</v>
      </c>
      <c r="J995" s="18">
        <f t="shared" si="138"/>
        <v>-4.0588236514946583E-5</v>
      </c>
      <c r="K995" s="12">
        <f t="shared" si="142"/>
        <v>0.76913637877644503</v>
      </c>
      <c r="L995" s="12">
        <f t="shared" si="139"/>
        <v>-0.26248697958730483</v>
      </c>
      <c r="M995" s="12">
        <f t="shared" si="143"/>
        <v>6.8899414452866029E-2</v>
      </c>
      <c r="N995" s="18">
        <f t="shared" si="140"/>
        <v>1.2370803515940853E-5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3723.89</v>
      </c>
      <c r="D996" s="5" t="str">
        <f>'Исходные данные'!A998</f>
        <v>29.03.2013</v>
      </c>
      <c r="E996" s="1">
        <f>'Исходные данные'!B998</f>
        <v>3011.85</v>
      </c>
      <c r="F996" s="12">
        <f t="shared" si="135"/>
        <v>0.80879134453488155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-0.212214312946786</v>
      </c>
      <c r="J996" s="18">
        <f t="shared" si="138"/>
        <v>-3.7996467219955352E-5</v>
      </c>
      <c r="K996" s="12">
        <f t="shared" si="142"/>
        <v>0.77985726203296846</v>
      </c>
      <c r="L996" s="12">
        <f t="shared" si="139"/>
        <v>-0.24864437343819587</v>
      </c>
      <c r="M996" s="12">
        <f t="shared" si="143"/>
        <v>6.1824024442472855E-2</v>
      </c>
      <c r="N996" s="18">
        <f t="shared" si="140"/>
        <v>1.1069444306158498E-5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3743.18</v>
      </c>
      <c r="D997" s="5" t="str">
        <f>'Исходные данные'!A999</f>
        <v>28.03.2013</v>
      </c>
      <c r="E997" s="1">
        <f>'Исходные данные'!B999</f>
        <v>2996.14</v>
      </c>
      <c r="F997" s="12">
        <f t="shared" si="135"/>
        <v>0.80042637543479078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-0.22261072399841092</v>
      </c>
      <c r="J997" s="18">
        <f t="shared" si="138"/>
        <v>-3.9746674562736393E-5</v>
      </c>
      <c r="K997" s="12">
        <f t="shared" si="142"/>
        <v>0.77179154527738347</v>
      </c>
      <c r="L997" s="12">
        <f t="shared" si="139"/>
        <v>-0.25904078448982071</v>
      </c>
      <c r="M997" s="12">
        <f t="shared" si="143"/>
        <v>6.7102128029101593E-2</v>
      </c>
      <c r="N997" s="18">
        <f t="shared" si="140"/>
        <v>1.1980943223826054E-5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3697.41</v>
      </c>
      <c r="D998" s="5" t="str">
        <f>'Исходные данные'!A1000</f>
        <v>27.03.2013</v>
      </c>
      <c r="E998" s="1">
        <f>'Исходные данные'!B1000</f>
        <v>2995.78</v>
      </c>
      <c r="F998" s="12">
        <f t="shared" si="135"/>
        <v>0.81023743647580337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-0.21042794281867344</v>
      </c>
      <c r="J998" s="18">
        <f t="shared" si="138"/>
        <v>-3.7466601026842211E-5</v>
      </c>
      <c r="K998" s="12">
        <f t="shared" si="142"/>
        <v>0.78125162079968324</v>
      </c>
      <c r="L998" s="12">
        <f t="shared" si="139"/>
        <v>-0.24685800331008328</v>
      </c>
      <c r="M998" s="12">
        <f t="shared" si="143"/>
        <v>6.0938873798240936E-2</v>
      </c>
      <c r="N998" s="18">
        <f t="shared" si="140"/>
        <v>1.0850139202240835E-5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3759.42</v>
      </c>
      <c r="D999" s="5" t="str">
        <f>'Исходные данные'!A1001</f>
        <v>26.03.2013</v>
      </c>
      <c r="E999" s="1">
        <f>'Исходные данные'!B1001</f>
        <v>2995.1</v>
      </c>
      <c r="F999" s="12">
        <f t="shared" si="135"/>
        <v>0.79669204292151441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-0.22728707019242986</v>
      </c>
      <c r="J999" s="18">
        <f t="shared" si="138"/>
        <v>-4.0355412048717245E-5</v>
      </c>
      <c r="K999" s="12">
        <f t="shared" si="142"/>
        <v>0.76819080653431593</v>
      </c>
      <c r="L999" s="12">
        <f t="shared" si="139"/>
        <v>-0.26371713068383967</v>
      </c>
      <c r="M999" s="12">
        <f t="shared" si="143"/>
        <v>6.9546725016117222E-2</v>
      </c>
      <c r="N999" s="18">
        <f t="shared" si="140"/>
        <v>1.2348202395710759E-5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3810.5</v>
      </c>
      <c r="D1000" s="5" t="str">
        <f>'Исходные данные'!A1002</f>
        <v>25.03.2013</v>
      </c>
      <c r="E1000" s="1">
        <f>'Исходные данные'!B1002</f>
        <v>3059.02</v>
      </c>
      <c r="F1000" s="12">
        <f t="shared" si="135"/>
        <v>0.80278703582207056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-0.21966581089230061</v>
      </c>
      <c r="J1000" s="18">
        <f t="shared" si="138"/>
        <v>-3.889338054248829E-5</v>
      </c>
      <c r="K1000" s="12">
        <f t="shared" si="142"/>
        <v>0.77406775428809238</v>
      </c>
      <c r="L1000" s="12">
        <f t="shared" si="139"/>
        <v>-0.25609587138371043</v>
      </c>
      <c r="M1000" s="12">
        <f t="shared" si="143"/>
        <v>6.558509533978181E-2</v>
      </c>
      <c r="N1000" s="18">
        <f t="shared" si="140"/>
        <v>1.1612303528727768E-5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3823.65</v>
      </c>
      <c r="D1001" s="5" t="str">
        <f>'Исходные данные'!A1003</f>
        <v>22.03.2013</v>
      </c>
      <c r="E1001" s="1">
        <f>'Исходные данные'!B1003</f>
        <v>3084.72</v>
      </c>
      <c r="F1001" s="12">
        <f t="shared" si="135"/>
        <v>0.80674747950256942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-0.21474457231578378</v>
      </c>
      <c r="J1001" s="18">
        <f t="shared" si="138"/>
        <v>-3.7915919288855859E-5</v>
      </c>
      <c r="K1001" s="12">
        <f t="shared" si="142"/>
        <v>0.77788651519098728</v>
      </c>
      <c r="L1001" s="12">
        <f t="shared" si="139"/>
        <v>-0.2511746328071936</v>
      </c>
      <c r="M1001" s="12">
        <f t="shared" si="143"/>
        <v>6.3088696165828392E-2</v>
      </c>
      <c r="N1001" s="18">
        <f t="shared" si="140"/>
        <v>1.1139121636774808E-5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3812.53</v>
      </c>
      <c r="D1002" s="5" t="str">
        <f>'Исходные данные'!A1004</f>
        <v>21.03.2013</v>
      </c>
      <c r="E1002" s="1">
        <f>'Исходные данные'!B1004</f>
        <v>3108.57</v>
      </c>
      <c r="F1002" s="12">
        <f t="shared" si="135"/>
        <v>0.81535620703312495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-0.20413019738153038</v>
      </c>
      <c r="J1002" s="18">
        <f t="shared" si="138"/>
        <v>-3.5941220358155321E-5</v>
      </c>
      <c r="K1002" s="12">
        <f t="shared" si="142"/>
        <v>0.78618727004813493</v>
      </c>
      <c r="L1002" s="12">
        <f t="shared" si="139"/>
        <v>-0.24056025787294014</v>
      </c>
      <c r="M1002" s="12">
        <f t="shared" si="143"/>
        <v>5.7869237667895312E-2</v>
      </c>
      <c r="N1002" s="18">
        <f t="shared" si="140"/>
        <v>1.0189041355272188E-5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3819.66</v>
      </c>
      <c r="D1003" s="5" t="str">
        <f>'Исходные данные'!A1005</f>
        <v>20.03.2013</v>
      </c>
      <c r="E1003" s="1">
        <f>'Исходные данные'!B1005</f>
        <v>3094.56</v>
      </c>
      <c r="F1003" s="12">
        <f t="shared" si="135"/>
        <v>0.81016634988454472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-0.210515682173398</v>
      </c>
      <c r="J1003" s="18">
        <f t="shared" si="138"/>
        <v>-3.6962061626605826E-5</v>
      </c>
      <c r="K1003" s="12">
        <f t="shared" si="142"/>
        <v>0.78118307729362224</v>
      </c>
      <c r="L1003" s="12">
        <f t="shared" si="139"/>
        <v>-0.24694574266480782</v>
      </c>
      <c r="M1003" s="12">
        <f t="shared" si="143"/>
        <v>6.0982199820273329E-2</v>
      </c>
      <c r="N1003" s="18">
        <f t="shared" si="140"/>
        <v>1.0707172998286804E-5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3880.06</v>
      </c>
      <c r="D1004" s="5" t="str">
        <f>'Исходные данные'!A1006</f>
        <v>19.03.2013</v>
      </c>
      <c r="E1004" s="1">
        <f>'Исходные данные'!B1006</f>
        <v>3122.79</v>
      </c>
      <c r="F1004" s="12">
        <f t="shared" si="135"/>
        <v>0.80483033767519063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-0.21712378442865815</v>
      </c>
      <c r="J1004" s="18">
        <f t="shared" si="138"/>
        <v>-3.8015902268033732E-5</v>
      </c>
      <c r="K1004" s="12">
        <f t="shared" si="142"/>
        <v>0.77603795809831921</v>
      </c>
      <c r="L1004" s="12">
        <f t="shared" si="139"/>
        <v>-0.25355384492006794</v>
      </c>
      <c r="M1004" s="12">
        <f t="shared" si="143"/>
        <v>6.4289552273749717E-2</v>
      </c>
      <c r="N1004" s="18">
        <f t="shared" si="140"/>
        <v>1.125636853892239E-5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3897.04</v>
      </c>
      <c r="D1005" s="5" t="str">
        <f>'Исходные данные'!A1007</f>
        <v>18.03.2013</v>
      </c>
      <c r="E1005" s="1">
        <f>'Исходные данные'!B1007</f>
        <v>3125.92</v>
      </c>
      <c r="F1005" s="12">
        <f t="shared" si="135"/>
        <v>0.80212674234803849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-0.22048865074858259</v>
      </c>
      <c r="J1005" s="18">
        <f t="shared" si="138"/>
        <v>-3.8497303565903711E-5</v>
      </c>
      <c r="K1005" s="12">
        <f t="shared" si="142"/>
        <v>0.77343108246379999</v>
      </c>
      <c r="L1005" s="12">
        <f t="shared" si="139"/>
        <v>-0.25691871123999244</v>
      </c>
      <c r="M1005" s="12">
        <f t="shared" si="143"/>
        <v>6.6007224185218469E-2</v>
      </c>
      <c r="N1005" s="18">
        <f t="shared" si="140"/>
        <v>1.1524856895689232E-5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3933.85</v>
      </c>
      <c r="D1006" s="5" t="str">
        <f>'Исходные данные'!A1008</f>
        <v>15.03.2013</v>
      </c>
      <c r="E1006" s="1">
        <f>'Исходные данные'!B1008</f>
        <v>3208.3</v>
      </c>
      <c r="F1006" s="12">
        <f t="shared" si="135"/>
        <v>0.81556236257101833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-0.20387738826790133</v>
      </c>
      <c r="J1006" s="18">
        <f t="shared" si="138"/>
        <v>-3.5497625449397761E-5</v>
      </c>
      <c r="K1006" s="12">
        <f t="shared" si="142"/>
        <v>0.78638605048071597</v>
      </c>
      <c r="L1006" s="12">
        <f t="shared" si="139"/>
        <v>-0.24030744875931115</v>
      </c>
      <c r="M1006" s="12">
        <f t="shared" si="143"/>
        <v>5.7747669929208809E-2</v>
      </c>
      <c r="N1006" s="18">
        <f t="shared" si="140"/>
        <v>1.0054597889143372E-5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3990.6</v>
      </c>
      <c r="D1007" s="5" t="str">
        <f>'Исходные данные'!A1009</f>
        <v>14.03.2013</v>
      </c>
      <c r="E1007" s="1">
        <f>'Исходные данные'!B1009</f>
        <v>3212.32</v>
      </c>
      <c r="F1007" s="12">
        <f t="shared" si="135"/>
        <v>0.80497168345612191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-0.21694817801316219</v>
      </c>
      <c r="J1007" s="18">
        <f t="shared" si="138"/>
        <v>-3.7667987506037537E-5</v>
      </c>
      <c r="K1007" s="12">
        <f t="shared" si="142"/>
        <v>0.77617424730870932</v>
      </c>
      <c r="L1007" s="12">
        <f t="shared" si="139"/>
        <v>-0.25337823850457192</v>
      </c>
      <c r="M1007" s="12">
        <f t="shared" si="143"/>
        <v>6.420053174767959E-2</v>
      </c>
      <c r="N1007" s="18">
        <f t="shared" si="140"/>
        <v>1.1146923887076124E-5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4006.08</v>
      </c>
      <c r="D1008" s="5" t="str">
        <f>'Исходные данные'!A1010</f>
        <v>13.03.2013</v>
      </c>
      <c r="E1008" s="1">
        <f>'Исходные данные'!B1010</f>
        <v>3241.57</v>
      </c>
      <c r="F1008" s="12">
        <f t="shared" si="135"/>
        <v>0.80916257288920845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-0.21175542674880052</v>
      </c>
      <c r="J1008" s="18">
        <f t="shared" si="138"/>
        <v>-3.6663770767189112E-5</v>
      </c>
      <c r="K1008" s="12">
        <f t="shared" si="142"/>
        <v>0.78021520988929838</v>
      </c>
      <c r="L1008" s="12">
        <f t="shared" si="139"/>
        <v>-0.24818548724021028</v>
      </c>
      <c r="M1008" s="12">
        <f t="shared" si="143"/>
        <v>6.1596036076660428E-2</v>
      </c>
      <c r="N1008" s="18">
        <f t="shared" si="140"/>
        <v>1.0664864563594854E-5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4000.07</v>
      </c>
      <c r="D1009" s="5" t="str">
        <f>'Исходные данные'!A1011</f>
        <v>12.03.2013</v>
      </c>
      <c r="E1009" s="1">
        <f>'Исходные данные'!B1011</f>
        <v>3257.14</v>
      </c>
      <c r="F1009" s="12">
        <f t="shared" si="135"/>
        <v>0.81427075026187035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-0.20546235125505291</v>
      </c>
      <c r="J1009" s="18">
        <f t="shared" si="138"/>
        <v>-3.5474885552765929E-5</v>
      </c>
      <c r="K1009" s="12">
        <f t="shared" si="142"/>
        <v>0.78514064491866775</v>
      </c>
      <c r="L1009" s="12">
        <f t="shared" si="139"/>
        <v>-0.24189241174646267</v>
      </c>
      <c r="M1009" s="12">
        <f t="shared" si="143"/>
        <v>5.8511938860520085E-2</v>
      </c>
      <c r="N1009" s="18">
        <f t="shared" si="140"/>
        <v>1.0102601872645219E-5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3980.15</v>
      </c>
      <c r="D1010" s="5" t="str">
        <f>'Исходные данные'!A1012</f>
        <v>11.03.2013</v>
      </c>
      <c r="E1010" s="1">
        <f>'Исходные данные'!B1012</f>
        <v>3290.66</v>
      </c>
      <c r="F1010" s="12">
        <f t="shared" si="135"/>
        <v>0.82676783538308851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-0.19023135446742456</v>
      </c>
      <c r="J1010" s="18">
        <f t="shared" si="138"/>
        <v>-3.2753447493737103E-5</v>
      </c>
      <c r="K1010" s="12">
        <f t="shared" si="142"/>
        <v>0.79719065343060458</v>
      </c>
      <c r="L1010" s="12">
        <f t="shared" si="139"/>
        <v>-0.22666141495883432</v>
      </c>
      <c r="M1010" s="12">
        <f t="shared" si="143"/>
        <v>5.1375397031140746E-2</v>
      </c>
      <c r="N1010" s="18">
        <f t="shared" si="140"/>
        <v>8.8456572989260651E-6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3972.85</v>
      </c>
      <c r="D1011" s="5" t="str">
        <f>'Исходные данные'!A1013</f>
        <v>07.03.2013</v>
      </c>
      <c r="E1011" s="1">
        <f>'Исходные данные'!B1013</f>
        <v>3277.72</v>
      </c>
      <c r="F1011" s="12">
        <f t="shared" si="135"/>
        <v>0.82502989038096075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-0.19233566253897347</v>
      </c>
      <c r="J1011" s="18">
        <f t="shared" si="138"/>
        <v>-3.3023333148722583E-5</v>
      </c>
      <c r="K1011" s="12">
        <f t="shared" si="142"/>
        <v>0.79551488249155888</v>
      </c>
      <c r="L1011" s="12">
        <f t="shared" si="139"/>
        <v>-0.22876572303038323</v>
      </c>
      <c r="M1011" s="12">
        <f t="shared" si="143"/>
        <v>5.2333756033613871E-2</v>
      </c>
      <c r="N1011" s="18">
        <f t="shared" si="140"/>
        <v>8.9855154140839825E-6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3982.34</v>
      </c>
      <c r="D1012" s="5" t="str">
        <f>'Исходные данные'!A1014</f>
        <v>06.03.2013</v>
      </c>
      <c r="E1012" s="1">
        <f>'Исходные данные'!B1014</f>
        <v>3311.14</v>
      </c>
      <c r="F1012" s="12">
        <f t="shared" si="135"/>
        <v>0.83145587770004559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-0.1845770452567165</v>
      </c>
      <c r="J1012" s="18">
        <f t="shared" si="138"/>
        <v>-3.1602755184600414E-5</v>
      </c>
      <c r="K1012" s="12">
        <f t="shared" si="142"/>
        <v>0.80171098351363645</v>
      </c>
      <c r="L1012" s="12">
        <f t="shared" si="139"/>
        <v>-0.22100710574812629</v>
      </c>
      <c r="M1012" s="12">
        <f t="shared" si="143"/>
        <v>4.8844140791163344E-2</v>
      </c>
      <c r="N1012" s="18">
        <f t="shared" si="140"/>
        <v>8.3629544588189809E-6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3894.71</v>
      </c>
      <c r="D1013" s="5" t="str">
        <f>'Исходные данные'!A1015</f>
        <v>05.03.2013</v>
      </c>
      <c r="E1013" s="1">
        <f>'Исходные данные'!B1015</f>
        <v>3303.69</v>
      </c>
      <c r="F1013" s="12">
        <f t="shared" si="135"/>
        <v>0.84825057578099528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-0.16457919653111924</v>
      </c>
      <c r="J1013" s="18">
        <f t="shared" si="138"/>
        <v>-2.8100132294511387E-5</v>
      </c>
      <c r="K1013" s="12">
        <f t="shared" si="142"/>
        <v>0.81790486015509811</v>
      </c>
      <c r="L1013" s="12">
        <f t="shared" si="139"/>
        <v>-0.201009257022529</v>
      </c>
      <c r="M1013" s="12">
        <f t="shared" si="143"/>
        <v>4.0404721408749004E-2</v>
      </c>
      <c r="N1013" s="18">
        <f t="shared" si="140"/>
        <v>6.898672741387713E-6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3926.79</v>
      </c>
      <c r="D1014" s="5" t="str">
        <f>'Исходные данные'!A1016</f>
        <v>04.03.2013</v>
      </c>
      <c r="E1014" s="1">
        <f>'Исходные данные'!B1016</f>
        <v>3269.82</v>
      </c>
      <c r="F1014" s="12">
        <f t="shared" si="135"/>
        <v>0.83269540769941863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-0.18308736070763204</v>
      </c>
      <c r="J1014" s="18">
        <f t="shared" si="138"/>
        <v>-3.1172954116117987E-5</v>
      </c>
      <c r="K1014" s="12">
        <f t="shared" si="142"/>
        <v>0.80290616998299047</v>
      </c>
      <c r="L1014" s="12">
        <f t="shared" si="139"/>
        <v>-0.21951742119904191</v>
      </c>
      <c r="M1014" s="12">
        <f t="shared" si="143"/>
        <v>4.8187898209877442E-2</v>
      </c>
      <c r="N1014" s="18">
        <f t="shared" si="140"/>
        <v>8.2046031689070916E-6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4088.88</v>
      </c>
      <c r="D1015" s="5" t="str">
        <f>'Исходные данные'!A1017</f>
        <v>01.03.2013</v>
      </c>
      <c r="E1015" s="1">
        <f>'Исходные данные'!B1017</f>
        <v>3335.06</v>
      </c>
      <c r="F1015" s="12">
        <f t="shared" si="135"/>
        <v>0.815641447046624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-0.20378042371301083</v>
      </c>
      <c r="J1015" s="18">
        <f t="shared" si="138"/>
        <v>-3.4599372819013297E-5</v>
      </c>
      <c r="K1015" s="12">
        <f t="shared" si="142"/>
        <v>0.78646230575104237</v>
      </c>
      <c r="L1015" s="12">
        <f t="shared" si="139"/>
        <v>-0.24021048420442065</v>
      </c>
      <c r="M1015" s="12">
        <f t="shared" si="143"/>
        <v>5.7701076721722075E-2</v>
      </c>
      <c r="N1015" s="18">
        <f t="shared" si="140"/>
        <v>9.7969227327005768E-6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4089.12</v>
      </c>
      <c r="D1016" s="5" t="str">
        <f>'Исходные данные'!A1018</f>
        <v>28.02.2013</v>
      </c>
      <c r="E1016" s="1">
        <f>'Исходные данные'!B1018</f>
        <v>3388.33</v>
      </c>
      <c r="F1016" s="12">
        <f t="shared" si="135"/>
        <v>0.82862082795320269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-0.18799261333661738</v>
      </c>
      <c r="J1016" s="18">
        <f t="shared" si="138"/>
        <v>-3.1829712804395596E-5</v>
      </c>
      <c r="K1016" s="12">
        <f t="shared" si="142"/>
        <v>0.79897735617175181</v>
      </c>
      <c r="L1016" s="12">
        <f t="shared" si="139"/>
        <v>-0.22442267382802719</v>
      </c>
      <c r="M1016" s="12">
        <f t="shared" si="143"/>
        <v>5.0365536528120945E-2</v>
      </c>
      <c r="N1016" s="18">
        <f t="shared" si="140"/>
        <v>8.5275720916696693E-6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4051.12</v>
      </c>
      <c r="D1017" s="5" t="str">
        <f>'Исходные данные'!A1019</f>
        <v>27.02.2013</v>
      </c>
      <c r="E1017" s="1">
        <f>'Исходные данные'!B1019</f>
        <v>3408.5</v>
      </c>
      <c r="F1017" s="12">
        <f t="shared" si="135"/>
        <v>0.84137226248543617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-0.17272107427659608</v>
      </c>
      <c r="J1017" s="18">
        <f t="shared" si="138"/>
        <v>-2.9162411563412168E-5</v>
      </c>
      <c r="K1017" s="12">
        <f t="shared" si="142"/>
        <v>0.8112726148790752</v>
      </c>
      <c r="L1017" s="12">
        <f t="shared" si="139"/>
        <v>-0.20915113476800584</v>
      </c>
      <c r="M1017" s="12">
        <f t="shared" si="143"/>
        <v>4.3744197174744412E-2</v>
      </c>
      <c r="N1017" s="18">
        <f t="shared" si="140"/>
        <v>7.3858172018896799E-6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4076.68</v>
      </c>
      <c r="D1018" s="5" t="str">
        <f>'Исходные данные'!A1020</f>
        <v>26.02.2013</v>
      </c>
      <c r="E1018" s="1">
        <f>'Исходные данные'!B1020</f>
        <v>3395.84</v>
      </c>
      <c r="F1018" s="12">
        <f t="shared" si="135"/>
        <v>0.8329915519491351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-0.18273177858444689</v>
      </c>
      <c r="J1018" s="18">
        <f t="shared" si="138"/>
        <v>-3.076651851242133E-5</v>
      </c>
      <c r="K1018" s="12">
        <f t="shared" si="142"/>
        <v>0.80319171982883308</v>
      </c>
      <c r="L1018" s="12">
        <f t="shared" si="139"/>
        <v>-0.21916183907585665</v>
      </c>
      <c r="M1018" s="12">
        <f t="shared" si="143"/>
        <v>4.8031911707111553E-2</v>
      </c>
      <c r="N1018" s="18">
        <f t="shared" si="140"/>
        <v>8.0871248130543526E-6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4045.69</v>
      </c>
      <c r="D1019" s="5" t="str">
        <f>'Исходные данные'!A1021</f>
        <v>25.02.2013</v>
      </c>
      <c r="E1019" s="1">
        <f>'Исходные данные'!B1021</f>
        <v>3425.38</v>
      </c>
      <c r="F1019" s="12">
        <f t="shared" si="135"/>
        <v>0.84667386774567499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-0.16643970246240644</v>
      </c>
      <c r="J1019" s="18">
        <f t="shared" si="138"/>
        <v>-2.794520975512608E-5</v>
      </c>
      <c r="K1019" s="12">
        <f t="shared" si="142"/>
        <v>0.81638455801566634</v>
      </c>
      <c r="L1019" s="12">
        <f t="shared" si="139"/>
        <v>-0.20286976295381623</v>
      </c>
      <c r="M1019" s="12">
        <f t="shared" si="143"/>
        <v>4.1156140720937463E-2</v>
      </c>
      <c r="N1019" s="18">
        <f t="shared" si="140"/>
        <v>6.9101119993762242E-6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4068.56</v>
      </c>
      <c r="D1020" s="5" t="str">
        <f>'Исходные данные'!A1022</f>
        <v>22.02.2013</v>
      </c>
      <c r="E1020" s="1">
        <f>'Исходные данные'!B1022</f>
        <v>3419.97</v>
      </c>
      <c r="F1020" s="12">
        <f t="shared" si="135"/>
        <v>0.84058487523841352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-0.17365734938953692</v>
      </c>
      <c r="J1020" s="18">
        <f t="shared" si="138"/>
        <v>-2.9075673292336657E-5</v>
      </c>
      <c r="K1020" s="12">
        <f t="shared" si="142"/>
        <v>0.81051339599428862</v>
      </c>
      <c r="L1020" s="12">
        <f t="shared" si="139"/>
        <v>-0.21008740988094676</v>
      </c>
      <c r="M1020" s="12">
        <f t="shared" si="143"/>
        <v>4.41367197904848E-2</v>
      </c>
      <c r="N1020" s="18">
        <f t="shared" si="140"/>
        <v>7.3898677443528138E-6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4047.16</v>
      </c>
      <c r="D1021" s="5" t="str">
        <f>'Исходные данные'!A1023</f>
        <v>21.02.2013</v>
      </c>
      <c r="E1021" s="1">
        <f>'Исходные данные'!B1023</f>
        <v>3412.26</v>
      </c>
      <c r="F1021" s="12">
        <f t="shared" si="135"/>
        <v>0.84312456142084824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-0.17064057220308584</v>
      </c>
      <c r="J1021" s="18">
        <f t="shared" si="138"/>
        <v>-2.8490828630657241E-5</v>
      </c>
      <c r="K1021" s="12">
        <f t="shared" si="142"/>
        <v>0.81296222624703507</v>
      </c>
      <c r="L1021" s="12">
        <f t="shared" si="139"/>
        <v>-0.20707063269449569</v>
      </c>
      <c r="M1021" s="12">
        <f t="shared" si="143"/>
        <v>4.2878246924498618E-2</v>
      </c>
      <c r="N1021" s="18">
        <f t="shared" si="140"/>
        <v>7.1591226478951295E-6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4031.4</v>
      </c>
      <c r="D1022" s="5" t="str">
        <f>'Исходные данные'!A1024</f>
        <v>20.02.2013</v>
      </c>
      <c r="E1022" s="1">
        <f>'Исходные данные'!B1024</f>
        <v>3504.59</v>
      </c>
      <c r="F1022" s="12">
        <f t="shared" si="135"/>
        <v>0.86932331200079382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-0.14004017227659535</v>
      </c>
      <c r="J1022" s="18">
        <f t="shared" si="138"/>
        <v>-2.3316404848722944E-5</v>
      </c>
      <c r="K1022" s="12">
        <f t="shared" si="142"/>
        <v>0.83822373038406395</v>
      </c>
      <c r="L1022" s="12">
        <f t="shared" si="139"/>
        <v>-0.17647023276800514</v>
      </c>
      <c r="M1022" s="12">
        <f t="shared" si="143"/>
        <v>3.1141743053193807E-2</v>
      </c>
      <c r="N1022" s="18">
        <f t="shared" si="140"/>
        <v>5.185037099847428E-6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4064.68</v>
      </c>
      <c r="D1023" s="5" t="str">
        <f>'Исходные данные'!A1025</f>
        <v>19.02.2013</v>
      </c>
      <c r="E1023" s="1">
        <f>'Исходные данные'!B1025</f>
        <v>3542.51</v>
      </c>
      <c r="F1023" s="12">
        <f t="shared" si="135"/>
        <v>0.87153478256590933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-0.1374995036699998</v>
      </c>
      <c r="J1023" s="18">
        <f t="shared" si="138"/>
        <v>-2.2829492172534439E-5</v>
      </c>
      <c r="K1023" s="12">
        <f t="shared" si="142"/>
        <v>0.8403560867595754</v>
      </c>
      <c r="L1023" s="12">
        <f t="shared" si="139"/>
        <v>-0.17392956416140964</v>
      </c>
      <c r="M1023" s="12">
        <f t="shared" si="143"/>
        <v>3.0251493289377807E-2</v>
      </c>
      <c r="N1023" s="18">
        <f t="shared" si="140"/>
        <v>5.0227543432799483E-6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4133.93</v>
      </c>
      <c r="D1024" s="5" t="str">
        <f>'Исходные данные'!A1026</f>
        <v>18.02.2013</v>
      </c>
      <c r="E1024" s="1">
        <f>'Исходные данные'!B1026</f>
        <v>3514.58</v>
      </c>
      <c r="F1024" s="12">
        <f t="shared" si="135"/>
        <v>0.85017888546733977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-0.16230849814901632</v>
      </c>
      <c r="J1024" s="18">
        <f t="shared" si="138"/>
        <v>-2.6873395829129668E-5</v>
      </c>
      <c r="K1024" s="12">
        <f t="shared" si="142"/>
        <v>0.81976418558248509</v>
      </c>
      <c r="L1024" s="12">
        <f t="shared" si="139"/>
        <v>-0.19873855864042619</v>
      </c>
      <c r="M1024" s="12">
        <f t="shared" si="143"/>
        <v>3.9497014690474001E-2</v>
      </c>
      <c r="N1024" s="18">
        <f t="shared" si="140"/>
        <v>6.5395153177473357E-6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4119.8999999999996</v>
      </c>
      <c r="D1025" s="5" t="str">
        <f>'Исходные данные'!A1027</f>
        <v>15.02.2013</v>
      </c>
      <c r="E1025" s="1">
        <f>'Исходные данные'!B1027</f>
        <v>3538.51</v>
      </c>
      <c r="F1025" s="12">
        <f t="shared" si="135"/>
        <v>0.85888249714798914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-0.15212315663626111</v>
      </c>
      <c r="J1025" s="18">
        <f t="shared" si="138"/>
        <v>-2.5116712122478056E-5</v>
      </c>
      <c r="K1025" s="12">
        <f t="shared" si="142"/>
        <v>0.82815643015945051</v>
      </c>
      <c r="L1025" s="12">
        <f t="shared" si="139"/>
        <v>-0.1885532171276709</v>
      </c>
      <c r="M1025" s="12">
        <f t="shared" si="143"/>
        <v>3.5552315689194487E-2</v>
      </c>
      <c r="N1025" s="18">
        <f t="shared" si="140"/>
        <v>5.8699628524544205E-6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4094.13</v>
      </c>
      <c r="D1026" s="5" t="str">
        <f>'Исходные данные'!A1028</f>
        <v>14.02.2013</v>
      </c>
      <c r="E1026" s="1">
        <f>'Исходные данные'!B1028</f>
        <v>3561.7</v>
      </c>
      <c r="F1026" s="12">
        <f t="shared" ref="F1026:F1089" si="144">E1026/C1026</f>
        <v>0.86995283491242337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-0.13931628154741255</v>
      </c>
      <c r="J1026" s="18">
        <f t="shared" ref="J1026:J1089" si="147">H1026*I1026</f>
        <v>-2.2937997597497879E-5</v>
      </c>
      <c r="K1026" s="12">
        <f t="shared" si="142"/>
        <v>0.83883073244654616</v>
      </c>
      <c r="L1026" s="12">
        <f t="shared" ref="L1026:L1089" si="148">LN(K1026)</f>
        <v>-0.17574634203882233</v>
      </c>
      <c r="M1026" s="12">
        <f t="shared" si="143"/>
        <v>3.0886776740026625E-2</v>
      </c>
      <c r="N1026" s="18">
        <f t="shared" ref="N1026:N1089" si="149">M1026*H1026</f>
        <v>5.0854128662346742E-6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4179.75</v>
      </c>
      <c r="D1027" s="5" t="str">
        <f>'Исходные данные'!A1029</f>
        <v>13.02.2013</v>
      </c>
      <c r="E1027" s="1">
        <f>'Исходные данные'!B1029</f>
        <v>3571.47</v>
      </c>
      <c r="F1027" s="12">
        <f t="shared" si="144"/>
        <v>0.85446976493809434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-0.15727416039001046</v>
      </c>
      <c r="J1027" s="18">
        <f t="shared" si="147"/>
        <v>-2.5822433838335974E-5</v>
      </c>
      <c r="K1027" s="12">
        <f t="shared" ref="K1027:K1090" si="151">F1027/GEOMEAN(F$2:F$1242)</f>
        <v>0.8239015611100392</v>
      </c>
      <c r="L1027" s="12">
        <f t="shared" si="148"/>
        <v>-0.1937042208814202</v>
      </c>
      <c r="M1027" s="12">
        <f t="shared" ref="M1027:M1090" si="152">POWER(L1027-AVERAGE(L$2:L$1242),2)</f>
        <v>3.7521325187277903E-2</v>
      </c>
      <c r="N1027" s="18">
        <f t="shared" si="149"/>
        <v>6.1605284350112076E-6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4127.1899999999996</v>
      </c>
      <c r="D1028" s="5" t="str">
        <f>'Исходные данные'!A1030</f>
        <v>12.02.2013</v>
      </c>
      <c r="E1028" s="1">
        <f>'Исходные данные'!B1030</f>
        <v>3533.13</v>
      </c>
      <c r="F1028" s="12">
        <f t="shared" si="144"/>
        <v>0.85606187260581668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-0.15541262437098491</v>
      </c>
      <c r="J1028" s="18">
        <f t="shared" si="147"/>
        <v>-2.5445574553538943E-5</v>
      </c>
      <c r="K1028" s="12">
        <f t="shared" si="151"/>
        <v>0.82543671196817014</v>
      </c>
      <c r="L1028" s="12">
        <f t="shared" si="148"/>
        <v>-0.19184268486239472</v>
      </c>
      <c r="M1028" s="12">
        <f t="shared" si="152"/>
        <v>3.6803615735211979E-2</v>
      </c>
      <c r="N1028" s="18">
        <f t="shared" si="149"/>
        <v>6.0258241685350186E-6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4090</v>
      </c>
      <c r="D1029" s="5" t="str">
        <f>'Исходные данные'!A1031</f>
        <v>11.02.2013</v>
      </c>
      <c r="E1029" s="1">
        <f>'Исходные данные'!B1031</f>
        <v>3537.93</v>
      </c>
      <c r="F1029" s="12">
        <f t="shared" si="144"/>
        <v>0.86501955990220047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-0.14500315970221883</v>
      </c>
      <c r="J1029" s="18">
        <f t="shared" si="147"/>
        <v>-2.3674979007605863E-5</v>
      </c>
      <c r="K1029" s="12">
        <f t="shared" si="151"/>
        <v>0.83407394274012248</v>
      </c>
      <c r="L1029" s="12">
        <f t="shared" si="148"/>
        <v>-0.18143322019362862</v>
      </c>
      <c r="M1029" s="12">
        <f t="shared" si="152"/>
        <v>3.2918013389829616E-2</v>
      </c>
      <c r="N1029" s="18">
        <f t="shared" si="149"/>
        <v>5.3745951300423941E-6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4054.02</v>
      </c>
      <c r="D1030" s="5" t="str">
        <f>'Исходные данные'!A1032</f>
        <v>08.02.2013</v>
      </c>
      <c r="E1030" s="1">
        <f>'Исходные данные'!B1032</f>
        <v>3537.8</v>
      </c>
      <c r="F1030" s="12">
        <f t="shared" si="144"/>
        <v>0.87266466371650864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-0.1362039163894809</v>
      </c>
      <c r="J1030" s="18">
        <f t="shared" si="147"/>
        <v>-2.2176239409605509E-5</v>
      </c>
      <c r="K1030" s="12">
        <f t="shared" si="151"/>
        <v>0.84144554700971663</v>
      </c>
      <c r="L1030" s="12">
        <f t="shared" si="148"/>
        <v>-0.17263397688089074</v>
      </c>
      <c r="M1030" s="12">
        <f t="shared" si="152"/>
        <v>2.9802489973711814E-2</v>
      </c>
      <c r="N1030" s="18">
        <f t="shared" si="149"/>
        <v>4.8523358959041149E-6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4145.01</v>
      </c>
      <c r="D1031" s="5" t="str">
        <f>'Исходные данные'!A1033</f>
        <v>07.02.2013</v>
      </c>
      <c r="E1031" s="1">
        <f>'Исходные данные'!B1033</f>
        <v>3524.95</v>
      </c>
      <c r="F1031" s="12">
        <f t="shared" si="144"/>
        <v>0.85040808104202392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-0.16203894936311411</v>
      </c>
      <c r="J1031" s="18">
        <f t="shared" si="147"/>
        <v>-2.6308972929751107E-5</v>
      </c>
      <c r="K1031" s="12">
        <f t="shared" si="151"/>
        <v>0.81998518180672886</v>
      </c>
      <c r="L1031" s="12">
        <f t="shared" si="148"/>
        <v>-0.19846900985452398</v>
      </c>
      <c r="M1031" s="12">
        <f t="shared" si="152"/>
        <v>3.9389947872635014E-2</v>
      </c>
      <c r="N1031" s="18">
        <f t="shared" si="149"/>
        <v>6.3954319400281359E-6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4157.95</v>
      </c>
      <c r="D1032" s="5" t="str">
        <f>'Исходные данные'!A1034</f>
        <v>06.02.2013</v>
      </c>
      <c r="E1032" s="1">
        <f>'Исходные данные'!B1034</f>
        <v>3558.34</v>
      </c>
      <c r="F1032" s="12">
        <f t="shared" si="144"/>
        <v>0.85579191668971499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-0.15572802037037176</v>
      </c>
      <c r="J1032" s="18">
        <f t="shared" si="147"/>
        <v>-2.5213747984928096E-5</v>
      </c>
      <c r="K1032" s="12">
        <f t="shared" si="151"/>
        <v>0.82517641358216087</v>
      </c>
      <c r="L1032" s="12">
        <f t="shared" si="148"/>
        <v>-0.1921580808617816</v>
      </c>
      <c r="M1032" s="12">
        <f t="shared" si="152"/>
        <v>3.6924728040482878E-2</v>
      </c>
      <c r="N1032" s="18">
        <f t="shared" si="149"/>
        <v>5.9784410346352398E-6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4126.01</v>
      </c>
      <c r="D1033" s="5" t="str">
        <f>'Исходные данные'!A1035</f>
        <v>05.02.2013</v>
      </c>
      <c r="E1033" s="1">
        <f>'Исходные данные'!B1035</f>
        <v>3543.65</v>
      </c>
      <c r="F1033" s="12">
        <f t="shared" si="144"/>
        <v>0.85885637698405959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-0.15215356890010973</v>
      </c>
      <c r="J1033" s="18">
        <f t="shared" si="147"/>
        <v>-2.4566255127163782E-5</v>
      </c>
      <c r="K1033" s="12">
        <f t="shared" si="151"/>
        <v>0.82813124443056796</v>
      </c>
      <c r="L1033" s="12">
        <f t="shared" si="148"/>
        <v>-0.1885836293915196</v>
      </c>
      <c r="M1033" s="12">
        <f t="shared" si="152"/>
        <v>3.5563785274477899E-2</v>
      </c>
      <c r="N1033" s="18">
        <f t="shared" si="149"/>
        <v>5.7420212266862203E-6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4139.28</v>
      </c>
      <c r="D1034" s="5" t="str">
        <f>'Исходные данные'!A1036</f>
        <v>04.02.2013</v>
      </c>
      <c r="E1034" s="1">
        <f>'Исходные данные'!B1036</f>
        <v>3548.31</v>
      </c>
      <c r="F1034" s="12">
        <f t="shared" si="144"/>
        <v>0.85722879341334723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-0.15405042587061571</v>
      </c>
      <c r="J1034" s="18">
        <f t="shared" si="147"/>
        <v>-2.4803095579609842E-5</v>
      </c>
      <c r="K1034" s="12">
        <f t="shared" si="151"/>
        <v>0.82656188680110976</v>
      </c>
      <c r="L1034" s="12">
        <f t="shared" si="148"/>
        <v>-0.19048048636202558</v>
      </c>
      <c r="M1034" s="12">
        <f t="shared" si="152"/>
        <v>3.6282815684713698E-2</v>
      </c>
      <c r="N1034" s="18">
        <f t="shared" si="149"/>
        <v>5.8417634371303422E-6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4068.01</v>
      </c>
      <c r="D1035" s="5" t="str">
        <f>'Исходные данные'!A1037</f>
        <v>01.02.2013</v>
      </c>
      <c r="E1035" s="1">
        <f>'Исходные данные'!B1037</f>
        <v>3580.83</v>
      </c>
      <c r="F1035" s="12">
        <f t="shared" si="144"/>
        <v>0.88024119901376829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-0.12755931927725561</v>
      </c>
      <c r="J1035" s="18">
        <f t="shared" si="147"/>
        <v>-2.0480537294971254E-5</v>
      </c>
      <c r="K1035" s="12">
        <f t="shared" si="151"/>
        <v>0.84875103576468713</v>
      </c>
      <c r="L1035" s="12">
        <f t="shared" si="148"/>
        <v>-0.16398937976866546</v>
      </c>
      <c r="M1035" s="12">
        <f t="shared" si="152"/>
        <v>2.6892516676911483E-2</v>
      </c>
      <c r="N1035" s="18">
        <f t="shared" si="149"/>
        <v>4.3177808871807562E-6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4052.79</v>
      </c>
      <c r="D1036" s="5" t="str">
        <f>'Исходные данные'!A1038</f>
        <v>31.01.2013</v>
      </c>
      <c r="E1036" s="1">
        <f>'Исходные данные'!B1038</f>
        <v>3540.71</v>
      </c>
      <c r="F1036" s="12">
        <f t="shared" si="144"/>
        <v>0.87364753663525618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-0.13507826082533517</v>
      </c>
      <c r="J1036" s="18">
        <f t="shared" si="147"/>
        <v>-2.1627224212290435E-5</v>
      </c>
      <c r="K1036" s="12">
        <f t="shared" si="151"/>
        <v>0.84239325816973365</v>
      </c>
      <c r="L1036" s="12">
        <f t="shared" si="148"/>
        <v>-0.17150832131674493</v>
      </c>
      <c r="M1036" s="12">
        <f t="shared" si="152"/>
        <v>2.9415104280887717E-2</v>
      </c>
      <c r="N1036" s="18">
        <f t="shared" si="149"/>
        <v>4.7096183473465622E-6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4046.85</v>
      </c>
      <c r="D1037" s="5" t="str">
        <f>'Исходные данные'!A1039</f>
        <v>30.01.2013</v>
      </c>
      <c r="E1037" s="1">
        <f>'Исходные данные'!B1039</f>
        <v>3580.12</v>
      </c>
      <c r="F1037" s="12">
        <f t="shared" si="144"/>
        <v>0.88466832227534997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-0.1225424813106929</v>
      </c>
      <c r="J1037" s="18">
        <f t="shared" si="147"/>
        <v>-1.9565374342574764E-5</v>
      </c>
      <c r="K1037" s="12">
        <f t="shared" si="151"/>
        <v>0.85301978103352416</v>
      </c>
      <c r="L1037" s="12">
        <f t="shared" si="148"/>
        <v>-0.15897254180210266</v>
      </c>
      <c r="M1037" s="12">
        <f t="shared" si="152"/>
        <v>2.5272269047021179E-2</v>
      </c>
      <c r="N1037" s="18">
        <f t="shared" si="149"/>
        <v>4.035020338274222E-6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4007.7</v>
      </c>
      <c r="D1038" s="5" t="str">
        <f>'Исходные данные'!A1040</f>
        <v>29.01.2013</v>
      </c>
      <c r="E1038" s="1">
        <f>'Исходные данные'!B1040</f>
        <v>3603.46</v>
      </c>
      <c r="F1038" s="12">
        <f t="shared" si="144"/>
        <v>0.89913416672904667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-0.10632301568012342</v>
      </c>
      <c r="J1038" s="18">
        <f t="shared" si="147"/>
        <v>-1.6928362379571681E-5</v>
      </c>
      <c r="K1038" s="12">
        <f t="shared" si="151"/>
        <v>0.86696811755428937</v>
      </c>
      <c r="L1038" s="12">
        <f t="shared" si="148"/>
        <v>-0.14275307617153324</v>
      </c>
      <c r="M1038" s="12">
        <f t="shared" si="152"/>
        <v>2.0378440756435485E-2</v>
      </c>
      <c r="N1038" s="18">
        <f t="shared" si="149"/>
        <v>3.2445809371457087E-6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3978.37</v>
      </c>
      <c r="D1039" s="5" t="str">
        <f>'Исходные данные'!A1041</f>
        <v>28.01.2013</v>
      </c>
      <c r="E1039" s="1">
        <f>'Исходные данные'!B1041</f>
        <v>3630.54</v>
      </c>
      <c r="F1039" s="12">
        <f t="shared" si="144"/>
        <v>0.91256972076503695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-9.1490790126455793E-2</v>
      </c>
      <c r="J1039" s="18">
        <f t="shared" si="147"/>
        <v>-1.4526172885663347E-5</v>
      </c>
      <c r="K1039" s="12">
        <f t="shared" si="151"/>
        <v>0.87992302175202031</v>
      </c>
      <c r="L1039" s="12">
        <f t="shared" si="148"/>
        <v>-0.12792085061786559</v>
      </c>
      <c r="M1039" s="12">
        <f t="shared" si="152"/>
        <v>1.6363744022798207E-2</v>
      </c>
      <c r="N1039" s="18">
        <f t="shared" si="149"/>
        <v>2.5981038572665258E-6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4021.58</v>
      </c>
      <c r="D1040" s="5" t="str">
        <f>'Исходные данные'!A1042</f>
        <v>25.01.2013</v>
      </c>
      <c r="E1040" s="1">
        <f>'Исходные данные'!B1042</f>
        <v>3633.99</v>
      </c>
      <c r="F1040" s="12">
        <f t="shared" si="144"/>
        <v>0.9036224568453195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-0.10134364205731476</v>
      </c>
      <c r="J1040" s="18">
        <f t="shared" si="147"/>
        <v>-1.6045620176642249E-5</v>
      </c>
      <c r="K1040" s="12">
        <f t="shared" si="151"/>
        <v>0.87129584146594807</v>
      </c>
      <c r="L1040" s="12">
        <f t="shared" si="148"/>
        <v>-0.13777370254872454</v>
      </c>
      <c r="M1040" s="12">
        <f t="shared" si="152"/>
        <v>1.8981593113984341E-2</v>
      </c>
      <c r="N1040" s="18">
        <f t="shared" si="149"/>
        <v>3.0053334108745646E-6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4027.21</v>
      </c>
      <c r="D1041" s="5" t="str">
        <f>'Исходные данные'!A1043</f>
        <v>24.01.2013</v>
      </c>
      <c r="E1041" s="1">
        <f>'Исходные данные'!B1043</f>
        <v>3622.25</v>
      </c>
      <c r="F1041" s="12">
        <f t="shared" si="144"/>
        <v>0.899444031972507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-0.1059784487919561</v>
      </c>
      <c r="J1041" s="18">
        <f t="shared" si="147"/>
        <v>-1.6732611499208588E-5</v>
      </c>
      <c r="K1041" s="12">
        <f t="shared" si="151"/>
        <v>0.8672668975325829</v>
      </c>
      <c r="L1041" s="12">
        <f t="shared" si="148"/>
        <v>-0.14240850928336593</v>
      </c>
      <c r="M1041" s="12">
        <f t="shared" si="152"/>
        <v>2.0280183516310432E-2</v>
      </c>
      <c r="N1041" s="18">
        <f t="shared" si="149"/>
        <v>3.2019758335699735E-6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3931.68</v>
      </c>
      <c r="D1042" s="5" t="str">
        <f>'Исходные данные'!A1044</f>
        <v>23.01.2013</v>
      </c>
      <c r="E1042" s="1">
        <f>'Исходные данные'!B1044</f>
        <v>3613.94</v>
      </c>
      <c r="F1042" s="12">
        <f t="shared" si="144"/>
        <v>0.91918467423595007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-8.4268225523977225E-2</v>
      </c>
      <c r="J1042" s="18">
        <f t="shared" si="147"/>
        <v>-1.3267716632800607E-5</v>
      </c>
      <c r="K1042" s="12">
        <f t="shared" si="151"/>
        <v>0.88630132876180723</v>
      </c>
      <c r="L1042" s="12">
        <f t="shared" si="148"/>
        <v>-0.12069828601538697</v>
      </c>
      <c r="M1042" s="12">
        <f t="shared" si="152"/>
        <v>1.4568076247052085E-2</v>
      </c>
      <c r="N1042" s="18">
        <f t="shared" si="149"/>
        <v>2.2936890664195143E-6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3905.14</v>
      </c>
      <c r="D1043" s="5" t="str">
        <f>'Исходные данные'!A1045</f>
        <v>22.01.2013</v>
      </c>
      <c r="E1043" s="1">
        <f>'Исходные данные'!B1045</f>
        <v>3603.91</v>
      </c>
      <c r="F1043" s="12">
        <f t="shared" si="144"/>
        <v>0.92286320080714135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-8.0274266940244393E-2</v>
      </c>
      <c r="J1043" s="18">
        <f t="shared" si="147"/>
        <v>-1.2603607101747763E-5</v>
      </c>
      <c r="K1043" s="12">
        <f t="shared" si="151"/>
        <v>0.88984825799084644</v>
      </c>
      <c r="L1043" s="12">
        <f t="shared" si="148"/>
        <v>-0.11670432743165422</v>
      </c>
      <c r="M1043" s="12">
        <f t="shared" si="152"/>
        <v>1.3619900041274689E-2</v>
      </c>
      <c r="N1043" s="18">
        <f t="shared" si="149"/>
        <v>2.1384171469679908E-6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3905.59</v>
      </c>
      <c r="D1044" s="5" t="str">
        <f>'Исходные данные'!A1046</f>
        <v>21.01.2013</v>
      </c>
      <c r="E1044" s="1">
        <f>'Исходные данные'!B1046</f>
        <v>3638.99</v>
      </c>
      <c r="F1044" s="12">
        <f t="shared" si="144"/>
        <v>0.93173886659890048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-7.0702689608673278E-2</v>
      </c>
      <c r="J1044" s="18">
        <f t="shared" si="147"/>
        <v>-1.1069821359667209E-5</v>
      </c>
      <c r="K1044" s="12">
        <f t="shared" si="151"/>
        <v>0.89840640153411289</v>
      </c>
      <c r="L1044" s="12">
        <f t="shared" si="148"/>
        <v>-0.10713275010008308</v>
      </c>
      <c r="M1044" s="12">
        <f t="shared" si="152"/>
        <v>1.1477426144006786E-2</v>
      </c>
      <c r="N1044" s="18">
        <f t="shared" si="149"/>
        <v>1.797004580534985E-6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3904.92</v>
      </c>
      <c r="D1045" s="5" t="str">
        <f>'Исходные данные'!A1047</f>
        <v>18.01.2013</v>
      </c>
      <c r="E1045" s="1">
        <f>'Исходные данные'!B1047</f>
        <v>3650.66</v>
      </c>
      <c r="F1045" s="12">
        <f t="shared" si="144"/>
        <v>0.93488727041783182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-6.7329323360203308E-2</v>
      </c>
      <c r="J1045" s="18">
        <f t="shared" si="147"/>
        <v>-1.0512235864281054E-5</v>
      </c>
      <c r="K1045" s="12">
        <f t="shared" si="151"/>
        <v>0.90144217287192052</v>
      </c>
      <c r="L1045" s="12">
        <f t="shared" si="148"/>
        <v>-0.10375938385161315</v>
      </c>
      <c r="M1045" s="12">
        <f t="shared" si="152"/>
        <v>1.0766009737266337E-2</v>
      </c>
      <c r="N1045" s="18">
        <f t="shared" si="149"/>
        <v>1.6809144667891472E-6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3895.48</v>
      </c>
      <c r="D1046" s="5" t="str">
        <f>'Исходные данные'!A1048</f>
        <v>17.01.2013</v>
      </c>
      <c r="E1046" s="1">
        <f>'Исходные данные'!B1048</f>
        <v>3627.74</v>
      </c>
      <c r="F1046" s="12">
        <f t="shared" si="144"/>
        <v>0.93126906055222969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-7.1207041790736156E-2</v>
      </c>
      <c r="J1046" s="18">
        <f t="shared" si="147"/>
        <v>-1.1086640367866198E-5</v>
      </c>
      <c r="K1046" s="12">
        <f t="shared" si="151"/>
        <v>0.89795340255023537</v>
      </c>
      <c r="L1046" s="12">
        <f t="shared" si="148"/>
        <v>-0.10763710228214597</v>
      </c>
      <c r="M1046" s="12">
        <f t="shared" si="152"/>
        <v>1.1585745787697088E-2</v>
      </c>
      <c r="N1046" s="18">
        <f t="shared" si="149"/>
        <v>1.803852452109995E-6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3856.51</v>
      </c>
      <c r="D1047" s="5" t="str">
        <f>'Исходные данные'!A1049</f>
        <v>16.01.2013</v>
      </c>
      <c r="E1047" s="1">
        <f>'Исходные данные'!B1049</f>
        <v>3618.78</v>
      </c>
      <c r="F1047" s="12">
        <f t="shared" si="144"/>
        <v>0.93835618214395922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-6.3625676953072682E-2</v>
      </c>
      <c r="J1047" s="18">
        <f t="shared" si="147"/>
        <v>-9.8786045720666401E-6</v>
      </c>
      <c r="K1047" s="12">
        <f t="shared" si="151"/>
        <v>0.90478698611609232</v>
      </c>
      <c r="L1047" s="12">
        <f t="shared" si="148"/>
        <v>-0.10005573744448251</v>
      </c>
      <c r="M1047" s="12">
        <f t="shared" si="152"/>
        <v>1.0011150595559159E-2</v>
      </c>
      <c r="N1047" s="18">
        <f t="shared" si="149"/>
        <v>1.5543441387331656E-6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3840.93</v>
      </c>
      <c r="D1048" s="5" t="str">
        <f>'Исходные данные'!A1050</f>
        <v>15.01.2013</v>
      </c>
      <c r="E1048" s="1">
        <f>'Исходные данные'!B1050</f>
        <v>3658.55</v>
      </c>
      <c r="F1048" s="12">
        <f t="shared" si="144"/>
        <v>0.95251670819306788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-4.8647630725084733E-2</v>
      </c>
      <c r="J1048" s="18">
        <f t="shared" si="147"/>
        <v>-7.5320127857678279E-6</v>
      </c>
      <c r="K1048" s="12">
        <f t="shared" si="151"/>
        <v>0.91844092683668088</v>
      </c>
      <c r="L1048" s="12">
        <f t="shared" si="148"/>
        <v>-8.5077691216494583E-2</v>
      </c>
      <c r="M1048" s="12">
        <f t="shared" si="152"/>
        <v>7.2382135427291475E-3</v>
      </c>
      <c r="N1048" s="18">
        <f t="shared" si="149"/>
        <v>1.1206777419037159E-6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3779.67</v>
      </c>
      <c r="D1049" s="5" t="str">
        <f>'Исходные данные'!A1051</f>
        <v>14.01.2013</v>
      </c>
      <c r="E1049" s="1">
        <f>'Исходные данные'!B1051</f>
        <v>3661.65</v>
      </c>
      <c r="F1049" s="12">
        <f t="shared" si="144"/>
        <v>0.96877505179023571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-3.1722838736440696E-2</v>
      </c>
      <c r="J1049" s="18">
        <f t="shared" si="147"/>
        <v>-4.8978735391382993E-6</v>
      </c>
      <c r="K1049" s="12">
        <f t="shared" si="151"/>
        <v>0.93411763679228765</v>
      </c>
      <c r="L1049" s="12">
        <f t="shared" si="148"/>
        <v>-6.8152899227850519E-2</v>
      </c>
      <c r="M1049" s="12">
        <f t="shared" si="152"/>
        <v>4.6448176731615064E-3</v>
      </c>
      <c r="N1049" s="18">
        <f t="shared" si="149"/>
        <v>7.171404099270148E-7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3825.7</v>
      </c>
      <c r="D1050" s="5" t="str">
        <f>'Исходные данные'!A1052</f>
        <v>11.01.2013</v>
      </c>
      <c r="E1050" s="1">
        <f>'Исходные данные'!B1052</f>
        <v>3623.78</v>
      </c>
      <c r="F1050" s="12">
        <f t="shared" si="144"/>
        <v>0.9472201165799724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-5.4223777134534717E-2</v>
      </c>
      <c r="J1050" s="18">
        <f t="shared" si="147"/>
        <v>-8.3485578338158188E-6</v>
      </c>
      <c r="K1050" s="12">
        <f t="shared" si="151"/>
        <v>0.9133338179866588</v>
      </c>
      <c r="L1050" s="12">
        <f t="shared" si="148"/>
        <v>-9.0653837625944464E-2</v>
      </c>
      <c r="M1050" s="12">
        <f t="shared" si="152"/>
        <v>8.2181182763110486E-3</v>
      </c>
      <c r="N1050" s="18">
        <f t="shared" si="149"/>
        <v>1.265301669131137E-6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3808.23</v>
      </c>
      <c r="D1051" s="5" t="str">
        <f>'Исходные данные'!A1053</f>
        <v>10.01.2013</v>
      </c>
      <c r="E1051" s="1">
        <f>'Исходные данные'!B1053</f>
        <v>3642.67</v>
      </c>
      <c r="F1051" s="12">
        <f t="shared" si="144"/>
        <v>0.95652573505276728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-4.4447585024394005E-2</v>
      </c>
      <c r="J1051" s="18">
        <f t="shared" si="147"/>
        <v>-6.8242673456153623E-6</v>
      </c>
      <c r="K1051" s="12">
        <f t="shared" si="151"/>
        <v>0.92230653288124087</v>
      </c>
      <c r="L1051" s="12">
        <f t="shared" si="148"/>
        <v>-8.0877645515803814E-2</v>
      </c>
      <c r="M1051" s="12">
        <f t="shared" si="152"/>
        <v>6.5411935441799718E-3</v>
      </c>
      <c r="N1051" s="18">
        <f t="shared" si="149"/>
        <v>1.0043032367314989E-6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3747.56</v>
      </c>
      <c r="D1052" s="5" t="str">
        <f>'Исходные данные'!A1054</f>
        <v>09.01.2013</v>
      </c>
      <c r="E1052" s="1">
        <f>'Исходные данные'!B1054</f>
        <v>3620.69</v>
      </c>
      <c r="F1052" s="12">
        <f t="shared" si="144"/>
        <v>0.96614597231265142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-3.4440346131088734E-2</v>
      </c>
      <c r="J1052" s="18">
        <f t="shared" si="147"/>
        <v>-5.2730457554576428E-6</v>
      </c>
      <c r="K1052" s="12">
        <f t="shared" si="151"/>
        <v>0.93158261124223674</v>
      </c>
      <c r="L1052" s="12">
        <f t="shared" si="148"/>
        <v>-7.0870406622498577E-2</v>
      </c>
      <c r="M1052" s="12">
        <f t="shared" si="152"/>
        <v>5.0226145348382465E-3</v>
      </c>
      <c r="N1052" s="18">
        <f t="shared" si="149"/>
        <v>7.6899564694913382E-7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3734.29</v>
      </c>
      <c r="D1053" s="5" t="str">
        <f>'Исходные данные'!A1055</f>
        <v>29.12.2012</v>
      </c>
      <c r="E1053" s="1">
        <f>'Исходные данные'!B1055</f>
        <v>3541.95</v>
      </c>
      <c r="F1053" s="12">
        <f t="shared" si="144"/>
        <v>0.94849355566921689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-5.288028386397417E-2</v>
      </c>
      <c r="J1053" s="18">
        <f t="shared" si="147"/>
        <v>-8.0737254960613138E-6</v>
      </c>
      <c r="K1053" s="12">
        <f t="shared" si="151"/>
        <v>0.91456170046613194</v>
      </c>
      <c r="L1053" s="12">
        <f t="shared" si="148"/>
        <v>-8.9310344355384E-2</v>
      </c>
      <c r="M1053" s="12">
        <f t="shared" si="152"/>
        <v>7.976337608877216E-3</v>
      </c>
      <c r="N1053" s="18">
        <f t="shared" si="149"/>
        <v>1.2178217591199005E-6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3505.85</v>
      </c>
      <c r="D1054" s="5" t="str">
        <f>'Исходные данные'!A1056</f>
        <v>28.12.2012</v>
      </c>
      <c r="E1054" s="1">
        <f>'Исходные данные'!B1056</f>
        <v>3546.32</v>
      </c>
      <c r="F1054" s="12">
        <f t="shared" si="144"/>
        <v>1.0115435629020066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1.1477444322606483E-2</v>
      </c>
      <c r="J1054" s="18">
        <f t="shared" si="147"/>
        <v>1.7474773917440577E-6</v>
      </c>
      <c r="K1054" s="12">
        <f t="shared" si="151"/>
        <v>0.97535612704348229</v>
      </c>
      <c r="L1054" s="12">
        <f t="shared" si="148"/>
        <v>-2.4952616168803288E-2</v>
      </c>
      <c r="M1054" s="12">
        <f t="shared" si="152"/>
        <v>6.2263305366760838E-4</v>
      </c>
      <c r="N1054" s="18">
        <f t="shared" si="149"/>
        <v>9.4797862141980856E-8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3431.05</v>
      </c>
      <c r="D1055" s="5" t="str">
        <f>'Исходные данные'!A1057</f>
        <v>27.12.2012</v>
      </c>
      <c r="E1055" s="1">
        <f>'Исходные данные'!B1057</f>
        <v>3552.19</v>
      </c>
      <c r="F1055" s="12">
        <f t="shared" si="144"/>
        <v>1.0353069759986009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3.4697977909411058E-2</v>
      </c>
      <c r="J1055" s="18">
        <f t="shared" si="147"/>
        <v>5.2681327078164192E-6</v>
      </c>
      <c r="K1055" s="12">
        <f t="shared" si="151"/>
        <v>0.99826941660733848</v>
      </c>
      <c r="L1055" s="12">
        <f t="shared" si="148"/>
        <v>-1.7320825819987853E-3</v>
      </c>
      <c r="M1055" s="12">
        <f t="shared" si="152"/>
        <v>3.0001100708625402E-6</v>
      </c>
      <c r="N1055" s="18">
        <f t="shared" si="149"/>
        <v>4.5550141373147952E-10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3441.54</v>
      </c>
      <c r="D1056" s="5" t="str">
        <f>'Исходные данные'!A1058</f>
        <v>26.12.2012</v>
      </c>
      <c r="E1056" s="1">
        <f>'Исходные данные'!B1058</f>
        <v>3531.04</v>
      </c>
      <c r="F1056" s="12">
        <f t="shared" si="144"/>
        <v>1.0260057997291909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2.5673399490097046E-2</v>
      </c>
      <c r="J1056" s="18">
        <f t="shared" si="147"/>
        <v>3.8870675548025792E-6</v>
      </c>
      <c r="K1056" s="12">
        <f t="shared" si="151"/>
        <v>0.98930098499866514</v>
      </c>
      <c r="L1056" s="12">
        <f t="shared" si="148"/>
        <v>-1.0756661001312749E-2</v>
      </c>
      <c r="M1056" s="12">
        <f t="shared" si="152"/>
        <v>1.1570575589715614E-4</v>
      </c>
      <c r="N1056" s="18">
        <f t="shared" si="149"/>
        <v>1.7518369151900837E-8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3454.5</v>
      </c>
      <c r="D1057" s="5" t="str">
        <f>'Исходные данные'!A1059</f>
        <v>25.12.2012</v>
      </c>
      <c r="E1057" s="1">
        <f>'Исходные данные'!B1059</f>
        <v>3529.26</v>
      </c>
      <c r="F1057" s="12">
        <f t="shared" si="144"/>
        <v>1.0216413373860183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2.1410488294645591E-2</v>
      </c>
      <c r="J1057" s="18">
        <f t="shared" si="147"/>
        <v>3.2325961490121758E-6</v>
      </c>
      <c r="K1057" s="12">
        <f t="shared" si="151"/>
        <v>0.98509265898702858</v>
      </c>
      <c r="L1057" s="12">
        <f t="shared" si="148"/>
        <v>-1.5019572196764228E-2</v>
      </c>
      <c r="M1057" s="12">
        <f t="shared" si="152"/>
        <v>2.2558754897380402E-4</v>
      </c>
      <c r="N1057" s="18">
        <f t="shared" si="149"/>
        <v>3.4059636195227911E-8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3475.73</v>
      </c>
      <c r="D1058" s="5" t="str">
        <f>'Исходные данные'!A1060</f>
        <v>24.12.2012</v>
      </c>
      <c r="E1058" s="1">
        <f>'Исходные данные'!B1060</f>
        <v>3550.85</v>
      </c>
      <c r="F1058" s="12">
        <f t="shared" si="144"/>
        <v>1.0216127259597265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2.13824825494895E-2</v>
      </c>
      <c r="J1058" s="18">
        <f t="shared" si="147"/>
        <v>3.219357265216502E-6</v>
      </c>
      <c r="K1058" s="12">
        <f t="shared" si="151"/>
        <v>0.98506507111937702</v>
      </c>
      <c r="L1058" s="12">
        <f t="shared" si="148"/>
        <v>-1.504757794192035E-2</v>
      </c>
      <c r="M1058" s="12">
        <f t="shared" si="152"/>
        <v>2.2642960191815884E-4</v>
      </c>
      <c r="N1058" s="18">
        <f t="shared" si="149"/>
        <v>3.4091354093620372E-8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3465.03</v>
      </c>
      <c r="D1059" s="5" t="str">
        <f>'Исходные данные'!A1061</f>
        <v>21.12.2012</v>
      </c>
      <c r="E1059" s="1">
        <f>'Исходные данные'!B1061</f>
        <v>3570.59</v>
      </c>
      <c r="F1059" s="12">
        <f t="shared" si="144"/>
        <v>1.0304643827037572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3.0009557630007462E-2</v>
      </c>
      <c r="J1059" s="18">
        <f t="shared" si="147"/>
        <v>4.5056433482997411E-6</v>
      </c>
      <c r="K1059" s="12">
        <f t="shared" si="151"/>
        <v>0.99360006452589678</v>
      </c>
      <c r="L1059" s="12">
        <f t="shared" si="148"/>
        <v>-6.4205028614023225E-3</v>
      </c>
      <c r="M1059" s="12">
        <f t="shared" si="152"/>
        <v>4.122285699327156E-5</v>
      </c>
      <c r="N1059" s="18">
        <f t="shared" si="149"/>
        <v>6.1892112406189864E-9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3497.01</v>
      </c>
      <c r="D1060" s="5" t="str">
        <f>'Исходные данные'!A1062</f>
        <v>20.12.2012</v>
      </c>
      <c r="E1060" s="1">
        <f>'Исходные данные'!B1062</f>
        <v>3581.97</v>
      </c>
      <c r="F1060" s="12">
        <f t="shared" si="144"/>
        <v>1.0242950406204157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2.4004610722979648E-2</v>
      </c>
      <c r="J1060" s="18">
        <f t="shared" si="147"/>
        <v>3.5939998511045372E-6</v>
      </c>
      <c r="K1060" s="12">
        <f t="shared" si="151"/>
        <v>0.9876514273920185</v>
      </c>
      <c r="L1060" s="12">
        <f t="shared" si="148"/>
        <v>-1.2425449768430194E-2</v>
      </c>
      <c r="M1060" s="12">
        <f t="shared" si="152"/>
        <v>1.5439180194777452E-4</v>
      </c>
      <c r="N1060" s="18">
        <f t="shared" si="149"/>
        <v>2.3115730540919436E-8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3562.57</v>
      </c>
      <c r="D1061" s="5" t="str">
        <f>'Исходные данные'!A1063</f>
        <v>19.12.2012</v>
      </c>
      <c r="E1061" s="1">
        <f>'Исходные данные'!B1063</f>
        <v>3583.49</v>
      </c>
      <c r="F1061" s="12">
        <f t="shared" si="144"/>
        <v>1.0058721653188567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5.854991355528024E-3</v>
      </c>
      <c r="J1061" s="18">
        <f t="shared" si="147"/>
        <v>8.7416983226813016E-7</v>
      </c>
      <c r="K1061" s="12">
        <f t="shared" si="151"/>
        <v>0.96988762070871282</v>
      </c>
      <c r="L1061" s="12">
        <f t="shared" si="148"/>
        <v>-3.0575069135881764E-2</v>
      </c>
      <c r="M1061" s="12">
        <f t="shared" si="152"/>
        <v>9.3483485266393138E-4</v>
      </c>
      <c r="N1061" s="18">
        <f t="shared" si="149"/>
        <v>1.3957397658325537E-7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3528.14</v>
      </c>
      <c r="D1062" s="5" t="str">
        <f>'Исходные данные'!A1064</f>
        <v>18.12.2012</v>
      </c>
      <c r="E1062" s="1">
        <f>'Исходные данные'!B1064</f>
        <v>3578.69</v>
      </c>
      <c r="F1062" s="12">
        <f t="shared" si="144"/>
        <v>1.0143276627344719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1.4225991762289138E-2</v>
      </c>
      <c r="J1062" s="18">
        <f t="shared" si="147"/>
        <v>2.1180600991720272E-6</v>
      </c>
      <c r="K1062" s="12">
        <f t="shared" si="151"/>
        <v>0.97804062717722373</v>
      </c>
      <c r="L1062" s="12">
        <f t="shared" si="148"/>
        <v>-2.2204068729120667E-2</v>
      </c>
      <c r="M1062" s="12">
        <f t="shared" si="152"/>
        <v>4.9302066812750107E-4</v>
      </c>
      <c r="N1062" s="18">
        <f t="shared" si="149"/>
        <v>7.3404190208807043E-8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3532.47</v>
      </c>
      <c r="D1063" s="5" t="str">
        <f>'Исходные данные'!A1065</f>
        <v>17.12.2012</v>
      </c>
      <c r="E1063" s="1">
        <f>'Исходные данные'!B1065</f>
        <v>3521.76</v>
      </c>
      <c r="F1063" s="12">
        <f t="shared" si="144"/>
        <v>0.99696812711785254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-3.0364783198243285E-3</v>
      </c>
      <c r="J1063" s="18">
        <f t="shared" si="147"/>
        <v>-4.5082924431833296E-7</v>
      </c>
      <c r="K1063" s="12">
        <f t="shared" si="151"/>
        <v>0.96130211976413316</v>
      </c>
      <c r="L1063" s="12">
        <f t="shared" si="148"/>
        <v>-3.9466538811234138E-2</v>
      </c>
      <c r="M1063" s="12">
        <f t="shared" si="152"/>
        <v>1.557607685738627E-3</v>
      </c>
      <c r="N1063" s="18">
        <f t="shared" si="149"/>
        <v>2.3125971007973423E-7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3587</v>
      </c>
      <c r="D1064" s="5" t="str">
        <f>'Исходные данные'!A1066</f>
        <v>14.12.2012</v>
      </c>
      <c r="E1064" s="1">
        <f>'Исходные данные'!B1066</f>
        <v>3509.86</v>
      </c>
      <c r="F1064" s="12">
        <f t="shared" si="144"/>
        <v>0.97849456370225818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-2.1740047907726337E-2</v>
      </c>
      <c r="J1064" s="18">
        <f t="shared" si="147"/>
        <v>-3.2187597472640255E-6</v>
      </c>
      <c r="K1064" s="12">
        <f t="shared" si="151"/>
        <v>0.94348943830725773</v>
      </c>
      <c r="L1064" s="12">
        <f t="shared" si="148"/>
        <v>-5.8170108399136132E-2</v>
      </c>
      <c r="M1064" s="12">
        <f t="shared" si="152"/>
        <v>3.383761511167213E-3</v>
      </c>
      <c r="N1064" s="18">
        <f t="shared" si="149"/>
        <v>5.0098856233962153E-7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3569.36</v>
      </c>
      <c r="D1065" s="5" t="str">
        <f>'Исходные данные'!A1067</f>
        <v>13.12.2012</v>
      </c>
      <c r="E1065" s="1">
        <f>'Исходные данные'!B1067</f>
        <v>3465.45</v>
      </c>
      <c r="F1065" s="12">
        <f t="shared" si="144"/>
        <v>0.97088833852567402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-2.9543813672429323E-2</v>
      </c>
      <c r="J1065" s="18">
        <f t="shared" si="147"/>
        <v>-4.3619510717367425E-6</v>
      </c>
      <c r="K1065" s="12">
        <f t="shared" si="151"/>
        <v>0.93615532181268968</v>
      </c>
      <c r="L1065" s="12">
        <f t="shared" si="148"/>
        <v>-6.5973874163839111E-2</v>
      </c>
      <c r="M1065" s="12">
        <f t="shared" si="152"/>
        <v>4.3525520721860375E-3</v>
      </c>
      <c r="N1065" s="18">
        <f t="shared" si="149"/>
        <v>6.4262587716559754E-7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3594.81</v>
      </c>
      <c r="D1066" s="5" t="str">
        <f>'Исходные данные'!A1068</f>
        <v>12.12.2012</v>
      </c>
      <c r="E1066" s="1">
        <f>'Исходные данные'!B1068</f>
        <v>3482.77</v>
      </c>
      <c r="F1066" s="12">
        <f t="shared" si="144"/>
        <v>0.96883284512950618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-3.1663184417959143E-2</v>
      </c>
      <c r="J1066" s="18">
        <f t="shared" si="147"/>
        <v>-4.6618145598165008E-6</v>
      </c>
      <c r="K1066" s="12">
        <f t="shared" si="151"/>
        <v>0.93417336260541828</v>
      </c>
      <c r="L1066" s="12">
        <f t="shared" si="148"/>
        <v>-6.8093244909368966E-2</v>
      </c>
      <c r="M1066" s="12">
        <f t="shared" si="152"/>
        <v>4.6366900022872613E-3</v>
      </c>
      <c r="N1066" s="18">
        <f t="shared" si="149"/>
        <v>6.8266630029032254E-7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3610.77</v>
      </c>
      <c r="D1067" s="5" t="str">
        <f>'Исходные данные'!A1069</f>
        <v>11.12.2012</v>
      </c>
      <c r="E1067" s="1">
        <f>'Исходные данные'!B1069</f>
        <v>3446.12</v>
      </c>
      <c r="F1067" s="12">
        <f t="shared" si="144"/>
        <v>0.9544003079675526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-4.667208551663804E-2</v>
      </c>
      <c r="J1067" s="18">
        <f t="shared" si="147"/>
        <v>-6.8524169457115024E-6</v>
      </c>
      <c r="K1067" s="12">
        <f t="shared" si="151"/>
        <v>0.92025714182565355</v>
      </c>
      <c r="L1067" s="12">
        <f t="shared" si="148"/>
        <v>-8.3102146008047842E-2</v>
      </c>
      <c r="M1067" s="12">
        <f t="shared" si="152"/>
        <v>6.9059666711428509E-3</v>
      </c>
      <c r="N1067" s="18">
        <f t="shared" si="149"/>
        <v>1.0139371857935981E-6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3735.86</v>
      </c>
      <c r="D1068" s="5" t="str">
        <f>'Исходные данные'!A1070</f>
        <v>10.12.2012</v>
      </c>
      <c r="E1068" s="1">
        <f>'Исходные данные'!B1070</f>
        <v>3436.29</v>
      </c>
      <c r="F1068" s="12">
        <f t="shared" si="144"/>
        <v>0.9198123056003169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-8.3585645404904582E-2</v>
      </c>
      <c r="J1068" s="18">
        <f t="shared" si="147"/>
        <v>-1.22378307463632E-5</v>
      </c>
      <c r="K1068" s="12">
        <f t="shared" si="151"/>
        <v>0.88690650694612938</v>
      </c>
      <c r="L1068" s="12">
        <f t="shared" si="148"/>
        <v>-0.12001570589631438</v>
      </c>
      <c r="M1068" s="12">
        <f t="shared" si="152"/>
        <v>1.4403769661790558E-2</v>
      </c>
      <c r="N1068" s="18">
        <f t="shared" si="149"/>
        <v>2.1088656356806797E-6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3773.46</v>
      </c>
      <c r="D1069" s="5" t="str">
        <f>'Исходные данные'!A1071</f>
        <v>07.12.2012</v>
      </c>
      <c r="E1069" s="1">
        <f>'Исходные данные'!B1071</f>
        <v>3425.22</v>
      </c>
      <c r="F1069" s="12">
        <f t="shared" si="144"/>
        <v>0.90771334531172976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-9.6826649220154715E-2</v>
      </c>
      <c r="J1069" s="18">
        <f t="shared" si="147"/>
        <v>-1.4136887910577677E-5</v>
      </c>
      <c r="K1069" s="12">
        <f t="shared" si="151"/>
        <v>0.87524038056154341</v>
      </c>
      <c r="L1069" s="12">
        <f t="shared" si="148"/>
        <v>-0.13325670971156447</v>
      </c>
      <c r="M1069" s="12">
        <f t="shared" si="152"/>
        <v>1.7757350683152082E-2</v>
      </c>
      <c r="N1069" s="18">
        <f t="shared" si="149"/>
        <v>2.5926093510244866E-6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3920</v>
      </c>
      <c r="D1070" s="5" t="str">
        <f>'Исходные данные'!A1072</f>
        <v>06.12.2012</v>
      </c>
      <c r="E1070" s="1">
        <f>'Исходные данные'!B1072</f>
        <v>3441.48</v>
      </c>
      <c r="F1070" s="12">
        <f t="shared" si="144"/>
        <v>0.87792857142857139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-0.13019004238241494</v>
      </c>
      <c r="J1070" s="18">
        <f t="shared" si="147"/>
        <v>-1.8954958999907496E-5</v>
      </c>
      <c r="K1070" s="12">
        <f t="shared" si="151"/>
        <v>0.84652114120797584</v>
      </c>
      <c r="L1070" s="12">
        <f t="shared" si="148"/>
        <v>-0.16662010287382475</v>
      </c>
      <c r="M1070" s="12">
        <f t="shared" si="152"/>
        <v>2.7762258681683843E-2</v>
      </c>
      <c r="N1070" s="18">
        <f t="shared" si="149"/>
        <v>4.042033211037825E-6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3947.84</v>
      </c>
      <c r="D1071" s="5" t="str">
        <f>'Исходные данные'!A1073</f>
        <v>05.12.2012</v>
      </c>
      <c r="E1071" s="1">
        <f>'Исходные данные'!B1073</f>
        <v>3419.5</v>
      </c>
      <c r="F1071" s="12">
        <f t="shared" si="144"/>
        <v>0.86616985490800025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-0.14367425234494913</v>
      </c>
      <c r="J1071" s="18">
        <f t="shared" si="147"/>
        <v>-2.0859802690295513E-5</v>
      </c>
      <c r="K1071" s="12">
        <f t="shared" si="151"/>
        <v>0.83518308655059326</v>
      </c>
      <c r="L1071" s="12">
        <f t="shared" si="148"/>
        <v>-0.18010431283635894</v>
      </c>
      <c r="M1071" s="12">
        <f t="shared" si="152"/>
        <v>3.243756350225694E-2</v>
      </c>
      <c r="N1071" s="18">
        <f t="shared" si="149"/>
        <v>4.709550691006593E-6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4011.25</v>
      </c>
      <c r="D1072" s="5" t="str">
        <f>'Исходные данные'!A1074</f>
        <v>04.12.2012</v>
      </c>
      <c r="E1072" s="1">
        <f>'Исходные данные'!B1074</f>
        <v>3365.37</v>
      </c>
      <c r="F1072" s="12">
        <f t="shared" si="144"/>
        <v>0.8389828607042692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-0.17556500096641603</v>
      </c>
      <c r="J1072" s="18">
        <f t="shared" si="147"/>
        <v>-2.5418818666590556E-5</v>
      </c>
      <c r="K1072" s="12">
        <f t="shared" si="151"/>
        <v>0.80896869268264116</v>
      </c>
      <c r="L1072" s="12">
        <f t="shared" si="148"/>
        <v>-0.2119950614578259</v>
      </c>
      <c r="M1072" s="12">
        <f t="shared" si="152"/>
        <v>4.4941906082507255E-2</v>
      </c>
      <c r="N1072" s="18">
        <f t="shared" si="149"/>
        <v>6.5068217181892648E-6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4058.62</v>
      </c>
      <c r="D1073" s="5" t="str">
        <f>'Исходные данные'!A1075</f>
        <v>03.12.2012</v>
      </c>
      <c r="E1073" s="1">
        <f>'Исходные данные'!B1075</f>
        <v>3365.31</v>
      </c>
      <c r="F1073" s="12">
        <f t="shared" si="144"/>
        <v>0.82917592679285079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-0.18732293068848263</v>
      </c>
      <c r="J1073" s="18">
        <f t="shared" si="147"/>
        <v>-2.7045469986493238E-5</v>
      </c>
      <c r="K1073" s="12">
        <f t="shared" si="151"/>
        <v>0.7995125966440576</v>
      </c>
      <c r="L1073" s="12">
        <f t="shared" si="148"/>
        <v>-0.22375299117989239</v>
      </c>
      <c r="M1073" s="12">
        <f t="shared" si="152"/>
        <v>5.0065401061948865E-2</v>
      </c>
      <c r="N1073" s="18">
        <f t="shared" si="149"/>
        <v>7.2283852105349145E-6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4040.3</v>
      </c>
      <c r="D1074" s="5" t="str">
        <f>'Исходные данные'!A1076</f>
        <v>30.11.2012</v>
      </c>
      <c r="E1074" s="1">
        <f>'Исходные данные'!B1076</f>
        <v>3386.83</v>
      </c>
      <c r="F1074" s="12">
        <f t="shared" si="144"/>
        <v>0.83826201024676383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-0.17642456597612161</v>
      </c>
      <c r="J1074" s="18">
        <f t="shared" si="147"/>
        <v>-2.5400883122850253E-5</v>
      </c>
      <c r="K1074" s="12">
        <f t="shared" si="151"/>
        <v>0.80827363026892485</v>
      </c>
      <c r="L1074" s="12">
        <f t="shared" si="148"/>
        <v>-0.21285462646753139</v>
      </c>
      <c r="M1074" s="12">
        <f t="shared" si="152"/>
        <v>4.5307092008632185E-2</v>
      </c>
      <c r="N1074" s="18">
        <f t="shared" si="149"/>
        <v>6.5231286945790228E-6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4021.14</v>
      </c>
      <c r="D1075" s="5" t="str">
        <f>'Исходные данные'!A1077</f>
        <v>29.11.2012</v>
      </c>
      <c r="E1075" s="1">
        <f>'Исходные данные'!B1077</f>
        <v>3355.63</v>
      </c>
      <c r="F1075" s="12">
        <f t="shared" si="144"/>
        <v>0.8344971823910633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-0.18092591228970614</v>
      </c>
      <c r="J1075" s="18">
        <f t="shared" si="147"/>
        <v>-2.5976264573420931E-5</v>
      </c>
      <c r="K1075" s="12">
        <f t="shared" si="151"/>
        <v>0.80464348713817635</v>
      </c>
      <c r="L1075" s="12">
        <f t="shared" si="148"/>
        <v>-0.21735597278111601</v>
      </c>
      <c r="M1075" s="12">
        <f t="shared" si="152"/>
        <v>4.7243618903625113E-2</v>
      </c>
      <c r="N1075" s="18">
        <f t="shared" si="149"/>
        <v>6.7829573360468785E-6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3941.27</v>
      </c>
      <c r="D1076" s="5" t="str">
        <f>'Исходные данные'!A1078</f>
        <v>28.11.2012</v>
      </c>
      <c r="E1076" s="1">
        <f>'Исходные данные'!B1078</f>
        <v>3343.18</v>
      </c>
      <c r="F1076" s="12">
        <f t="shared" si="144"/>
        <v>0.84824942214057897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-0.16458055655518963</v>
      </c>
      <c r="J1076" s="18">
        <f t="shared" si="147"/>
        <v>-2.3563544767267244E-5</v>
      </c>
      <c r="K1076" s="12">
        <f t="shared" si="151"/>
        <v>0.81790374778555741</v>
      </c>
      <c r="L1076" s="12">
        <f t="shared" si="148"/>
        <v>-0.20101061704659942</v>
      </c>
      <c r="M1076" s="12">
        <f t="shared" si="152"/>
        <v>4.0405268165454526E-2</v>
      </c>
      <c r="N1076" s="18">
        <f t="shared" si="149"/>
        <v>5.7849564078418707E-6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3899.87</v>
      </c>
      <c r="D1077" s="5" t="str">
        <f>'Исходные данные'!A1079</f>
        <v>27.11.2012</v>
      </c>
      <c r="E1077" s="1">
        <f>'Исходные данные'!B1079</f>
        <v>3400.28</v>
      </c>
      <c r="F1077" s="12">
        <f t="shared" si="144"/>
        <v>0.87189572985766195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-0.1370854380742246</v>
      </c>
      <c r="J1077" s="18">
        <f t="shared" si="147"/>
        <v>-1.957219755939652E-5</v>
      </c>
      <c r="K1077" s="12">
        <f t="shared" si="151"/>
        <v>0.84070412135290595</v>
      </c>
      <c r="L1077" s="12">
        <f t="shared" si="148"/>
        <v>-0.17351549856563436</v>
      </c>
      <c r="M1077" s="12">
        <f t="shared" si="152"/>
        <v>3.0107628242480554E-2</v>
      </c>
      <c r="N1077" s="18">
        <f t="shared" si="149"/>
        <v>4.2985779983986E-6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3853.19</v>
      </c>
      <c r="D1078" s="5" t="str">
        <f>'Исходные данные'!A1080</f>
        <v>26.11.2012</v>
      </c>
      <c r="E1078" s="1">
        <f>'Исходные данные'!B1080</f>
        <v>3403.84</v>
      </c>
      <c r="F1078" s="12">
        <f t="shared" si="144"/>
        <v>0.88338234034657004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-0.12399717057129057</v>
      </c>
      <c r="J1078" s="18">
        <f t="shared" si="147"/>
        <v>-1.76541255697276E-5</v>
      </c>
      <c r="K1078" s="12">
        <f t="shared" si="151"/>
        <v>0.85177980442796475</v>
      </c>
      <c r="L1078" s="12">
        <f t="shared" si="148"/>
        <v>-0.16042723106270035</v>
      </c>
      <c r="M1078" s="12">
        <f t="shared" si="152"/>
        <v>2.5736896466444951E-2</v>
      </c>
      <c r="N1078" s="18">
        <f t="shared" si="149"/>
        <v>3.6642965311250225E-6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3709.27</v>
      </c>
      <c r="D1079" s="5" t="str">
        <f>'Исходные данные'!A1081</f>
        <v>23.11.2012</v>
      </c>
      <c r="E1079" s="1">
        <f>'Исходные данные'!B1081</f>
        <v>3401.55</v>
      </c>
      <c r="F1079" s="12">
        <f t="shared" si="144"/>
        <v>0.91704028016294314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-8.6603881667552937E-2</v>
      </c>
      <c r="J1079" s="18">
        <f t="shared" si="147"/>
        <v>-1.2295833205786992E-5</v>
      </c>
      <c r="K1079" s="12">
        <f t="shared" si="151"/>
        <v>0.88423364925238235</v>
      </c>
      <c r="L1079" s="12">
        <f t="shared" si="148"/>
        <v>-0.12303394215896277</v>
      </c>
      <c r="M1079" s="12">
        <f t="shared" si="152"/>
        <v>1.5137350923174921E-2</v>
      </c>
      <c r="N1079" s="18">
        <f t="shared" si="149"/>
        <v>2.1491685885779273E-6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3793.33</v>
      </c>
      <c r="D1080" s="5" t="str">
        <f>'Исходные данные'!A1082</f>
        <v>22.11.2012</v>
      </c>
      <c r="E1080" s="1">
        <f>'Исходные данные'!B1082</f>
        <v>3417.08</v>
      </c>
      <c r="F1080" s="12">
        <f t="shared" si="144"/>
        <v>0.9008127423662059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-0.10445787608596237</v>
      </c>
      <c r="J1080" s="18">
        <f t="shared" si="147"/>
        <v>-1.4789311824947306E-5</v>
      </c>
      <c r="K1080" s="12">
        <f t="shared" si="151"/>
        <v>0.86858664303599198</v>
      </c>
      <c r="L1080" s="12">
        <f t="shared" si="148"/>
        <v>-0.1408879365773722</v>
      </c>
      <c r="M1080" s="12">
        <f t="shared" si="152"/>
        <v>1.9849410673029564E-2</v>
      </c>
      <c r="N1080" s="18">
        <f t="shared" si="149"/>
        <v>2.8103110553702089E-6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3787.2</v>
      </c>
      <c r="D1081" s="5" t="str">
        <f>'Исходные данные'!A1083</f>
        <v>21.11.2012</v>
      </c>
      <c r="E1081" s="1">
        <f>'Исходные данные'!B1083</f>
        <v>3391.65</v>
      </c>
      <c r="F1081" s="12">
        <f t="shared" si="144"/>
        <v>0.89555608365019013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-0.1103104311340212</v>
      </c>
      <c r="J1081" s="18">
        <f t="shared" si="147"/>
        <v>-1.5574335503395109E-5</v>
      </c>
      <c r="K1081" s="12">
        <f t="shared" si="151"/>
        <v>0.86351803850478093</v>
      </c>
      <c r="L1081" s="12">
        <f t="shared" si="148"/>
        <v>-0.14674049162543101</v>
      </c>
      <c r="M1081" s="12">
        <f t="shared" si="152"/>
        <v>2.1532771882473101E-2</v>
      </c>
      <c r="N1081" s="18">
        <f t="shared" si="149"/>
        <v>3.0401351002632402E-6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3781.31</v>
      </c>
      <c r="D1082" s="5" t="str">
        <f>'Исходные данные'!A1084</f>
        <v>20.11.2012</v>
      </c>
      <c r="E1082" s="1">
        <f>'Исходные данные'!B1084</f>
        <v>3408.17</v>
      </c>
      <c r="F1082" s="12">
        <f t="shared" si="144"/>
        <v>0.9013199129402244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-0.10389502008763758</v>
      </c>
      <c r="J1082" s="18">
        <f t="shared" si="147"/>
        <v>-1.4627625902418238E-5</v>
      </c>
      <c r="K1082" s="12">
        <f t="shared" si="151"/>
        <v>0.86907566985101714</v>
      </c>
      <c r="L1082" s="12">
        <f t="shared" si="148"/>
        <v>-0.14032508057904736</v>
      </c>
      <c r="M1082" s="12">
        <f t="shared" si="152"/>
        <v>1.9691128239516048E-2</v>
      </c>
      <c r="N1082" s="18">
        <f t="shared" si="149"/>
        <v>2.772360573598438E-6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3798.24</v>
      </c>
      <c r="D1083" s="5" t="str">
        <f>'Исходные данные'!A1085</f>
        <v>19.11.2012</v>
      </c>
      <c r="E1083" s="1">
        <f>'Исходные данные'!B1085</f>
        <v>3427.46</v>
      </c>
      <c r="F1083" s="12">
        <f t="shared" si="144"/>
        <v>0.90238110282657236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-0.10271833947426172</v>
      </c>
      <c r="J1083" s="18">
        <f t="shared" si="147"/>
        <v>-1.4421594260624551E-5</v>
      </c>
      <c r="K1083" s="12">
        <f t="shared" si="151"/>
        <v>0.87009889623054804</v>
      </c>
      <c r="L1083" s="12">
        <f t="shared" si="148"/>
        <v>-0.13914839996567155</v>
      </c>
      <c r="M1083" s="12">
        <f t="shared" si="152"/>
        <v>1.9362277213006415E-2</v>
      </c>
      <c r="N1083" s="18">
        <f t="shared" si="149"/>
        <v>2.7184522973882684E-6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3927.51</v>
      </c>
      <c r="D1084" s="5" t="str">
        <f>'Исходные данные'!A1086</f>
        <v>16.11.2012</v>
      </c>
      <c r="E1084" s="1">
        <f>'Исходные данные'!B1086</f>
        <v>3390.21</v>
      </c>
      <c r="F1084" s="12">
        <f t="shared" si="144"/>
        <v>0.86319576525584907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-0.1471137709169639</v>
      </c>
      <c r="J1084" s="18">
        <f t="shared" si="147"/>
        <v>-2.0597038460724408E-5</v>
      </c>
      <c r="K1084" s="12">
        <f t="shared" si="151"/>
        <v>0.83231539338246097</v>
      </c>
      <c r="L1084" s="12">
        <f t="shared" si="148"/>
        <v>-0.18354383140837371</v>
      </c>
      <c r="M1084" s="12">
        <f t="shared" si="152"/>
        <v>3.3688338048065404E-2</v>
      </c>
      <c r="N1084" s="18">
        <f t="shared" si="149"/>
        <v>4.716621633236079E-6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3994.68</v>
      </c>
      <c r="D1085" s="5" t="str">
        <f>'Исходные данные'!A1087</f>
        <v>15.11.2012</v>
      </c>
      <c r="E1085" s="1">
        <f>'Исходные данные'!B1087</f>
        <v>3401.04</v>
      </c>
      <c r="F1085" s="12">
        <f t="shared" si="144"/>
        <v>0.85139235182793116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-0.16088220868230754</v>
      </c>
      <c r="J1085" s="18">
        <f t="shared" si="147"/>
        <v>-2.2461856141375551E-5</v>
      </c>
      <c r="K1085" s="12">
        <f t="shared" si="151"/>
        <v>0.82093424082594735</v>
      </c>
      <c r="L1085" s="12">
        <f t="shared" si="148"/>
        <v>-0.19731226917371739</v>
      </c>
      <c r="M1085" s="12">
        <f t="shared" si="152"/>
        <v>3.8932131566481384E-2</v>
      </c>
      <c r="N1085" s="18">
        <f t="shared" si="149"/>
        <v>5.4355788976657646E-6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4097.16</v>
      </c>
      <c r="D1086" s="5" t="str">
        <f>'Исходные данные'!A1088</f>
        <v>14.11.2012</v>
      </c>
      <c r="E1086" s="1">
        <f>'Исходные данные'!B1088</f>
        <v>3403.32</v>
      </c>
      <c r="F1086" s="12">
        <f t="shared" si="144"/>
        <v>0.83065342822833388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-0.18554262499469901</v>
      </c>
      <c r="J1086" s="18">
        <f t="shared" si="147"/>
        <v>-2.5832562422626289E-5</v>
      </c>
      <c r="K1086" s="12">
        <f t="shared" si="151"/>
        <v>0.80093724124728127</v>
      </c>
      <c r="L1086" s="12">
        <f t="shared" si="148"/>
        <v>-0.22197268548610877</v>
      </c>
      <c r="M1086" s="12">
        <f t="shared" si="152"/>
        <v>4.9271873101914825E-2</v>
      </c>
      <c r="N1086" s="18">
        <f t="shared" si="149"/>
        <v>6.8599802208322787E-6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4146.1099999999997</v>
      </c>
      <c r="D1087" s="5" t="str">
        <f>'Исходные данные'!A1089</f>
        <v>13.11.2012</v>
      </c>
      <c r="E1087" s="1">
        <f>'Исходные данные'!B1089</f>
        <v>3422.73</v>
      </c>
      <c r="F1087" s="12">
        <f t="shared" si="144"/>
        <v>0.8255280250644581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-0.1917320669983873</v>
      </c>
      <c r="J1087" s="18">
        <f t="shared" si="147"/>
        <v>-2.6619795487993057E-5</v>
      </c>
      <c r="K1087" s="12">
        <f t="shared" si="151"/>
        <v>0.79599519667026619</v>
      </c>
      <c r="L1087" s="12">
        <f t="shared" si="148"/>
        <v>-0.22816212748979714</v>
      </c>
      <c r="M1087" s="12">
        <f t="shared" si="152"/>
        <v>5.2057956420670307E-2</v>
      </c>
      <c r="N1087" s="18">
        <f t="shared" si="149"/>
        <v>7.2276493709983039E-6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4203.0600000000004</v>
      </c>
      <c r="D1088" s="5" t="str">
        <f>'Исходные данные'!A1090</f>
        <v>12.11.2012</v>
      </c>
      <c r="E1088" s="1">
        <f>'Исходные данные'!B1090</f>
        <v>3459.09</v>
      </c>
      <c r="F1088" s="12">
        <f t="shared" si="144"/>
        <v>0.82299324777661986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-0.19480728274137254</v>
      </c>
      <c r="J1088" s="18">
        <f t="shared" si="147"/>
        <v>-2.6971265139202758E-5</v>
      </c>
      <c r="K1088" s="12">
        <f t="shared" si="151"/>
        <v>0.79355109969900883</v>
      </c>
      <c r="L1088" s="12">
        <f t="shared" si="148"/>
        <v>-0.23123734323278239</v>
      </c>
      <c r="M1088" s="12">
        <f t="shared" si="152"/>
        <v>5.347070890535547E-2</v>
      </c>
      <c r="N1088" s="18">
        <f t="shared" si="149"/>
        <v>7.4030736776001885E-6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4139.58</v>
      </c>
      <c r="D1089" s="5" t="str">
        <f>'Исходные данные'!A1091</f>
        <v>09.11.2012</v>
      </c>
      <c r="E1089" s="1">
        <f>'Исходные данные'!B1091</f>
        <v>3445.32</v>
      </c>
      <c r="F1089" s="12">
        <f t="shared" si="144"/>
        <v>0.83228733349760131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-0.18357754501992701</v>
      </c>
      <c r="J1089" s="18">
        <f t="shared" si="147"/>
        <v>-2.5345557991402885E-5</v>
      </c>
      <c r="K1089" s="12">
        <f t="shared" si="151"/>
        <v>0.80251269441987283</v>
      </c>
      <c r="L1089" s="12">
        <f t="shared" si="148"/>
        <v>-0.22000760551133688</v>
      </c>
      <c r="M1089" s="12">
        <f t="shared" si="152"/>
        <v>4.8403346482831899E-2</v>
      </c>
      <c r="N1089" s="18">
        <f t="shared" si="149"/>
        <v>6.6827880562702523E-6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4111.4399999999996</v>
      </c>
      <c r="D1090" s="5" t="str">
        <f>'Исходные данные'!A1092</f>
        <v>08.11.2012</v>
      </c>
      <c r="E1090" s="1">
        <f>'Исходные данные'!B1092</f>
        <v>3483.88</v>
      </c>
      <c r="F1090" s="12">
        <f t="shared" ref="F1090:F1153" si="153">E1090/C1090</f>
        <v>0.84736248127176861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-0.16562671687987035</v>
      </c>
      <c r="J1090" s="18">
        <f t="shared" ref="J1090:J1153" si="156">H1090*I1090</f>
        <v>-2.2803360947417901E-5</v>
      </c>
      <c r="K1090" s="12">
        <f t="shared" si="151"/>
        <v>0.81704853675713895</v>
      </c>
      <c r="L1090" s="12">
        <f t="shared" ref="L1090:L1153" si="157">LN(K1090)</f>
        <v>-0.20205677737128017</v>
      </c>
      <c r="M1090" s="12">
        <f t="shared" si="152"/>
        <v>4.0826941281666952E-2</v>
      </c>
      <c r="N1090" s="18">
        <f t="shared" ref="N1090:N1153" si="158">M1090*H1090</f>
        <v>5.6210223565570007E-6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4218.2</v>
      </c>
      <c r="D1091" s="5" t="str">
        <f>'Исходные данные'!A1093</f>
        <v>07.11.2012</v>
      </c>
      <c r="E1091" s="1">
        <f>'Исходные данные'!B1093</f>
        <v>3554.35</v>
      </c>
      <c r="F1091" s="12">
        <f t="shared" si="153"/>
        <v>0.84262244559290689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-0.17123629130055601</v>
      </c>
      <c r="J1091" s="18">
        <f t="shared" si="156"/>
        <v>-2.3509882088122208E-5</v>
      </c>
      <c r="K1091" s="12">
        <f t="shared" ref="K1091:K1154" si="160">F1091/GEOMEAN(F$2:F$1242)</f>
        <v>0.81247807334722022</v>
      </c>
      <c r="L1091" s="12">
        <f t="shared" si="157"/>
        <v>-0.2076663517919658</v>
      </c>
      <c r="M1091" s="12">
        <f t="shared" ref="M1091:M1154" si="161">POWER(L1091-AVERAGE(L$2:L$1242),2)</f>
        <v>4.3125313666584369E-2</v>
      </c>
      <c r="N1091" s="18">
        <f t="shared" si="158"/>
        <v>5.9208887999981564E-6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4356.43</v>
      </c>
      <c r="D1092" s="5" t="str">
        <f>'Исходные данные'!A1094</f>
        <v>06.11.2012</v>
      </c>
      <c r="E1092" s="1">
        <f>'Исходные данные'!B1094</f>
        <v>3586.42</v>
      </c>
      <c r="F1092" s="12">
        <f t="shared" si="153"/>
        <v>0.8232474755705933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-0.19449842414932228</v>
      </c>
      <c r="J1092" s="18">
        <f t="shared" si="156"/>
        <v>-2.6629124868417352E-5</v>
      </c>
      <c r="K1092" s="12">
        <f t="shared" si="160"/>
        <v>0.79379623262813881</v>
      </c>
      <c r="L1092" s="12">
        <f t="shared" si="157"/>
        <v>-0.23092848464073212</v>
      </c>
      <c r="M1092" s="12">
        <f t="shared" si="161"/>
        <v>5.3327965018464714E-2</v>
      </c>
      <c r="N1092" s="18">
        <f t="shared" si="158"/>
        <v>7.3012264529457245E-6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4298.8</v>
      </c>
      <c r="D1093" s="5" t="str">
        <f>'Исходные данные'!A1095</f>
        <v>02.11.2012</v>
      </c>
      <c r="E1093" s="1">
        <f>'Исходные данные'!B1095</f>
        <v>3580.21</v>
      </c>
      <c r="F1093" s="12">
        <f t="shared" si="153"/>
        <v>0.83283939704103471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-0.18291445607475978</v>
      </c>
      <c r="J1093" s="18">
        <f t="shared" si="156"/>
        <v>-2.4973246648322307E-5</v>
      </c>
      <c r="K1093" s="12">
        <f t="shared" si="160"/>
        <v>0.80304500818208036</v>
      </c>
      <c r="L1093" s="12">
        <f t="shared" si="157"/>
        <v>-0.21934451656616955</v>
      </c>
      <c r="M1093" s="12">
        <f t="shared" si="161"/>
        <v>4.811201694764649E-2</v>
      </c>
      <c r="N1093" s="18">
        <f t="shared" si="158"/>
        <v>6.5687168295258349E-6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4213.63</v>
      </c>
      <c r="D1094" s="5" t="str">
        <f>'Исходные данные'!A1096</f>
        <v>01.11.2012</v>
      </c>
      <c r="E1094" s="1">
        <f>'Исходные данные'!B1096</f>
        <v>3531.7</v>
      </c>
      <c r="F1094" s="12">
        <f t="shared" si="153"/>
        <v>0.83816092063137948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-0.17654516754228361</v>
      </c>
      <c r="J1094" s="18">
        <f t="shared" si="156"/>
        <v>-2.4036375517376046E-5</v>
      </c>
      <c r="K1094" s="12">
        <f t="shared" si="160"/>
        <v>0.80817615708105461</v>
      </c>
      <c r="L1094" s="12">
        <f t="shared" si="157"/>
        <v>-0.21297522803369345</v>
      </c>
      <c r="M1094" s="12">
        <f t="shared" si="161"/>
        <v>4.5358447756003596E-2</v>
      </c>
      <c r="N1094" s="18">
        <f t="shared" si="158"/>
        <v>6.1754886770687917E-6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4214.97</v>
      </c>
      <c r="D1095" s="5" t="str">
        <f>'Исходные данные'!A1097</f>
        <v>31.10.2012</v>
      </c>
      <c r="E1095" s="1">
        <f>'Исходные данные'!B1097</f>
        <v>3530.97</v>
      </c>
      <c r="F1095" s="12">
        <f t="shared" si="153"/>
        <v>0.83772126492003496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-0.17706985325733118</v>
      </c>
      <c r="J1095" s="18">
        <f t="shared" si="156"/>
        <v>-2.404052472674714E-5</v>
      </c>
      <c r="K1095" s="12">
        <f t="shared" si="160"/>
        <v>0.80775222982020656</v>
      </c>
      <c r="L1095" s="12">
        <f t="shared" si="157"/>
        <v>-0.21349991374874103</v>
      </c>
      <c r="M1095" s="12">
        <f t="shared" si="161"/>
        <v>4.5582213170719726E-2</v>
      </c>
      <c r="N1095" s="18">
        <f t="shared" si="158"/>
        <v>6.1886329189984618E-6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4211.3</v>
      </c>
      <c r="D1096" s="5" t="str">
        <f>'Исходные данные'!A1098</f>
        <v>30.10.2012</v>
      </c>
      <c r="E1096" s="1">
        <f>'Исходные данные'!B1098</f>
        <v>3503.46</v>
      </c>
      <c r="F1096" s="12">
        <f t="shared" si="153"/>
        <v>0.83191888490489874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-0.18402033701847662</v>
      </c>
      <c r="J1096" s="18">
        <f t="shared" si="156"/>
        <v>-2.4914450119739515E-5</v>
      </c>
      <c r="K1096" s="12">
        <f t="shared" si="160"/>
        <v>0.80215742688066571</v>
      </c>
      <c r="L1096" s="12">
        <f t="shared" si="157"/>
        <v>-0.22045039750988646</v>
      </c>
      <c r="M1096" s="12">
        <f t="shared" si="161"/>
        <v>4.8598377762266817E-2</v>
      </c>
      <c r="N1096" s="18">
        <f t="shared" si="158"/>
        <v>6.5797176457550115E-6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4375.04</v>
      </c>
      <c r="D1097" s="5" t="str">
        <f>'Исходные данные'!A1099</f>
        <v>29.10.2012</v>
      </c>
      <c r="E1097" s="1">
        <f>'Исходные данные'!B1099</f>
        <v>3489.25</v>
      </c>
      <c r="F1097" s="12">
        <f t="shared" si="153"/>
        <v>0.79753556538911641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-0.22622884921830835</v>
      </c>
      <c r="J1097" s="18">
        <f t="shared" si="156"/>
        <v>-3.0543558986461125E-5</v>
      </c>
      <c r="K1097" s="12">
        <f t="shared" si="160"/>
        <v>0.76900415243186093</v>
      </c>
      <c r="L1097" s="12">
        <f t="shared" si="157"/>
        <v>-0.26265890970971822</v>
      </c>
      <c r="M1097" s="12">
        <f t="shared" si="161"/>
        <v>6.8989702849897763E-2</v>
      </c>
      <c r="N1097" s="18">
        <f t="shared" si="158"/>
        <v>9.3144223901384969E-6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4393.17</v>
      </c>
      <c r="D1098" s="5" t="str">
        <f>'Исходные данные'!A1100</f>
        <v>26.10.2012</v>
      </c>
      <c r="E1098" s="1">
        <f>'Исходные данные'!B1100</f>
        <v>3515.62</v>
      </c>
      <c r="F1098" s="12">
        <f t="shared" si="153"/>
        <v>0.80024674665446582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-0.22283516555190505</v>
      </c>
      <c r="J1098" s="18">
        <f t="shared" si="156"/>
        <v>-3.0001402064686587E-5</v>
      </c>
      <c r="K1098" s="12">
        <f t="shared" si="160"/>
        <v>0.77161834262165141</v>
      </c>
      <c r="L1098" s="12">
        <f t="shared" si="157"/>
        <v>-0.25926522604331481</v>
      </c>
      <c r="M1098" s="12">
        <f t="shared" si="161"/>
        <v>6.7218457435290979E-2</v>
      </c>
      <c r="N1098" s="18">
        <f t="shared" si="158"/>
        <v>9.0499538647298825E-6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4462.29</v>
      </c>
      <c r="D1099" s="5" t="str">
        <f>'Исходные данные'!A1101</f>
        <v>25.10.2012</v>
      </c>
      <c r="E1099" s="1">
        <f>'Исходные данные'!B1101</f>
        <v>3559.21</v>
      </c>
      <c r="F1099" s="12">
        <f t="shared" si="153"/>
        <v>0.79761960786950203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-0.22612347704903946</v>
      </c>
      <c r="J1099" s="18">
        <f t="shared" si="156"/>
        <v>-3.0359152776802099E-5</v>
      </c>
      <c r="K1099" s="12">
        <f t="shared" si="160"/>
        <v>0.76908518833696904</v>
      </c>
      <c r="L1099" s="12">
        <f t="shared" si="157"/>
        <v>-0.26255353754044936</v>
      </c>
      <c r="M1099" s="12">
        <f t="shared" si="161"/>
        <v>6.8934360075004003E-2</v>
      </c>
      <c r="N1099" s="18">
        <f t="shared" si="158"/>
        <v>9.25507070915184E-6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4371.1499999999996</v>
      </c>
      <c r="D1100" s="5" t="str">
        <f>'Исходные данные'!A1102</f>
        <v>24.10.2012</v>
      </c>
      <c r="E1100" s="1">
        <f>'Исходные данные'!B1102</f>
        <v>3556.99</v>
      </c>
      <c r="F1100" s="12">
        <f t="shared" si="153"/>
        <v>0.81374237900781266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-0.20611145077778989</v>
      </c>
      <c r="J1100" s="18">
        <f t="shared" si="156"/>
        <v>-2.7595119707951196E-5</v>
      </c>
      <c r="K1100" s="12">
        <f t="shared" si="160"/>
        <v>0.78463117586671671</v>
      </c>
      <c r="L1100" s="12">
        <f t="shared" si="157"/>
        <v>-0.24254151126919971</v>
      </c>
      <c r="M1100" s="12">
        <f t="shared" si="161"/>
        <v>5.882638468874718E-2</v>
      </c>
      <c r="N1100" s="18">
        <f t="shared" si="158"/>
        <v>7.8759385824811789E-6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4317.43</v>
      </c>
      <c r="D1101" s="5" t="str">
        <f>'Исходные данные'!A1103</f>
        <v>23.10.2012</v>
      </c>
      <c r="E1101" s="1">
        <f>'Исходные данные'!B1103</f>
        <v>3568.63</v>
      </c>
      <c r="F1101" s="12">
        <f t="shared" si="153"/>
        <v>0.82656348800096346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-0.19047854918305765</v>
      </c>
      <c r="J1101" s="18">
        <f t="shared" si="156"/>
        <v>-2.5430939579575702E-5</v>
      </c>
      <c r="K1101" s="12">
        <f t="shared" si="160"/>
        <v>0.79699361646797573</v>
      </c>
      <c r="L1101" s="12">
        <f t="shared" si="157"/>
        <v>-0.22690860967446744</v>
      </c>
      <c r="M1101" s="12">
        <f t="shared" si="161"/>
        <v>5.1487517144399676E-2</v>
      </c>
      <c r="N1101" s="18">
        <f t="shared" si="158"/>
        <v>6.8741385484999295E-6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4288.7299999999996</v>
      </c>
      <c r="D1102" s="5" t="str">
        <f>'Исходные данные'!A1104</f>
        <v>22.10.2012</v>
      </c>
      <c r="E1102" s="1">
        <f>'Исходные данные'!B1104</f>
        <v>3639.32</v>
      </c>
      <c r="F1102" s="12">
        <f t="shared" si="153"/>
        <v>0.84857755092999576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-0.16419380080611862</v>
      </c>
      <c r="J1102" s="18">
        <f t="shared" si="156"/>
        <v>-2.1860458020952248E-5</v>
      </c>
      <c r="K1102" s="12">
        <f t="shared" si="160"/>
        <v>0.81822013794111215</v>
      </c>
      <c r="L1102" s="12">
        <f t="shared" si="157"/>
        <v>-0.20062386129752849</v>
      </c>
      <c r="M1102" s="12">
        <f t="shared" si="161"/>
        <v>4.024993372192983E-2</v>
      </c>
      <c r="N1102" s="18">
        <f t="shared" si="158"/>
        <v>5.3588015025812645E-6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4113.8900000000003</v>
      </c>
      <c r="D1103" s="5" t="str">
        <f>'Исходные данные'!A1105</f>
        <v>19.10.2012</v>
      </c>
      <c r="E1103" s="1">
        <f>'Исходные данные'!B1105</f>
        <v>3651.26</v>
      </c>
      <c r="F1103" s="12">
        <f t="shared" si="153"/>
        <v>0.88754439229050852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-0.11929673940123565</v>
      </c>
      <c r="J1103" s="18">
        <f t="shared" si="156"/>
        <v>-1.5838616524495989E-5</v>
      </c>
      <c r="K1103" s="12">
        <f t="shared" si="160"/>
        <v>0.85579296116532499</v>
      </c>
      <c r="L1103" s="12">
        <f t="shared" si="157"/>
        <v>-0.15572679989264551</v>
      </c>
      <c r="M1103" s="12">
        <f t="shared" si="161"/>
        <v>2.4250836204803963E-2</v>
      </c>
      <c r="N1103" s="18">
        <f t="shared" si="158"/>
        <v>3.2196998591419609E-6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4042.07</v>
      </c>
      <c r="D1104" s="5" t="str">
        <f>'Исходные данные'!A1106</f>
        <v>18.10.2012</v>
      </c>
      <c r="E1104" s="1">
        <f>'Исходные данные'!B1106</f>
        <v>3684.47</v>
      </c>
      <c r="F1104" s="12">
        <f t="shared" si="153"/>
        <v>0.91153047819557798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-9.263024801642708E-2</v>
      </c>
      <c r="J1104" s="18">
        <f t="shared" si="156"/>
        <v>-1.226387362238516E-5</v>
      </c>
      <c r="K1104" s="12">
        <f t="shared" si="160"/>
        <v>0.87892095753572674</v>
      </c>
      <c r="L1104" s="12">
        <f t="shared" si="157"/>
        <v>-0.12906030850783684</v>
      </c>
      <c r="M1104" s="12">
        <f t="shared" si="161"/>
        <v>1.6656563232137944E-2</v>
      </c>
      <c r="N1104" s="18">
        <f t="shared" si="158"/>
        <v>2.2052622208890234E-6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4087.85</v>
      </c>
      <c r="D1105" s="5" t="str">
        <f>'Исходные данные'!A1107</f>
        <v>17.10.2012</v>
      </c>
      <c r="E1105" s="1">
        <f>'Исходные данные'!B1107</f>
        <v>3666.9</v>
      </c>
      <c r="F1105" s="12">
        <f t="shared" si="153"/>
        <v>0.89702410802744725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-0.10867254099972226</v>
      </c>
      <c r="J1105" s="18">
        <f t="shared" si="156"/>
        <v>-1.4347651886355978E-5</v>
      </c>
      <c r="K1105" s="12">
        <f t="shared" si="160"/>
        <v>0.86493354508652331</v>
      </c>
      <c r="L1105" s="12">
        <f t="shared" si="157"/>
        <v>-0.14510260149113205</v>
      </c>
      <c r="M1105" s="12">
        <f t="shared" si="161"/>
        <v>2.1054764959494189E-2</v>
      </c>
      <c r="N1105" s="18">
        <f t="shared" si="158"/>
        <v>2.7797862772771701E-6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4029.51</v>
      </c>
      <c r="D1106" s="5" t="str">
        <f>'Исходные данные'!A1108</f>
        <v>16.10.2012</v>
      </c>
      <c r="E1106" s="1">
        <f>'Исходные данные'!B1108</f>
        <v>3615.1</v>
      </c>
      <c r="F1106" s="12">
        <f t="shared" si="153"/>
        <v>0.89715622991381083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-0.10852526273141395</v>
      </c>
      <c r="J1106" s="18">
        <f t="shared" si="156"/>
        <v>-1.4288216569947852E-5</v>
      </c>
      <c r="K1106" s="12">
        <f t="shared" si="160"/>
        <v>0.86506094038229442</v>
      </c>
      <c r="L1106" s="12">
        <f t="shared" si="157"/>
        <v>-0.14495532322282376</v>
      </c>
      <c r="M1106" s="12">
        <f t="shared" si="161"/>
        <v>2.1012045730633221E-2</v>
      </c>
      <c r="N1106" s="18">
        <f t="shared" si="158"/>
        <v>2.7664034384321463E-6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4128.45</v>
      </c>
      <c r="D1107" s="5" t="str">
        <f>'Исходные данные'!A1109</f>
        <v>15.10.2012</v>
      </c>
      <c r="E1107" s="1">
        <f>'Исходные данные'!B1109</f>
        <v>3643.9</v>
      </c>
      <c r="F1107" s="12">
        <f t="shared" si="153"/>
        <v>0.8826314960820647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-0.12484749721569056</v>
      </c>
      <c r="J1107" s="18">
        <f t="shared" si="156"/>
        <v>-1.639129205017329E-5</v>
      </c>
      <c r="K1107" s="12">
        <f t="shared" si="160"/>
        <v>0.85105582121982715</v>
      </c>
      <c r="L1107" s="12">
        <f t="shared" si="157"/>
        <v>-0.16127755770710034</v>
      </c>
      <c r="M1107" s="12">
        <f t="shared" si="161"/>
        <v>2.6010450619966981E-2</v>
      </c>
      <c r="N1107" s="18">
        <f t="shared" si="158"/>
        <v>3.4149254248318855E-6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4095.52</v>
      </c>
      <c r="D1108" s="5" t="str">
        <f>'Исходные данные'!A1110</f>
        <v>12.10.2012</v>
      </c>
      <c r="E1108" s="1">
        <f>'Исходные данные'!B1110</f>
        <v>3679.71</v>
      </c>
      <c r="F1108" s="12">
        <f t="shared" si="153"/>
        <v>0.89847198890494984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-0.10705974864242733</v>
      </c>
      <c r="J1108" s="18">
        <f t="shared" si="156"/>
        <v>-1.4016698654872397E-5</v>
      </c>
      <c r="K1108" s="12">
        <f t="shared" si="160"/>
        <v>0.86632962879155895</v>
      </c>
      <c r="L1108" s="12">
        <f t="shared" si="157"/>
        <v>-0.14348980913383722</v>
      </c>
      <c r="M1108" s="12">
        <f t="shared" si="161"/>
        <v>2.0589325325264946E-2</v>
      </c>
      <c r="N1108" s="18">
        <f t="shared" si="158"/>
        <v>2.69563839118713E-6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4020.81</v>
      </c>
      <c r="D1109" s="5" t="str">
        <f>'Исходные данные'!A1111</f>
        <v>11.10.2012</v>
      </c>
      <c r="E1109" s="1">
        <f>'Исходные данные'!B1111</f>
        <v>3716.01</v>
      </c>
      <c r="F1109" s="12">
        <f t="shared" si="153"/>
        <v>0.92419437874458144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-7.883286285771493E-2</v>
      </c>
      <c r="J1109" s="18">
        <f t="shared" si="156"/>
        <v>-1.0292312997859182E-5</v>
      </c>
      <c r="K1109" s="12">
        <f t="shared" si="160"/>
        <v>0.89113181374176476</v>
      </c>
      <c r="L1109" s="12">
        <f t="shared" si="157"/>
        <v>-0.11526292334912477</v>
      </c>
      <c r="M1109" s="12">
        <f t="shared" si="161"/>
        <v>1.3285541498986142E-2</v>
      </c>
      <c r="N1109" s="18">
        <f t="shared" si="158"/>
        <v>1.7345425054575543E-6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3999.41</v>
      </c>
      <c r="D1110" s="5" t="str">
        <f>'Исходные данные'!A1112</f>
        <v>10.10.2012</v>
      </c>
      <c r="E1110" s="1">
        <f>'Исходные данные'!B1112</f>
        <v>3700.35</v>
      </c>
      <c r="F1110" s="12">
        <f t="shared" si="153"/>
        <v>0.92522397053565397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-7.7719440469709036E-2</v>
      </c>
      <c r="J1110" s="18">
        <f t="shared" si="156"/>
        <v>-1.0118625468030705E-5</v>
      </c>
      <c r="K1110" s="12">
        <f t="shared" si="160"/>
        <v>0.8921245724311635</v>
      </c>
      <c r="L1110" s="12">
        <f t="shared" si="157"/>
        <v>-0.11414950096111882</v>
      </c>
      <c r="M1110" s="12">
        <f t="shared" si="161"/>
        <v>1.3030108569672398E-2</v>
      </c>
      <c r="N1110" s="18">
        <f t="shared" si="158"/>
        <v>1.6964454147824087E-6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3942.92</v>
      </c>
      <c r="D1111" s="5" t="str">
        <f>'Исходные данные'!A1113</f>
        <v>09.10.2012</v>
      </c>
      <c r="E1111" s="1">
        <f>'Исходные данные'!B1113</f>
        <v>3741.79</v>
      </c>
      <c r="F1111" s="12">
        <f t="shared" si="153"/>
        <v>0.94898958132551503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-5.2357459014650207E-2</v>
      </c>
      <c r="J1111" s="18">
        <f t="shared" si="156"/>
        <v>-6.7976153616365462E-6</v>
      </c>
      <c r="K1111" s="12">
        <f t="shared" si="160"/>
        <v>0.91503998106697249</v>
      </c>
      <c r="L1111" s="12">
        <f t="shared" si="157"/>
        <v>-8.8787519506060036E-2</v>
      </c>
      <c r="M1111" s="12">
        <f t="shared" si="161"/>
        <v>7.8832236200389368E-3</v>
      </c>
      <c r="N1111" s="18">
        <f t="shared" si="158"/>
        <v>1.0234859175232026E-6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3928.11</v>
      </c>
      <c r="D1112" s="5" t="str">
        <f>'Исходные данные'!A1114</f>
        <v>08.10.2012</v>
      </c>
      <c r="E1112" s="1">
        <f>'Исходные данные'!B1114</f>
        <v>3734.51</v>
      </c>
      <c r="F1112" s="12">
        <f t="shared" si="153"/>
        <v>0.95071421116007448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-5.0541775627396736E-2</v>
      </c>
      <c r="J1112" s="18">
        <f t="shared" si="156"/>
        <v>-6.5435690569653185E-6</v>
      </c>
      <c r="K1112" s="12">
        <f t="shared" si="160"/>
        <v>0.91670291318152597</v>
      </c>
      <c r="L1112" s="12">
        <f t="shared" si="157"/>
        <v>-8.6971836118806517E-2</v>
      </c>
      <c r="M1112" s="12">
        <f t="shared" si="161"/>
        <v>7.5641002778764847E-3</v>
      </c>
      <c r="N1112" s="18">
        <f t="shared" si="158"/>
        <v>9.7931289329821951E-7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3857.16</v>
      </c>
      <c r="D1113" s="5" t="str">
        <f>'Исходные данные'!A1115</f>
        <v>05.10.2012</v>
      </c>
      <c r="E1113" s="1">
        <f>'Исходные данные'!B1115</f>
        <v>3773.99</v>
      </c>
      <c r="F1113" s="12">
        <f t="shared" si="153"/>
        <v>0.97843750324072631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-2.1798364149267797E-2</v>
      </c>
      <c r="J1113" s="18">
        <f t="shared" si="156"/>
        <v>-2.8143251215503159E-6</v>
      </c>
      <c r="K1113" s="12">
        <f t="shared" si="160"/>
        <v>0.94343441915355231</v>
      </c>
      <c r="L1113" s="12">
        <f t="shared" si="157"/>
        <v>-5.8228424640677602E-2</v>
      </c>
      <c r="M1113" s="12">
        <f t="shared" si="161"/>
        <v>3.3905494361350357E-3</v>
      </c>
      <c r="N1113" s="18">
        <f t="shared" si="158"/>
        <v>4.3774424487232031E-7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3667.74</v>
      </c>
      <c r="D1114" s="5" t="str">
        <f>'Исходные данные'!A1116</f>
        <v>04.10.2012</v>
      </c>
      <c r="E1114" s="1">
        <f>'Исходные данные'!B1116</f>
        <v>3742.32</v>
      </c>
      <c r="F1114" s="12">
        <f t="shared" si="153"/>
        <v>1.0203340476696823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2.0130071395883391E-2</v>
      </c>
      <c r="J1114" s="18">
        <f t="shared" si="156"/>
        <v>2.5916828125326596E-6</v>
      </c>
      <c r="K1114" s="12">
        <f t="shared" si="160"/>
        <v>0.98383213686874116</v>
      </c>
      <c r="L1114" s="12">
        <f t="shared" si="157"/>
        <v>-1.6299989095526438E-2</v>
      </c>
      <c r="M1114" s="12">
        <f t="shared" si="161"/>
        <v>2.6568964451427105E-4</v>
      </c>
      <c r="N1114" s="18">
        <f t="shared" si="158"/>
        <v>3.4206698605965411E-8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3529.05</v>
      </c>
      <c r="D1115" s="5" t="str">
        <f>'Исходные данные'!A1117</f>
        <v>03.10.2012</v>
      </c>
      <c r="E1115" s="1">
        <f>'Исходные данные'!B1117</f>
        <v>3767.77</v>
      </c>
      <c r="F1115" s="12">
        <f t="shared" si="153"/>
        <v>1.0676442668706876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6.5454601598975912E-2</v>
      </c>
      <c r="J1115" s="18">
        <f t="shared" si="156"/>
        <v>8.4035518988187066E-6</v>
      </c>
      <c r="K1115" s="12">
        <f t="shared" si="160"/>
        <v>1.0294498580048312</v>
      </c>
      <c r="L1115" s="12">
        <f t="shared" si="157"/>
        <v>2.9024541107566085E-2</v>
      </c>
      <c r="M1115" s="12">
        <f t="shared" si="161"/>
        <v>8.424239865048108E-4</v>
      </c>
      <c r="N1115" s="18">
        <f t="shared" si="158"/>
        <v>1.0815669973482337E-7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3580.88</v>
      </c>
      <c r="D1116" s="5" t="str">
        <f>'Исходные данные'!A1118</f>
        <v>02.10.2012</v>
      </c>
      <c r="E1116" s="1">
        <f>'Исходные данные'!B1118</f>
        <v>3801.13</v>
      </c>
      <c r="F1116" s="12">
        <f t="shared" si="153"/>
        <v>1.0615072272737427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5.968981068603401E-2</v>
      </c>
      <c r="J1116" s="18">
        <f t="shared" si="156"/>
        <v>7.6420359008407218E-6</v>
      </c>
      <c r="K1116" s="12">
        <f t="shared" si="160"/>
        <v>1.0235323677529868</v>
      </c>
      <c r="L1116" s="12">
        <f t="shared" si="157"/>
        <v>2.3259750194624271E-2</v>
      </c>
      <c r="M1116" s="12">
        <f t="shared" si="161"/>
        <v>5.4101597911633765E-4</v>
      </c>
      <c r="N1116" s="18">
        <f t="shared" si="158"/>
        <v>6.9265817529270738E-8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3756.81</v>
      </c>
      <c r="D1117" s="5" t="str">
        <f>'Исходные данные'!A1119</f>
        <v>01.10.2012</v>
      </c>
      <c r="E1117" s="1">
        <f>'Исходные данные'!B1119</f>
        <v>3783.44</v>
      </c>
      <c r="F1117" s="12">
        <f t="shared" si="153"/>
        <v>1.0070884606887227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7.063455646555983E-3</v>
      </c>
      <c r="J1117" s="18">
        <f t="shared" si="156"/>
        <v>9.0180422141005739E-7</v>
      </c>
      <c r="K1117" s="12">
        <f t="shared" si="160"/>
        <v>0.97106040375513936</v>
      </c>
      <c r="L1117" s="12">
        <f t="shared" si="157"/>
        <v>-2.9366604844853861E-2</v>
      </c>
      <c r="M1117" s="12">
        <f t="shared" si="161"/>
        <v>8.6239748011377674E-4</v>
      </c>
      <c r="N1117" s="18">
        <f t="shared" si="158"/>
        <v>1.1010385383805722E-7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3925.26</v>
      </c>
      <c r="D1118" s="5" t="str">
        <f>'Исходные данные'!A1120</f>
        <v>28.09.2012</v>
      </c>
      <c r="E1118" s="1">
        <f>'Исходные данные'!B1120</f>
        <v>3729.69</v>
      </c>
      <c r="F1118" s="12">
        <f t="shared" si="153"/>
        <v>0.95017654881460079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-5.1107470796349024E-2</v>
      </c>
      <c r="J1118" s="18">
        <f t="shared" si="156"/>
        <v>-6.5067721628230709E-6</v>
      </c>
      <c r="K1118" s="12">
        <f t="shared" si="160"/>
        <v>0.91618448542203934</v>
      </c>
      <c r="L1118" s="12">
        <f t="shared" si="157"/>
        <v>-8.7537531287758874E-2</v>
      </c>
      <c r="M1118" s="12">
        <f t="shared" si="161"/>
        <v>7.6628193839553107E-3</v>
      </c>
      <c r="N1118" s="18">
        <f t="shared" si="158"/>
        <v>9.7559552604241422E-7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4051.28</v>
      </c>
      <c r="D1119" s="5" t="str">
        <f>'Исходные данные'!A1121</f>
        <v>27.09.2012</v>
      </c>
      <c r="E1119" s="1">
        <f>'Исходные данные'!B1121</f>
        <v>3696.5</v>
      </c>
      <c r="F1119" s="12">
        <f t="shared" si="153"/>
        <v>0.91242767717857065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-9.1646454553060655E-2</v>
      </c>
      <c r="J1119" s="18">
        <f t="shared" si="156"/>
        <v>-1.1635446368015463E-5</v>
      </c>
      <c r="K1119" s="12">
        <f t="shared" si="160"/>
        <v>0.87978605969971913</v>
      </c>
      <c r="L1119" s="12">
        <f t="shared" si="157"/>
        <v>-0.12807651504447043</v>
      </c>
      <c r="M1119" s="12">
        <f t="shared" si="161"/>
        <v>1.6403593705936383E-2</v>
      </c>
      <c r="N1119" s="18">
        <f t="shared" si="158"/>
        <v>2.0826024938873608E-6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4097.68</v>
      </c>
      <c r="D1120" s="5" t="str">
        <f>'Исходные данные'!A1122</f>
        <v>26.09.2012</v>
      </c>
      <c r="E1120" s="1">
        <f>'Исходные данные'!B1122</f>
        <v>3701.15</v>
      </c>
      <c r="F1120" s="12">
        <f t="shared" si="153"/>
        <v>0.90323060853946624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-0.10177737772680918</v>
      </c>
      <c r="J1120" s="18">
        <f t="shared" si="156"/>
        <v>-1.2885604780042584E-5</v>
      </c>
      <c r="K1120" s="12">
        <f t="shared" si="160"/>
        <v>0.87091801132594981</v>
      </c>
      <c r="L1120" s="12">
        <f t="shared" si="157"/>
        <v>-0.13820743821821896</v>
      </c>
      <c r="M1120" s="12">
        <f t="shared" si="161"/>
        <v>1.9101295978842726E-2</v>
      </c>
      <c r="N1120" s="18">
        <f t="shared" si="158"/>
        <v>2.4183345677332226E-6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4094.18</v>
      </c>
      <c r="D1121" s="5" t="str">
        <f>'Исходные данные'!A1123</f>
        <v>25.09.2012</v>
      </c>
      <c r="E1121" s="1">
        <f>'Исходные данные'!B1123</f>
        <v>3800.02</v>
      </c>
      <c r="F1121" s="12">
        <f t="shared" si="153"/>
        <v>0.9281516689544671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-7.456012317685734E-2</v>
      </c>
      <c r="J1121" s="18">
        <f t="shared" si="156"/>
        <v>-9.4133961507528566E-6</v>
      </c>
      <c r="K1121" s="12">
        <f t="shared" si="160"/>
        <v>0.89494753398778948</v>
      </c>
      <c r="L1121" s="12">
        <f t="shared" si="157"/>
        <v>-0.1109901836682672</v>
      </c>
      <c r="M1121" s="12">
        <f t="shared" si="161"/>
        <v>1.2318820870715619E-2</v>
      </c>
      <c r="N1121" s="18">
        <f t="shared" si="158"/>
        <v>1.5552809735995944E-6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3973.71</v>
      </c>
      <c r="D1122" s="5" t="str">
        <f>'Исходные данные'!A1124</f>
        <v>24.09.2012</v>
      </c>
      <c r="E1122" s="1">
        <f>'Исходные данные'!B1124</f>
        <v>3795.22</v>
      </c>
      <c r="F1122" s="12">
        <f t="shared" si="153"/>
        <v>0.95508227827395553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-4.59577869518717E-2</v>
      </c>
      <c r="J1122" s="18">
        <f t="shared" si="156"/>
        <v>-5.7860874855187693E-6</v>
      </c>
      <c r="K1122" s="12">
        <f t="shared" si="160"/>
        <v>0.92091471500510569</v>
      </c>
      <c r="L1122" s="12">
        <f t="shared" si="157"/>
        <v>-8.2387847443281509E-2</v>
      </c>
      <c r="M1122" s="12">
        <f t="shared" si="161"/>
        <v>6.7877574063373771E-3</v>
      </c>
      <c r="N1122" s="18">
        <f t="shared" si="158"/>
        <v>8.5457896884102524E-7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4059.39</v>
      </c>
      <c r="D1123" s="5" t="str">
        <f>'Исходные данные'!A1125</f>
        <v>21.09.2012</v>
      </c>
      <c r="E1123" s="1">
        <f>'Исходные данные'!B1125</f>
        <v>3856.73</v>
      </c>
      <c r="F1123" s="12">
        <f t="shared" si="153"/>
        <v>0.95007624298232007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-5.1213041837009379E-2</v>
      </c>
      <c r="J1123" s="18">
        <f t="shared" si="156"/>
        <v>-6.4297284209785659E-6</v>
      </c>
      <c r="K1123" s="12">
        <f t="shared" si="160"/>
        <v>0.91608776797784697</v>
      </c>
      <c r="L1123" s="12">
        <f t="shared" si="157"/>
        <v>-8.7643102328419167E-2</v>
      </c>
      <c r="M1123" s="12">
        <f t="shared" si="161"/>
        <v>7.6813133857496999E-3</v>
      </c>
      <c r="N1123" s="18">
        <f t="shared" si="158"/>
        <v>9.6437854919812422E-7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4408.59</v>
      </c>
      <c r="D1124" s="5" t="str">
        <f>'Исходные данные'!A1126</f>
        <v>20.09.2012</v>
      </c>
      <c r="E1124" s="1">
        <f>'Исходные данные'!B1126</f>
        <v>3797.52</v>
      </c>
      <c r="F1124" s="12">
        <f t="shared" si="153"/>
        <v>0.86139105700462049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-0.14920668834703818</v>
      </c>
      <c r="J1124" s="18">
        <f t="shared" si="156"/>
        <v>-1.8680414921938683E-5</v>
      </c>
      <c r="K1124" s="12">
        <f t="shared" si="160"/>
        <v>0.8305752476142334</v>
      </c>
      <c r="L1124" s="12">
        <f t="shared" si="157"/>
        <v>-0.18563674883844802</v>
      </c>
      <c r="M1124" s="12">
        <f t="shared" si="161"/>
        <v>3.446100251930892E-2</v>
      </c>
      <c r="N1124" s="18">
        <f t="shared" si="158"/>
        <v>4.3144568974641645E-6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4697.2</v>
      </c>
      <c r="D1125" s="5" t="str">
        <f>'Исходные данные'!A1127</f>
        <v>19.09.2012</v>
      </c>
      <c r="E1125" s="1">
        <f>'Исходные данные'!B1127</f>
        <v>3831.91</v>
      </c>
      <c r="F1125" s="12">
        <f t="shared" si="153"/>
        <v>0.81578600017031422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-0.20360321310604809</v>
      </c>
      <c r="J1125" s="18">
        <f t="shared" si="156"/>
        <v>-2.5419618239378069E-5</v>
      </c>
      <c r="K1125" s="12">
        <f t="shared" si="160"/>
        <v>0.78660168756320081</v>
      </c>
      <c r="L1125" s="12">
        <f t="shared" si="157"/>
        <v>-0.24003327359745794</v>
      </c>
      <c r="M1125" s="12">
        <f t="shared" si="161"/>
        <v>5.7615972433911949E-2</v>
      </c>
      <c r="N1125" s="18">
        <f t="shared" si="158"/>
        <v>7.1932854173462283E-6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4703.45</v>
      </c>
      <c r="D1126" s="5" t="str">
        <f>'Исходные данные'!A1128</f>
        <v>18.09.2012</v>
      </c>
      <c r="E1126" s="1">
        <f>'Исходные данные'!B1128</f>
        <v>3875.03</v>
      </c>
      <c r="F1126" s="12">
        <f t="shared" si="153"/>
        <v>0.82386971265773001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-0.19374287728090986</v>
      </c>
      <c r="J1126" s="18">
        <f t="shared" si="156"/>
        <v>-2.4121055670628997E-5</v>
      </c>
      <c r="K1126" s="12">
        <f t="shared" si="160"/>
        <v>0.79439620951264522</v>
      </c>
      <c r="L1126" s="12">
        <f t="shared" si="157"/>
        <v>-0.2301729377723197</v>
      </c>
      <c r="M1126" s="12">
        <f t="shared" si="161"/>
        <v>5.2979581282740017E-2</v>
      </c>
      <c r="N1126" s="18">
        <f t="shared" si="158"/>
        <v>6.5959763138786832E-6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4653.18</v>
      </c>
      <c r="D1127" s="5" t="str">
        <f>'Исходные данные'!A1129</f>
        <v>17.09.2012</v>
      </c>
      <c r="E1127" s="1">
        <f>'Исходные данные'!B1129</f>
        <v>3948.6</v>
      </c>
      <c r="F1127" s="12">
        <f t="shared" si="153"/>
        <v>0.84858097043312308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-0.16418977112582148</v>
      </c>
      <c r="J1127" s="18">
        <f t="shared" si="156"/>
        <v>-2.0384629984773261E-5</v>
      </c>
      <c r="K1127" s="12">
        <f t="shared" si="160"/>
        <v>0.81822343511332407</v>
      </c>
      <c r="L1127" s="12">
        <f t="shared" si="157"/>
        <v>-0.20061983161723126</v>
      </c>
      <c r="M1127" s="12">
        <f t="shared" si="161"/>
        <v>4.0248316838126103E-2</v>
      </c>
      <c r="N1127" s="18">
        <f t="shared" si="158"/>
        <v>4.9969437232871051E-6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4754.53</v>
      </c>
      <c r="D1128" s="5" t="str">
        <f>'Исходные данные'!A1130</f>
        <v>14.09.2012</v>
      </c>
      <c r="E1128" s="1">
        <f>'Исходные данные'!B1130</f>
        <v>3922.89</v>
      </c>
      <c r="F1128" s="12">
        <f t="shared" si="153"/>
        <v>0.82508470868834571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-0.19226922072040395</v>
      </c>
      <c r="J1128" s="18">
        <f t="shared" si="156"/>
        <v>-2.3804149583171842E-5</v>
      </c>
      <c r="K1128" s="12">
        <f t="shared" si="160"/>
        <v>0.79556773970299588</v>
      </c>
      <c r="L1128" s="12">
        <f t="shared" si="157"/>
        <v>-0.22869928121181377</v>
      </c>
      <c r="M1128" s="12">
        <f t="shared" si="161"/>
        <v>5.2303361226800134E-2</v>
      </c>
      <c r="N1128" s="18">
        <f t="shared" si="158"/>
        <v>6.4754880145686005E-6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4793.25</v>
      </c>
      <c r="D1129" s="5" t="str">
        <f>'Исходные данные'!A1131</f>
        <v>13.09.2012</v>
      </c>
      <c r="E1129" s="1">
        <f>'Исходные данные'!B1131</f>
        <v>3721.18</v>
      </c>
      <c r="F1129" s="12">
        <f t="shared" si="153"/>
        <v>0.77633755802430493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-0.25316785592888141</v>
      </c>
      <c r="J1129" s="18">
        <f t="shared" si="156"/>
        <v>-3.1256305104683583E-5</v>
      </c>
      <c r="K1129" s="12">
        <f t="shared" si="160"/>
        <v>0.74856449256682689</v>
      </c>
      <c r="L1129" s="12">
        <f t="shared" si="157"/>
        <v>-0.2895979164202912</v>
      </c>
      <c r="M1129" s="12">
        <f t="shared" si="161"/>
        <v>8.3866953194973809E-2</v>
      </c>
      <c r="N1129" s="18">
        <f t="shared" si="158"/>
        <v>1.0354280829390525E-5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4718.67</v>
      </c>
      <c r="D1130" s="5" t="str">
        <f>'Исходные данные'!A1132</f>
        <v>12.09.2012</v>
      </c>
      <c r="E1130" s="1">
        <f>'Исходные данные'!B1132</f>
        <v>3772.49</v>
      </c>
      <c r="F1130" s="12">
        <f t="shared" si="153"/>
        <v>0.79948163359590729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-0.22379171933483957</v>
      </c>
      <c r="J1130" s="18">
        <f t="shared" si="156"/>
        <v>-2.755238866849058E-5</v>
      </c>
      <c r="K1130" s="12">
        <f t="shared" si="160"/>
        <v>0.7708806010780197</v>
      </c>
      <c r="L1130" s="12">
        <f t="shared" si="157"/>
        <v>-0.26022177982624933</v>
      </c>
      <c r="M1130" s="12">
        <f t="shared" si="161"/>
        <v>6.7715374695940841E-2</v>
      </c>
      <c r="N1130" s="18">
        <f t="shared" si="158"/>
        <v>8.3368603985901883E-6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4701.04</v>
      </c>
      <c r="D1131" s="5" t="str">
        <f>'Исходные данные'!A1133</f>
        <v>11.09.2012</v>
      </c>
      <c r="E1131" s="1">
        <f>'Исходные данные'!B1133</f>
        <v>3721.51</v>
      </c>
      <c r="F1131" s="12">
        <f t="shared" si="153"/>
        <v>0.79163546789646555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-0.23365426093094477</v>
      </c>
      <c r="J1131" s="18">
        <f t="shared" si="156"/>
        <v>-2.8686338443769537E-5</v>
      </c>
      <c r="K1131" s="12">
        <f t="shared" si="160"/>
        <v>0.7633151278058713</v>
      </c>
      <c r="L1131" s="12">
        <f t="shared" si="157"/>
        <v>-0.2700843214223545</v>
      </c>
      <c r="M1131" s="12">
        <f t="shared" si="161"/>
        <v>7.2945540678173548E-2</v>
      </c>
      <c r="N1131" s="18">
        <f t="shared" si="158"/>
        <v>8.9557128533439551E-6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4655.43</v>
      </c>
      <c r="D1132" s="5" t="str">
        <f>'Исходные данные'!A1134</f>
        <v>10.09.2012</v>
      </c>
      <c r="E1132" s="1">
        <f>'Исходные данные'!B1134</f>
        <v>3717.78</v>
      </c>
      <c r="F1132" s="12">
        <f t="shared" si="153"/>
        <v>0.79859003357369784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-0.22490756430354519</v>
      </c>
      <c r="J1132" s="18">
        <f t="shared" si="156"/>
        <v>-2.7535416142681885E-5</v>
      </c>
      <c r="K1132" s="12">
        <f t="shared" si="160"/>
        <v>0.77002089757495029</v>
      </c>
      <c r="L1132" s="12">
        <f t="shared" si="157"/>
        <v>-0.26133762479495509</v>
      </c>
      <c r="M1132" s="12">
        <f t="shared" si="161"/>
        <v>6.8297354133468588E-2</v>
      </c>
      <c r="N1132" s="18">
        <f t="shared" si="158"/>
        <v>8.3616399178599294E-6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4806.6899999999996</v>
      </c>
      <c r="D1133" s="5" t="str">
        <f>'Исходные данные'!A1135</f>
        <v>07.09.2012</v>
      </c>
      <c r="E1133" s="1">
        <f>'Исходные данные'!B1135</f>
        <v>3701.35</v>
      </c>
      <c r="F1133" s="12">
        <f t="shared" si="153"/>
        <v>0.77004133821819176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-0.26131107957779748</v>
      </c>
      <c r="J1133" s="18">
        <f t="shared" si="156"/>
        <v>-3.1903003801759942E-5</v>
      </c>
      <c r="K1133" s="12">
        <f t="shared" si="160"/>
        <v>0.74249351669359109</v>
      </c>
      <c r="L1133" s="12">
        <f t="shared" si="157"/>
        <v>-0.29774114006920732</v>
      </c>
      <c r="M1133" s="12">
        <f t="shared" si="161"/>
        <v>8.8649786489711169E-2</v>
      </c>
      <c r="N1133" s="18">
        <f t="shared" si="158"/>
        <v>1.0823094374628127E-5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4866.95</v>
      </c>
      <c r="D1134" s="5" t="str">
        <f>'Исходные данные'!A1136</f>
        <v>06.09.2012</v>
      </c>
      <c r="E1134" s="1">
        <f>'Исходные данные'!B1136</f>
        <v>3593.71</v>
      </c>
      <c r="F1134" s="12">
        <f t="shared" si="153"/>
        <v>0.73839057315156309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-0.30328236246279555</v>
      </c>
      <c r="J1134" s="18">
        <f t="shared" si="156"/>
        <v>-3.6923858267213869E-5</v>
      </c>
      <c r="K1134" s="12">
        <f t="shared" si="160"/>
        <v>0.71197504100403675</v>
      </c>
      <c r="L1134" s="12">
        <f t="shared" si="157"/>
        <v>-0.3397124229542054</v>
      </c>
      <c r="M1134" s="12">
        <f t="shared" si="161"/>
        <v>0.11540453030941675</v>
      </c>
      <c r="N1134" s="18">
        <f t="shared" si="158"/>
        <v>1.405020880850604E-5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4831.17</v>
      </c>
      <c r="D1135" s="5" t="str">
        <f>'Исходные данные'!A1137</f>
        <v>05.09.2012</v>
      </c>
      <c r="E1135" s="1">
        <f>'Исходные данные'!B1137</f>
        <v>3503.71</v>
      </c>
      <c r="F1135" s="12">
        <f t="shared" si="153"/>
        <v>0.72523012024002464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-0.3212662672628594</v>
      </c>
      <c r="J1135" s="18">
        <f t="shared" si="156"/>
        <v>-3.9004185884688021E-5</v>
      </c>
      <c r="K1135" s="12">
        <f t="shared" si="160"/>
        <v>0.69928539633355835</v>
      </c>
      <c r="L1135" s="12">
        <f t="shared" si="157"/>
        <v>-0.35769632775426913</v>
      </c>
      <c r="M1135" s="12">
        <f t="shared" si="161"/>
        <v>0.12794666288888931</v>
      </c>
      <c r="N1135" s="18">
        <f t="shared" si="158"/>
        <v>1.5533705001653886E-5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4726.66</v>
      </c>
      <c r="D1136" s="5" t="str">
        <f>'Исходные данные'!A1138</f>
        <v>04.09.2012</v>
      </c>
      <c r="E1136" s="1">
        <f>'Исходные данные'!B1138</f>
        <v>3520.39</v>
      </c>
      <c r="F1136" s="12">
        <f t="shared" si="153"/>
        <v>0.74479442143077779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-0.29464704307045336</v>
      </c>
      <c r="J1136" s="18">
        <f t="shared" si="156"/>
        <v>-3.5672565713483206E-5</v>
      </c>
      <c r="K1136" s="12">
        <f t="shared" si="160"/>
        <v>0.71814979499868403</v>
      </c>
      <c r="L1136" s="12">
        <f t="shared" si="157"/>
        <v>-0.33107710356186326</v>
      </c>
      <c r="M1136" s="12">
        <f t="shared" si="161"/>
        <v>0.10961204850291255</v>
      </c>
      <c r="N1136" s="18">
        <f t="shared" si="158"/>
        <v>1.3270599841976686E-5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4729.37</v>
      </c>
      <c r="D1137" s="5" t="str">
        <f>'Исходные данные'!A1139</f>
        <v>03.09.2012</v>
      </c>
      <c r="E1137" s="1">
        <f>'Исходные данные'!B1139</f>
        <v>3520.79</v>
      </c>
      <c r="F1137" s="12">
        <f t="shared" si="153"/>
        <v>0.74445222090891605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-0.29510660499680663</v>
      </c>
      <c r="J1137" s="18">
        <f t="shared" si="156"/>
        <v>-3.5628485262689879E-5</v>
      </c>
      <c r="K1137" s="12">
        <f t="shared" si="160"/>
        <v>0.71781983651946868</v>
      </c>
      <c r="L1137" s="12">
        <f t="shared" si="157"/>
        <v>-0.33153666548821636</v>
      </c>
      <c r="M1137" s="12">
        <f t="shared" si="161"/>
        <v>0.10991656056304529</v>
      </c>
      <c r="N1137" s="18">
        <f t="shared" si="158"/>
        <v>1.3270325000649836E-5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4796.76</v>
      </c>
      <c r="D1138" s="5" t="str">
        <f>'Исходные данные'!A1140</f>
        <v>31.08.2012</v>
      </c>
      <c r="E1138" s="1">
        <f>'Исходные данные'!B1140</f>
        <v>3478.28</v>
      </c>
      <c r="F1138" s="12">
        <f t="shared" si="153"/>
        <v>0.7251311301795379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-0.32140277126917066</v>
      </c>
      <c r="J1138" s="18">
        <f t="shared" si="156"/>
        <v>-3.8694943371290142E-5</v>
      </c>
      <c r="K1138" s="12">
        <f t="shared" si="160"/>
        <v>0.69918994759011999</v>
      </c>
      <c r="L1138" s="12">
        <f t="shared" si="157"/>
        <v>-0.35783283176058039</v>
      </c>
      <c r="M1138" s="12">
        <f t="shared" si="161"/>
        <v>0.12804433548579564</v>
      </c>
      <c r="N1138" s="18">
        <f t="shared" si="158"/>
        <v>1.5415761012489429E-5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4855.8599999999997</v>
      </c>
      <c r="D1139" s="5" t="str">
        <f>'Исходные данные'!A1141</f>
        <v>30.08.2012</v>
      </c>
      <c r="E1139" s="1">
        <f>'Исходные данные'!B1141</f>
        <v>3468.66</v>
      </c>
      <c r="F1139" s="12">
        <f t="shared" si="153"/>
        <v>0.71432454807181422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-0.33641787079852115</v>
      </c>
      <c r="J1139" s="18">
        <f t="shared" si="156"/>
        <v>-4.0389625423293127E-5</v>
      </c>
      <c r="K1139" s="12">
        <f t="shared" si="160"/>
        <v>0.68876996524064216</v>
      </c>
      <c r="L1139" s="12">
        <f t="shared" si="157"/>
        <v>-0.37284793128993099</v>
      </c>
      <c r="M1139" s="12">
        <f t="shared" si="161"/>
        <v>0.13901557986718088</v>
      </c>
      <c r="N1139" s="18">
        <f t="shared" si="158"/>
        <v>1.6689919550082376E-5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4841.6000000000004</v>
      </c>
      <c r="D1140" s="5" t="str">
        <f>'Исходные данные'!A1142</f>
        <v>29.08.2012</v>
      </c>
      <c r="E1140" s="1">
        <f>'Исходные данные'!B1142</f>
        <v>3525.07</v>
      </c>
      <c r="F1140" s="12">
        <f t="shared" si="153"/>
        <v>0.72807956047587574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-0.31734495038880994</v>
      </c>
      <c r="J1140" s="18">
        <f t="shared" si="156"/>
        <v>-3.7993432304737222E-5</v>
      </c>
      <c r="K1140" s="12">
        <f t="shared" si="160"/>
        <v>0.70203289935231938</v>
      </c>
      <c r="L1140" s="12">
        <f t="shared" si="157"/>
        <v>-0.35377501088021979</v>
      </c>
      <c r="M1140" s="12">
        <f t="shared" si="161"/>
        <v>0.12515675832329942</v>
      </c>
      <c r="N1140" s="18">
        <f t="shared" si="158"/>
        <v>1.4984120021480282E-5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4723.53</v>
      </c>
      <c r="D1141" s="5" t="str">
        <f>'Исходные данные'!A1143</f>
        <v>28.08.2012</v>
      </c>
      <c r="E1141" s="1">
        <f>'Исходные данные'!B1143</f>
        <v>3568.74</v>
      </c>
      <c r="F1141" s="12">
        <f t="shared" si="153"/>
        <v>0.75552394078157648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-0.2803438091128122</v>
      </c>
      <c r="J1141" s="18">
        <f t="shared" si="156"/>
        <v>-3.3469873917663632E-5</v>
      </c>
      <c r="K1141" s="12">
        <f t="shared" si="160"/>
        <v>0.72849547147059979</v>
      </c>
      <c r="L1141" s="12">
        <f t="shared" si="157"/>
        <v>-0.31677386960422205</v>
      </c>
      <c r="M1141" s="12">
        <f t="shared" si="161"/>
        <v>0.1003456844640325</v>
      </c>
      <c r="N1141" s="18">
        <f t="shared" si="158"/>
        <v>1.1980137595409928E-5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4686.7700000000004</v>
      </c>
      <c r="D1142" s="5" t="str">
        <f>'Исходные данные'!A1144</f>
        <v>27.08.2012</v>
      </c>
      <c r="E1142" s="1">
        <f>'Исходные данные'!B1144</f>
        <v>3558.9</v>
      </c>
      <c r="F1142" s="12">
        <f t="shared" si="153"/>
        <v>0.75935025614655716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-0.275292137482471</v>
      </c>
      <c r="J1142" s="18">
        <f t="shared" si="156"/>
        <v>-3.2775028925214671E-5</v>
      </c>
      <c r="K1142" s="12">
        <f t="shared" si="160"/>
        <v>0.73218490242751066</v>
      </c>
      <c r="L1142" s="12">
        <f t="shared" si="157"/>
        <v>-0.31172219797388079</v>
      </c>
      <c r="M1142" s="12">
        <f t="shared" si="161"/>
        <v>9.7170728709667156E-2</v>
      </c>
      <c r="N1142" s="18">
        <f t="shared" si="158"/>
        <v>1.1568704697737023E-5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4553.46</v>
      </c>
      <c r="D1143" s="5" t="str">
        <f>'Исходные данные'!A1145</f>
        <v>24.08.2012</v>
      </c>
      <c r="E1143" s="1">
        <f>'Исходные данные'!B1145</f>
        <v>3575.54</v>
      </c>
      <c r="F1143" s="12">
        <f t="shared" si="153"/>
        <v>0.78523584263395307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-0.24177116984535615</v>
      </c>
      <c r="J1143" s="18">
        <f t="shared" si="156"/>
        <v>-2.8703837126574033E-5</v>
      </c>
      <c r="K1143" s="12">
        <f t="shared" si="160"/>
        <v>0.75714444575173767</v>
      </c>
      <c r="L1143" s="12">
        <f t="shared" si="157"/>
        <v>-0.27820123033676591</v>
      </c>
      <c r="M1143" s="12">
        <f t="shared" si="161"/>
        <v>7.7395924560890131E-2</v>
      </c>
      <c r="N1143" s="18">
        <f t="shared" si="158"/>
        <v>9.1886886855756022E-6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4600.21</v>
      </c>
      <c r="D1144" s="5" t="str">
        <f>'Исходные данные'!A1146</f>
        <v>23.08.2012</v>
      </c>
      <c r="E1144" s="1">
        <f>'Исходные данные'!B1146</f>
        <v>3593.99</v>
      </c>
      <c r="F1144" s="12">
        <f t="shared" si="153"/>
        <v>0.78126650739857528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-0.24683894868457354</v>
      </c>
      <c r="J1144" s="18">
        <f t="shared" si="156"/>
        <v>-2.9223706840943535E-5</v>
      </c>
      <c r="K1144" s="12">
        <f t="shared" si="160"/>
        <v>0.75331711138463597</v>
      </c>
      <c r="L1144" s="12">
        <f t="shared" si="157"/>
        <v>-0.28326900917598336</v>
      </c>
      <c r="M1144" s="12">
        <f t="shared" si="161"/>
        <v>8.0241331559543189E-2</v>
      </c>
      <c r="N1144" s="18">
        <f t="shared" si="158"/>
        <v>9.4999154814079413E-6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4598.6899999999996</v>
      </c>
      <c r="D1145" s="5" t="str">
        <f>'Исходные данные'!A1147</f>
        <v>22.08.2012</v>
      </c>
      <c r="E1145" s="1">
        <f>'Исходные данные'!B1147</f>
        <v>3552.96</v>
      </c>
      <c r="F1145" s="12">
        <f t="shared" si="153"/>
        <v>0.77260263248881755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-0.25799042144432227</v>
      </c>
      <c r="J1145" s="18">
        <f t="shared" si="156"/>
        <v>-3.0458700175220377E-5</v>
      </c>
      <c r="K1145" s="12">
        <f t="shared" si="160"/>
        <v>0.74496318201660428</v>
      </c>
      <c r="L1145" s="12">
        <f t="shared" si="157"/>
        <v>-0.29442048193573206</v>
      </c>
      <c r="M1145" s="12">
        <f t="shared" si="161"/>
        <v>8.6683420183268564E-2</v>
      </c>
      <c r="N1145" s="18">
        <f t="shared" si="158"/>
        <v>1.0233962527537588E-5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4634.62</v>
      </c>
      <c r="D1146" s="5" t="str">
        <f>'Исходные данные'!A1148</f>
        <v>21.08.2012</v>
      </c>
      <c r="E1146" s="1">
        <f>'Исходные данные'!B1148</f>
        <v>3573.72</v>
      </c>
      <c r="F1146" s="12">
        <f t="shared" si="153"/>
        <v>0.77109234414040417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-0.25994714068375074</v>
      </c>
      <c r="J1146" s="18">
        <f t="shared" si="156"/>
        <v>-3.0604056707538473E-5</v>
      </c>
      <c r="K1146" s="12">
        <f t="shared" si="160"/>
        <v>0.7435069234349162</v>
      </c>
      <c r="L1146" s="12">
        <f t="shared" si="157"/>
        <v>-0.29637720117516059</v>
      </c>
      <c r="M1146" s="12">
        <f t="shared" si="161"/>
        <v>8.7839445376421452E-2</v>
      </c>
      <c r="N1146" s="18">
        <f t="shared" si="158"/>
        <v>1.0341500046462223E-5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4619.42</v>
      </c>
      <c r="D1147" s="5" t="str">
        <f>'Исходные данные'!A1149</f>
        <v>20.08.2012</v>
      </c>
      <c r="E1147" s="1">
        <f>'Исходные данные'!B1149</f>
        <v>3510.63</v>
      </c>
      <c r="F1147" s="12">
        <f t="shared" si="153"/>
        <v>0.75997203112079004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-0.27447364753579467</v>
      </c>
      <c r="J1147" s="18">
        <f t="shared" si="156"/>
        <v>-3.2224098503589449E-5</v>
      </c>
      <c r="K1147" s="12">
        <f t="shared" si="160"/>
        <v>0.73278443373095792</v>
      </c>
      <c r="L1147" s="12">
        <f t="shared" si="157"/>
        <v>-0.31090370802720446</v>
      </c>
      <c r="M1147" s="12">
        <f t="shared" si="161"/>
        <v>9.6661115665065023E-2</v>
      </c>
      <c r="N1147" s="18">
        <f t="shared" si="158"/>
        <v>1.1348329213469205E-5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4522.55</v>
      </c>
      <c r="D1148" s="5" t="str">
        <f>'Исходные данные'!A1150</f>
        <v>17.08.2012</v>
      </c>
      <c r="E1148" s="1">
        <f>'Исходные данные'!B1150</f>
        <v>3553.48</v>
      </c>
      <c r="F1148" s="12">
        <f t="shared" si="153"/>
        <v>0.78572486760787608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-0.2411485890430094</v>
      </c>
      <c r="J1148" s="18">
        <f t="shared" si="156"/>
        <v>-2.823260924142507E-5</v>
      </c>
      <c r="K1148" s="12">
        <f t="shared" si="160"/>
        <v>0.75761597611591169</v>
      </c>
      <c r="L1148" s="12">
        <f t="shared" si="157"/>
        <v>-0.27757864953441919</v>
      </c>
      <c r="M1148" s="12">
        <f t="shared" si="161"/>
        <v>7.7049906677351759E-2</v>
      </c>
      <c r="N1148" s="18">
        <f t="shared" si="158"/>
        <v>9.0206619741903904E-6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4691.79</v>
      </c>
      <c r="D1149" s="5" t="str">
        <f>'Исходные данные'!A1151</f>
        <v>16.08.2012</v>
      </c>
      <c r="E1149" s="1">
        <f>'Исходные данные'!B1151</f>
        <v>3553.83</v>
      </c>
      <c r="F1149" s="12">
        <f t="shared" si="153"/>
        <v>0.75745717519326317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-0.27778827759507463</v>
      </c>
      <c r="J1149" s="18">
        <f t="shared" si="156"/>
        <v>-3.2431450753865428E-5</v>
      </c>
      <c r="K1149" s="12">
        <f t="shared" si="160"/>
        <v>0.73035954544388515</v>
      </c>
      <c r="L1149" s="12">
        <f t="shared" si="157"/>
        <v>-0.31421833808648442</v>
      </c>
      <c r="M1149" s="12">
        <f t="shared" si="161"/>
        <v>9.8733163989832048E-2</v>
      </c>
      <c r="N1149" s="18">
        <f t="shared" si="158"/>
        <v>1.1526979372315789E-5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4791.0200000000004</v>
      </c>
      <c r="D1150" s="5" t="str">
        <f>'Исходные данные'!A1152</f>
        <v>15.08.2012</v>
      </c>
      <c r="E1150" s="1">
        <f>'Исходные данные'!B1152</f>
        <v>3532.42</v>
      </c>
      <c r="F1150" s="12">
        <f t="shared" si="153"/>
        <v>0.73730019912252498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-0.30476014391668532</v>
      </c>
      <c r="J1150" s="18">
        <f t="shared" si="156"/>
        <v>-3.5481077550615365E-5</v>
      </c>
      <c r="K1150" s="12">
        <f t="shared" si="160"/>
        <v>0.71092367452908212</v>
      </c>
      <c r="L1150" s="12">
        <f t="shared" si="157"/>
        <v>-0.34119020440809505</v>
      </c>
      <c r="M1150" s="12">
        <f t="shared" si="161"/>
        <v>0.1164107555840375</v>
      </c>
      <c r="N1150" s="18">
        <f t="shared" si="158"/>
        <v>1.3552884552161517E-5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4742.63</v>
      </c>
      <c r="D1151" s="5" t="str">
        <f>'Исходные данные'!A1153</f>
        <v>14.08.2012</v>
      </c>
      <c r="E1151" s="1">
        <f>'Исходные данные'!B1153</f>
        <v>3575.8</v>
      </c>
      <c r="F1151" s="12">
        <f t="shared" si="153"/>
        <v>0.75396984373649223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-0.2824029068184441</v>
      </c>
      <c r="J1151" s="18">
        <f t="shared" si="156"/>
        <v>-3.2786417345951473E-5</v>
      </c>
      <c r="K1151" s="12">
        <f t="shared" si="160"/>
        <v>0.7269969714251896</v>
      </c>
      <c r="L1151" s="12">
        <f t="shared" si="157"/>
        <v>-0.31883296730985389</v>
      </c>
      <c r="M1151" s="12">
        <f t="shared" si="161"/>
        <v>0.10165446104360618</v>
      </c>
      <c r="N1151" s="18">
        <f t="shared" si="158"/>
        <v>1.1801881299317287E-5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4819.66</v>
      </c>
      <c r="D1152" s="5" t="str">
        <f>'Исходные данные'!A1154</f>
        <v>13.08.2012</v>
      </c>
      <c r="E1152" s="1">
        <f>'Исходные данные'!B1154</f>
        <v>3587.03</v>
      </c>
      <c r="F1152" s="12">
        <f t="shared" si="153"/>
        <v>0.74424959436972737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-0.29537882410524108</v>
      </c>
      <c r="J1152" s="18">
        <f t="shared" si="156"/>
        <v>-3.4197182553948186E-5</v>
      </c>
      <c r="K1152" s="12">
        <f t="shared" si="160"/>
        <v>0.71762445883753045</v>
      </c>
      <c r="L1152" s="12">
        <f t="shared" si="157"/>
        <v>-0.33180888459665087</v>
      </c>
      <c r="M1152" s="12">
        <f t="shared" si="161"/>
        <v>0.11009713589727339</v>
      </c>
      <c r="N1152" s="18">
        <f t="shared" si="158"/>
        <v>1.2746383788177236E-5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4706.8599999999997</v>
      </c>
      <c r="D1153" s="5" t="str">
        <f>'Исходные данные'!A1155</f>
        <v>10.08.2012</v>
      </c>
      <c r="E1153" s="1">
        <f>'Исходные данные'!B1155</f>
        <v>3561.66</v>
      </c>
      <c r="F1153" s="12">
        <f t="shared" si="153"/>
        <v>0.75669554650021464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-0.27879429072224626</v>
      </c>
      <c r="J1153" s="18">
        <f t="shared" si="156"/>
        <v>-3.2187038147467046E-5</v>
      </c>
      <c r="K1153" s="12">
        <f t="shared" si="160"/>
        <v>0.72962516361443053</v>
      </c>
      <c r="L1153" s="12">
        <f t="shared" si="157"/>
        <v>-0.31522435121365611</v>
      </c>
      <c r="M1153" s="12">
        <f t="shared" si="161"/>
        <v>9.9366391598070244E-2</v>
      </c>
      <c r="N1153" s="18">
        <f t="shared" si="158"/>
        <v>1.1471934481361415E-5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4578.82</v>
      </c>
      <c r="D1154" s="5" t="str">
        <f>'Исходные данные'!A1156</f>
        <v>09.08.2012</v>
      </c>
      <c r="E1154" s="1">
        <f>'Исходные данные'!B1156</f>
        <v>3564.38</v>
      </c>
      <c r="F1154" s="12">
        <f t="shared" ref="F1154:F1217" si="162">E1154/C1154</f>
        <v>0.77844946951397964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-0.25045119731116045</v>
      </c>
      <c r="J1154" s="18">
        <f t="shared" ref="J1154:J1217" si="165">H1154*I1154</f>
        <v>-2.8834101340205005E-5</v>
      </c>
      <c r="K1154" s="12">
        <f t="shared" si="160"/>
        <v>0.75060085154015499</v>
      </c>
      <c r="L1154" s="12">
        <f t="shared" ref="L1154:L1217" si="166">LN(K1154)</f>
        <v>-0.28688125780257023</v>
      </c>
      <c r="M1154" s="12">
        <f t="shared" si="161"/>
        <v>8.230085607838461E-2</v>
      </c>
      <c r="N1154" s="18">
        <f t="shared" ref="N1154:N1217" si="167">M1154*H1154</f>
        <v>9.4751841876861397E-6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4766.3599999999997</v>
      </c>
      <c r="D1155" s="5" t="str">
        <f>'Исходные данные'!A1157</f>
        <v>08.08.2012</v>
      </c>
      <c r="E1155" s="1">
        <f>'Исходные данные'!B1157</f>
        <v>3564.93</v>
      </c>
      <c r="F1155" s="12">
        <f t="shared" si="162"/>
        <v>0.74793553151671299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-0.29043849253392373</v>
      </c>
      <c r="J1155" s="18">
        <f t="shared" si="165"/>
        <v>-3.3344457160536475E-5</v>
      </c>
      <c r="K1155" s="12">
        <f t="shared" ref="K1155:K1218" si="169">F1155/GEOMEAN(F$2:F$1242)</f>
        <v>0.72117853353293515</v>
      </c>
      <c r="L1155" s="12">
        <f t="shared" si="166"/>
        <v>-0.32686855302533357</v>
      </c>
      <c r="M1155" s="12">
        <f t="shared" ref="M1155:M1218" si="170">POWER(L1155-AVERAGE(L$2:L$1242),2)</f>
        <v>0.10684305095687513</v>
      </c>
      <c r="N1155" s="18">
        <f t="shared" si="167"/>
        <v>1.2266361474508814E-5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4627.93</v>
      </c>
      <c r="D1156" s="5" t="str">
        <f>'Исходные данные'!A1158</f>
        <v>07.08.2012</v>
      </c>
      <c r="E1156" s="1">
        <f>'Исходные данные'!B1158</f>
        <v>3566.16</v>
      </c>
      <c r="F1156" s="12">
        <f t="shared" si="162"/>
        <v>0.77057345292603818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-0.2606202972588626</v>
      </c>
      <c r="J1156" s="18">
        <f t="shared" si="165"/>
        <v>-2.9837599674632185E-5</v>
      </c>
      <c r="K1156" s="12">
        <f t="shared" si="169"/>
        <v>0.74300659527925184</v>
      </c>
      <c r="L1156" s="12">
        <f t="shared" si="166"/>
        <v>-0.29705035775027244</v>
      </c>
      <c r="M1156" s="12">
        <f t="shared" si="170"/>
        <v>8.8238915039564672E-2</v>
      </c>
      <c r="N1156" s="18">
        <f t="shared" si="167"/>
        <v>1.0102196376743947E-5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4866.55</v>
      </c>
      <c r="D1157" s="5" t="str">
        <f>'Исходные данные'!A1159</f>
        <v>06.08.2012</v>
      </c>
      <c r="E1157" s="1">
        <f>'Исходные данные'!B1159</f>
        <v>3531.15</v>
      </c>
      <c r="F1157" s="12">
        <f t="shared" si="162"/>
        <v>0.72559616155181805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-0.32076167022852931</v>
      </c>
      <c r="J1157" s="18">
        <f t="shared" si="165"/>
        <v>-3.6620501089897046E-5</v>
      </c>
      <c r="K1157" s="12">
        <f t="shared" si="169"/>
        <v>0.6996383427110574</v>
      </c>
      <c r="L1157" s="12">
        <f t="shared" si="166"/>
        <v>-0.35719173071993904</v>
      </c>
      <c r="M1157" s="12">
        <f t="shared" si="170"/>
        <v>0.12758593249470523</v>
      </c>
      <c r="N1157" s="18">
        <f t="shared" si="167"/>
        <v>1.4566144317209388E-5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5066.54</v>
      </c>
      <c r="D1158" s="5" t="str">
        <f>'Исходные данные'!A1160</f>
        <v>03.08.2012</v>
      </c>
      <c r="E1158" s="1">
        <f>'Исходные данные'!B1160</f>
        <v>3460.56</v>
      </c>
      <c r="F1158" s="12">
        <f t="shared" si="162"/>
        <v>0.68302233871636264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-0.38122771318725168</v>
      </c>
      <c r="J1158" s="18">
        <f t="shared" si="165"/>
        <v>-4.3402270539841454E-5</v>
      </c>
      <c r="K1158" s="12">
        <f t="shared" si="169"/>
        <v>0.65858757586608274</v>
      </c>
      <c r="L1158" s="12">
        <f t="shared" si="166"/>
        <v>-0.41765777367866153</v>
      </c>
      <c r="M1158" s="12">
        <f t="shared" si="170"/>
        <v>0.17443801591421582</v>
      </c>
      <c r="N1158" s="18">
        <f t="shared" si="167"/>
        <v>1.9859537219486538E-5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5355.13</v>
      </c>
      <c r="D1159" s="5" t="str">
        <f>'Исходные данные'!A1161</f>
        <v>02.08.2012</v>
      </c>
      <c r="E1159" s="1">
        <f>'Исходные данные'!B1161</f>
        <v>3421.31</v>
      </c>
      <c r="F1159" s="12">
        <f t="shared" si="162"/>
        <v>0.63888458356753242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-0.44803146131352817</v>
      </c>
      <c r="J1159" s="18">
        <f t="shared" si="165"/>
        <v>-5.0865423751265693E-5</v>
      </c>
      <c r="K1159" s="12">
        <f t="shared" si="169"/>
        <v>0.61602882555892768</v>
      </c>
      <c r="L1159" s="12">
        <f t="shared" si="166"/>
        <v>-0.48446152180493796</v>
      </c>
      <c r="M1159" s="12">
        <f t="shared" si="170"/>
        <v>0.2347029661095561</v>
      </c>
      <c r="N1159" s="18">
        <f t="shared" si="167"/>
        <v>2.664604354310564E-5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5525.93</v>
      </c>
      <c r="D1160" s="5" t="str">
        <f>'Исходные данные'!A1162</f>
        <v>01.08.2012</v>
      </c>
      <c r="E1160" s="1">
        <f>'Исходные данные'!B1162</f>
        <v>3437.69</v>
      </c>
      <c r="F1160" s="12">
        <f t="shared" si="162"/>
        <v>0.62210161909398054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-0.47465182483799367</v>
      </c>
      <c r="J1160" s="18">
        <f t="shared" si="165"/>
        <v>-5.3737255161899656E-5</v>
      </c>
      <c r="K1160" s="12">
        <f t="shared" si="169"/>
        <v>0.59984626276126618</v>
      </c>
      <c r="L1160" s="12">
        <f t="shared" si="166"/>
        <v>-0.51108188532940357</v>
      </c>
      <c r="M1160" s="12">
        <f t="shared" si="170"/>
        <v>0.26120469351185727</v>
      </c>
      <c r="N1160" s="18">
        <f t="shared" si="167"/>
        <v>2.9572041084058462E-5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5640.59</v>
      </c>
      <c r="D1161" s="5" t="str">
        <f>'Исходные данные'!A1163</f>
        <v>31.07.2012</v>
      </c>
      <c r="E1161" s="1">
        <f>'Исходные данные'!B1163</f>
        <v>3417.59</v>
      </c>
      <c r="F1161" s="12">
        <f t="shared" si="162"/>
        <v>0.60589229140923206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-0.50105304565836783</v>
      </c>
      <c r="J1161" s="18">
        <f t="shared" si="165"/>
        <v>-5.6567918719451327E-5</v>
      </c>
      <c r="K1161" s="12">
        <f t="shared" si="169"/>
        <v>0.58421681519974134</v>
      </c>
      <c r="L1161" s="12">
        <f t="shared" si="166"/>
        <v>-0.53748310614977757</v>
      </c>
      <c r="M1161" s="12">
        <f t="shared" si="170"/>
        <v>0.2888880893964127</v>
      </c>
      <c r="N1161" s="18">
        <f t="shared" si="167"/>
        <v>3.2614905949770765E-5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5676.52</v>
      </c>
      <c r="D1162" s="5" t="str">
        <f>'Исходные данные'!A1164</f>
        <v>30.07.2012</v>
      </c>
      <c r="E1162" s="1">
        <f>'Исходные данные'!B1164</f>
        <v>3447.57</v>
      </c>
      <c r="F1162" s="12">
        <f t="shared" si="162"/>
        <v>0.60733865114542007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-0.49866873386633848</v>
      </c>
      <c r="J1162" s="18">
        <f t="shared" si="165"/>
        <v>-5.614160217245352E-5</v>
      </c>
      <c r="K1162" s="12">
        <f t="shared" si="169"/>
        <v>0.58561143218148826</v>
      </c>
      <c r="L1162" s="12">
        <f t="shared" si="166"/>
        <v>-0.53509879435774832</v>
      </c>
      <c r="M1162" s="12">
        <f t="shared" si="170"/>
        <v>0.28633071972311547</v>
      </c>
      <c r="N1162" s="18">
        <f t="shared" si="167"/>
        <v>3.2235959996553841E-5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5610.3</v>
      </c>
      <c r="D1163" s="5" t="str">
        <f>'Исходные данные'!A1165</f>
        <v>27.07.2012</v>
      </c>
      <c r="E1163" s="1">
        <f>'Исходные данные'!B1165</f>
        <v>3399.99</v>
      </c>
      <c r="F1163" s="12">
        <f t="shared" si="162"/>
        <v>0.60602641569969518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-0.50083170359932716</v>
      </c>
      <c r="J1163" s="18">
        <f t="shared" si="165"/>
        <v>-5.622774225162004E-5</v>
      </c>
      <c r="K1163" s="12">
        <f t="shared" si="169"/>
        <v>0.58434614126466455</v>
      </c>
      <c r="L1163" s="12">
        <f t="shared" si="166"/>
        <v>-0.537261764090737</v>
      </c>
      <c r="M1163" s="12">
        <f t="shared" si="170"/>
        <v>0.28865020315389039</v>
      </c>
      <c r="N1163" s="18">
        <f t="shared" si="167"/>
        <v>3.2406393419532948E-5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5639.27</v>
      </c>
      <c r="D1164" s="5" t="str">
        <f>'Исходные данные'!A1166</f>
        <v>26.07.2012</v>
      </c>
      <c r="E1164" s="1">
        <f>'Исходные данные'!B1166</f>
        <v>3331.19</v>
      </c>
      <c r="F1164" s="12">
        <f t="shared" si="162"/>
        <v>0.59071298235409897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-0.52642502699595184</v>
      </c>
      <c r="J1164" s="18">
        <f t="shared" si="165"/>
        <v>-5.8936118500284305E-5</v>
      </c>
      <c r="K1164" s="12">
        <f t="shared" si="169"/>
        <v>0.56958053789623486</v>
      </c>
      <c r="L1164" s="12">
        <f t="shared" si="166"/>
        <v>-0.56285508748736168</v>
      </c>
      <c r="M1164" s="12">
        <f t="shared" si="170"/>
        <v>0.31680584951040519</v>
      </c>
      <c r="N1164" s="18">
        <f t="shared" si="167"/>
        <v>3.5468122013264496E-5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5665.85</v>
      </c>
      <c r="D1165" s="5" t="str">
        <f>'Исходные данные'!A1167</f>
        <v>25.07.2012</v>
      </c>
      <c r="E1165" s="1">
        <f>'Исходные данные'!B1167</f>
        <v>3265.18</v>
      </c>
      <c r="F1165" s="12">
        <f t="shared" si="162"/>
        <v>0.57629128903871429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-0.55114203597786604</v>
      </c>
      <c r="J1165" s="18">
        <f t="shared" si="165"/>
        <v>-6.1531104035897401E-5</v>
      </c>
      <c r="K1165" s="12">
        <f t="shared" si="169"/>
        <v>0.55567477303016444</v>
      </c>
      <c r="L1165" s="12">
        <f t="shared" si="166"/>
        <v>-0.58757209646927577</v>
      </c>
      <c r="M1165" s="12">
        <f t="shared" si="170"/>
        <v>0.34524096854929953</v>
      </c>
      <c r="N1165" s="18">
        <f t="shared" si="167"/>
        <v>3.8543708457240701E-5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5679.73</v>
      </c>
      <c r="D1166" s="5" t="str">
        <f>'Исходные данные'!A1168</f>
        <v>24.07.2012</v>
      </c>
      <c r="E1166" s="1">
        <f>'Исходные данные'!B1168</f>
        <v>3252.66</v>
      </c>
      <c r="F1166" s="12">
        <f t="shared" si="162"/>
        <v>0.57267863085041015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-0.55743057326885104</v>
      </c>
      <c r="J1166" s="18">
        <f t="shared" si="165"/>
        <v>-6.2059479018499179E-5</v>
      </c>
      <c r="K1166" s="12">
        <f t="shared" si="169"/>
        <v>0.5521913557774587</v>
      </c>
      <c r="L1166" s="12">
        <f t="shared" si="166"/>
        <v>-0.59386063376026077</v>
      </c>
      <c r="M1166" s="12">
        <f t="shared" si="170"/>
        <v>0.35267045233013816</v>
      </c>
      <c r="N1166" s="18">
        <f t="shared" si="167"/>
        <v>3.9263265393717216E-5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5662.47</v>
      </c>
      <c r="D1167" s="5" t="str">
        <f>'Исходные данные'!A1169</f>
        <v>23.07.2012</v>
      </c>
      <c r="E1167" s="1">
        <f>'Исходные данные'!B1169</f>
        <v>3266.38</v>
      </c>
      <c r="F1167" s="12">
        <f t="shared" si="162"/>
        <v>0.57684720625451436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-0.5501778547262014</v>
      </c>
      <c r="J1167" s="18">
        <f t="shared" si="165"/>
        <v>-6.108106710004398E-5</v>
      </c>
      <c r="K1167" s="12">
        <f t="shared" si="169"/>
        <v>0.55621080260164824</v>
      </c>
      <c r="L1167" s="12">
        <f t="shared" si="166"/>
        <v>-0.58660791521761113</v>
      </c>
      <c r="M1167" s="12">
        <f t="shared" si="170"/>
        <v>0.34410884619595167</v>
      </c>
      <c r="N1167" s="18">
        <f t="shared" si="167"/>
        <v>3.8203165292201028E-5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5689.25</v>
      </c>
      <c r="D1168" s="5" t="str">
        <f>'Исходные данные'!A1170</f>
        <v>20.07.2012</v>
      </c>
      <c r="E1168" s="1">
        <f>'Исходные данные'!B1170</f>
        <v>3371.03</v>
      </c>
      <c r="F1168" s="12">
        <f t="shared" si="162"/>
        <v>0.59252625565759987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-0.523360093608498</v>
      </c>
      <c r="J1168" s="18">
        <f t="shared" si="165"/>
        <v>-5.7941573355833724E-5</v>
      </c>
      <c r="K1168" s="12">
        <f t="shared" si="169"/>
        <v>0.57132894230652054</v>
      </c>
      <c r="L1168" s="12">
        <f t="shared" si="166"/>
        <v>-0.55979015409990784</v>
      </c>
      <c r="M1168" s="12">
        <f t="shared" si="170"/>
        <v>0.31336501662719818</v>
      </c>
      <c r="N1168" s="18">
        <f t="shared" si="167"/>
        <v>3.4692866956797794E-5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5641.41</v>
      </c>
      <c r="D1169" s="5" t="str">
        <f>'Исходные данные'!A1171</f>
        <v>19.07.2012</v>
      </c>
      <c r="E1169" s="1">
        <f>'Исходные данные'!B1171</f>
        <v>3408.48</v>
      </c>
      <c r="F1169" s="12">
        <f t="shared" si="162"/>
        <v>0.60418937818736806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-0.50386759014541871</v>
      </c>
      <c r="J1169" s="18">
        <f t="shared" si="165"/>
        <v>-5.5627849799167234E-5</v>
      </c>
      <c r="K1169" s="12">
        <f t="shared" si="169"/>
        <v>0.58257482279755224</v>
      </c>
      <c r="L1169" s="12">
        <f t="shared" si="166"/>
        <v>-0.54029765063682844</v>
      </c>
      <c r="M1169" s="12">
        <f t="shared" si="170"/>
        <v>0.29192155128367597</v>
      </c>
      <c r="N1169" s="18">
        <f t="shared" si="167"/>
        <v>3.22286420590409E-5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5670.44</v>
      </c>
      <c r="D1170" s="5" t="str">
        <f>'Исходные данные'!A1172</f>
        <v>18.07.2012</v>
      </c>
      <c r="E1170" s="1">
        <f>'Исходные данные'!B1172</f>
        <v>3390.88</v>
      </c>
      <c r="F1170" s="12">
        <f t="shared" si="162"/>
        <v>0.59799239565183659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-0.51417724141363474</v>
      </c>
      <c r="J1170" s="18">
        <f t="shared" si="165"/>
        <v>-5.6607616386534663E-5</v>
      </c>
      <c r="K1170" s="12">
        <f t="shared" si="169"/>
        <v>0.57659953403403941</v>
      </c>
      <c r="L1170" s="12">
        <f t="shared" si="166"/>
        <v>-0.55060730190504448</v>
      </c>
      <c r="M1170" s="12">
        <f t="shared" si="170"/>
        <v>0.30316840091115244</v>
      </c>
      <c r="N1170" s="18">
        <f t="shared" si="167"/>
        <v>3.3376896441614028E-5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5657.98</v>
      </c>
      <c r="D1171" s="5" t="str">
        <f>'Исходные данные'!A1173</f>
        <v>17.07.2012</v>
      </c>
      <c r="E1171" s="1">
        <f>'Исходные данные'!B1173</f>
        <v>3424.52</v>
      </c>
      <c r="F1171" s="12">
        <f t="shared" si="162"/>
        <v>0.60525487894973118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-0.50210562214775012</v>
      </c>
      <c r="J1171" s="18">
        <f t="shared" si="165"/>
        <v>-5.5124323388307123E-5</v>
      </c>
      <c r="K1171" s="12">
        <f t="shared" si="169"/>
        <v>0.5836022058337893</v>
      </c>
      <c r="L1171" s="12">
        <f t="shared" si="166"/>
        <v>-0.53853568263915996</v>
      </c>
      <c r="M1171" s="12">
        <f t="shared" si="170"/>
        <v>0.29002068147562565</v>
      </c>
      <c r="N1171" s="18">
        <f t="shared" si="167"/>
        <v>3.1840300386549334E-5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5666.28</v>
      </c>
      <c r="D1172" s="5" t="str">
        <f>'Исходные данные'!A1174</f>
        <v>16.07.2012</v>
      </c>
      <c r="E1172" s="1">
        <f>'Исходные данные'!B1174</f>
        <v>3404.48</v>
      </c>
      <c r="F1172" s="12">
        <f t="shared" si="162"/>
        <v>0.60083158615529064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-0.50944060641999089</v>
      </c>
      <c r="J1172" s="18">
        <f t="shared" si="165"/>
        <v>-5.5773502141523508E-5</v>
      </c>
      <c r="K1172" s="12">
        <f t="shared" si="169"/>
        <v>0.57933715399915786</v>
      </c>
      <c r="L1172" s="12">
        <f t="shared" si="166"/>
        <v>-0.54587066691140063</v>
      </c>
      <c r="M1172" s="12">
        <f t="shared" si="170"/>
        <v>0.29797478499429692</v>
      </c>
      <c r="N1172" s="18">
        <f t="shared" si="167"/>
        <v>3.2622247028534625E-5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5677.07</v>
      </c>
      <c r="D1173" s="5" t="str">
        <f>'Исходные данные'!A1175</f>
        <v>13.07.2012</v>
      </c>
      <c r="E1173" s="1">
        <f>'Исходные данные'!B1175</f>
        <v>3392.9</v>
      </c>
      <c r="F1173" s="12">
        <f t="shared" si="162"/>
        <v>0.59764984402165211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-0.51475024164428984</v>
      </c>
      <c r="J1173" s="18">
        <f t="shared" si="165"/>
        <v>-5.6197511583303014E-5</v>
      </c>
      <c r="K1173" s="12">
        <f t="shared" si="169"/>
        <v>0.57626923700721566</v>
      </c>
      <c r="L1173" s="12">
        <f t="shared" si="166"/>
        <v>-0.5511803021356998</v>
      </c>
      <c r="M1173" s="12">
        <f t="shared" si="170"/>
        <v>0.30379972546240097</v>
      </c>
      <c r="N1173" s="18">
        <f t="shared" si="167"/>
        <v>3.3167130793646993E-5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5692.95</v>
      </c>
      <c r="D1174" s="5" t="str">
        <f>'Исходные данные'!A1176</f>
        <v>12.07.2012</v>
      </c>
      <c r="E1174" s="1">
        <f>'Исходные данные'!B1176</f>
        <v>3324.98</v>
      </c>
      <c r="F1174" s="12">
        <f t="shared" si="162"/>
        <v>0.58405220492012055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-0.53776490816262768</v>
      </c>
      <c r="J1174" s="18">
        <f t="shared" si="165"/>
        <v>-5.8546259671896099E-5</v>
      </c>
      <c r="K1174" s="12">
        <f t="shared" si="169"/>
        <v>0.56315804625142063</v>
      </c>
      <c r="L1174" s="12">
        <f t="shared" si="166"/>
        <v>-0.57419496865403752</v>
      </c>
      <c r="M1174" s="12">
        <f t="shared" si="170"/>
        <v>0.32969986202761076</v>
      </c>
      <c r="N1174" s="18">
        <f t="shared" si="167"/>
        <v>3.5894297755515514E-5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5677.98</v>
      </c>
      <c r="D1175" s="5" t="str">
        <f>'Исходные данные'!A1177</f>
        <v>11.07.2012</v>
      </c>
      <c r="E1175" s="1">
        <f>'Исходные данные'!B1177</f>
        <v>3343.08</v>
      </c>
      <c r="F1175" s="12">
        <f t="shared" si="162"/>
        <v>0.58877981253896639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-0.52970299792465947</v>
      </c>
      <c r="J1175" s="18">
        <f t="shared" si="165"/>
        <v>-5.7507606975350329E-5</v>
      </c>
      <c r="K1175" s="12">
        <f t="shared" si="169"/>
        <v>0.56771652620859614</v>
      </c>
      <c r="L1175" s="12">
        <f t="shared" si="166"/>
        <v>-0.56613305841606931</v>
      </c>
      <c r="M1175" s="12">
        <f t="shared" si="170"/>
        <v>0.32050663983153216</v>
      </c>
      <c r="N1175" s="18">
        <f t="shared" si="167"/>
        <v>3.4796045989234648E-5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5634.39</v>
      </c>
      <c r="D1176" s="5" t="str">
        <f>'Исходные данные'!A1178</f>
        <v>10.07.2012</v>
      </c>
      <c r="E1176" s="1">
        <f>'Исходные данные'!B1178</f>
        <v>3400.71</v>
      </c>
      <c r="F1176" s="12">
        <f t="shared" si="162"/>
        <v>0.60356311863396039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-0.50490465628468939</v>
      </c>
      <c r="J1176" s="18">
        <f t="shared" si="165"/>
        <v>-5.4662364056902381E-5</v>
      </c>
      <c r="K1176" s="12">
        <f t="shared" si="169"/>
        <v>0.58197096734837772</v>
      </c>
      <c r="L1176" s="12">
        <f t="shared" si="166"/>
        <v>-0.54133471677609935</v>
      </c>
      <c r="M1176" s="12">
        <f t="shared" si="170"/>
        <v>0.29304327558705934</v>
      </c>
      <c r="N1176" s="18">
        <f t="shared" si="167"/>
        <v>3.1725669421307631E-5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5657.62</v>
      </c>
      <c r="D1177" s="5" t="str">
        <f>'Исходные данные'!A1179</f>
        <v>09.07.2012</v>
      </c>
      <c r="E1177" s="1">
        <f>'Исходные данные'!B1179</f>
        <v>3392.7</v>
      </c>
      <c r="F1177" s="12">
        <f t="shared" si="162"/>
        <v>0.59966911881674623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-0.51137724451950362</v>
      </c>
      <c r="J1177" s="18">
        <f t="shared" si="165"/>
        <v>-5.5208583251648019E-5</v>
      </c>
      <c r="K1177" s="12">
        <f t="shared" si="169"/>
        <v>0.57821627331470715</v>
      </c>
      <c r="L1177" s="12">
        <f t="shared" si="166"/>
        <v>-0.54780730501091357</v>
      </c>
      <c r="M1177" s="12">
        <f t="shared" si="170"/>
        <v>0.30009284342331971</v>
      </c>
      <c r="N1177" s="18">
        <f t="shared" si="167"/>
        <v>3.239819703930576E-5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5719.01</v>
      </c>
      <c r="D1178" s="5" t="str">
        <f>'Исходные данные'!A1180</f>
        <v>06.07.2012</v>
      </c>
      <c r="E1178" s="1">
        <f>'Исходные данные'!B1180</f>
        <v>3429.51</v>
      </c>
      <c r="F1178" s="12">
        <f t="shared" si="162"/>
        <v>0.59966847408904689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-0.5113783196591527</v>
      </c>
      <c r="J1178" s="18">
        <f t="shared" si="165"/>
        <v>-5.5054609300678832E-5</v>
      </c>
      <c r="K1178" s="12">
        <f t="shared" si="169"/>
        <v>0.57821565165180022</v>
      </c>
      <c r="L1178" s="12">
        <f t="shared" si="166"/>
        <v>-0.54780838015056255</v>
      </c>
      <c r="M1178" s="12">
        <f t="shared" si="170"/>
        <v>0.30009402136318286</v>
      </c>
      <c r="N1178" s="18">
        <f t="shared" si="167"/>
        <v>3.2307898994684909E-5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5745.97</v>
      </c>
      <c r="D1179" s="5" t="str">
        <f>'Исходные данные'!A1181</f>
        <v>05.07.2012</v>
      </c>
      <c r="E1179" s="1">
        <f>'Исходные данные'!B1181</f>
        <v>3469.22</v>
      </c>
      <c r="F1179" s="12">
        <f t="shared" si="162"/>
        <v>0.60376576974818863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-0.50456895469073026</v>
      </c>
      <c r="J1179" s="18">
        <f t="shared" si="165"/>
        <v>-5.4169904275962449E-5</v>
      </c>
      <c r="K1179" s="12">
        <f t="shared" si="169"/>
        <v>0.58216636872619643</v>
      </c>
      <c r="L1179" s="12">
        <f t="shared" si="166"/>
        <v>-0.54099901518214022</v>
      </c>
      <c r="M1179" s="12">
        <f t="shared" si="170"/>
        <v>0.29267993442804524</v>
      </c>
      <c r="N1179" s="18">
        <f t="shared" si="167"/>
        <v>3.1421758877693883E-5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5685.48</v>
      </c>
      <c r="D1180" s="5" t="str">
        <f>'Исходные данные'!A1182</f>
        <v>04.07.2012</v>
      </c>
      <c r="E1180" s="1">
        <f>'Исходные данные'!B1182</f>
        <v>3499.76</v>
      </c>
      <c r="F1180" s="12">
        <f t="shared" si="162"/>
        <v>0.6155610432188664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-0.48522116164026735</v>
      </c>
      <c r="J1180" s="18">
        <f t="shared" si="165"/>
        <v>-5.1947355675654086E-5</v>
      </c>
      <c r="K1180" s="12">
        <f t="shared" si="169"/>
        <v>0.59353967252813422</v>
      </c>
      <c r="L1180" s="12">
        <f t="shared" si="166"/>
        <v>-0.52165122213167714</v>
      </c>
      <c r="M1180" s="12">
        <f t="shared" si="170"/>
        <v>0.27211999755147204</v>
      </c>
      <c r="N1180" s="18">
        <f t="shared" si="167"/>
        <v>2.9132930335269473E-5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5688.95</v>
      </c>
      <c r="D1181" s="5" t="str">
        <f>'Исходные данные'!A1183</f>
        <v>03.07.2012</v>
      </c>
      <c r="E1181" s="1">
        <f>'Исходные данные'!B1183</f>
        <v>3503.74</v>
      </c>
      <c r="F1181" s="12">
        <f t="shared" si="162"/>
        <v>0.61588518092090805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-0.48469472743116682</v>
      </c>
      <c r="J1181" s="18">
        <f t="shared" si="165"/>
        <v>-5.1746165925888855E-5</v>
      </c>
      <c r="K1181" s="12">
        <f t="shared" si="169"/>
        <v>0.5938522143753534</v>
      </c>
      <c r="L1181" s="12">
        <f t="shared" si="166"/>
        <v>-0.52112478792257666</v>
      </c>
      <c r="M1181" s="12">
        <f t="shared" si="170"/>
        <v>0.27157104458735015</v>
      </c>
      <c r="N1181" s="18">
        <f t="shared" si="167"/>
        <v>2.899301258827839E-5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5673.93</v>
      </c>
      <c r="D1182" s="5" t="str">
        <f>'Исходные данные'!A1184</f>
        <v>02.07.2012</v>
      </c>
      <c r="E1182" s="1">
        <f>'Исходные данные'!B1184</f>
        <v>3441.99</v>
      </c>
      <c r="F1182" s="12">
        <f t="shared" si="162"/>
        <v>0.60663243994902993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-0.49983220683737628</v>
      </c>
      <c r="J1182" s="18">
        <f t="shared" si="165"/>
        <v>-5.3213311631809083E-5</v>
      </c>
      <c r="K1182" s="12">
        <f t="shared" si="169"/>
        <v>0.58493048531706482</v>
      </c>
      <c r="L1182" s="12">
        <f t="shared" si="166"/>
        <v>-0.53626226732878612</v>
      </c>
      <c r="M1182" s="12">
        <f t="shared" si="170"/>
        <v>0.28757721936061009</v>
      </c>
      <c r="N1182" s="18">
        <f t="shared" si="167"/>
        <v>3.0616146744269676E-5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5629.41</v>
      </c>
      <c r="D1183" s="5" t="str">
        <f>'Исходные данные'!A1185</f>
        <v>29.06.2012</v>
      </c>
      <c r="E1183" s="1">
        <f>'Исходные данные'!B1185</f>
        <v>3394.76</v>
      </c>
      <c r="F1183" s="12">
        <f t="shared" si="162"/>
        <v>0.60304010544621911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-0.50577157460557443</v>
      </c>
      <c r="J1183" s="18">
        <f t="shared" si="165"/>
        <v>-5.369534504903651E-5</v>
      </c>
      <c r="K1183" s="12">
        <f t="shared" si="169"/>
        <v>0.58146666468075514</v>
      </c>
      <c r="L1183" s="12">
        <f t="shared" si="166"/>
        <v>-0.54220163509698427</v>
      </c>
      <c r="M1183" s="12">
        <f t="shared" si="170"/>
        <v>0.29398261310184293</v>
      </c>
      <c r="N1183" s="18">
        <f t="shared" si="167"/>
        <v>3.1210725634850412E-5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5585.97</v>
      </c>
      <c r="D1184" s="5" t="str">
        <f>'Исходные данные'!A1186</f>
        <v>28.06.2012</v>
      </c>
      <c r="E1184" s="1">
        <f>'Исходные данные'!B1186</f>
        <v>3320.61</v>
      </c>
      <c r="F1184" s="12">
        <f t="shared" si="162"/>
        <v>0.59445539449728513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-0.52010959594832373</v>
      </c>
      <c r="J1184" s="18">
        <f t="shared" si="165"/>
        <v>-5.5063429375270546E-5</v>
      </c>
      <c r="K1184" s="12">
        <f t="shared" si="169"/>
        <v>0.57318906722472629</v>
      </c>
      <c r="L1184" s="12">
        <f t="shared" si="166"/>
        <v>-0.55653965643973347</v>
      </c>
      <c r="M1184" s="12">
        <f t="shared" si="170"/>
        <v>0.30973638919005619</v>
      </c>
      <c r="N1184" s="18">
        <f t="shared" si="167"/>
        <v>3.2791449963581347E-5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5611</v>
      </c>
      <c r="D1185" s="5" t="str">
        <f>'Исходные данные'!A1187</f>
        <v>27.06.2012</v>
      </c>
      <c r="E1185" s="1">
        <f>'Исходные данные'!B1187</f>
        <v>3377.46</v>
      </c>
      <c r="F1185" s="12">
        <f t="shared" si="162"/>
        <v>0.60193548387096774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-0.50760500906594852</v>
      </c>
      <c r="J1185" s="18">
        <f t="shared" si="165"/>
        <v>-5.3589592900330623E-5</v>
      </c>
      <c r="K1185" s="12">
        <f t="shared" si="169"/>
        <v>0.58040156035801604</v>
      </c>
      <c r="L1185" s="12">
        <f t="shared" si="166"/>
        <v>-0.54403506955735825</v>
      </c>
      <c r="M1185" s="12">
        <f t="shared" si="170"/>
        <v>0.29597415690827927</v>
      </c>
      <c r="N1185" s="18">
        <f t="shared" si="167"/>
        <v>3.1247001693146356E-5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5579.47</v>
      </c>
      <c r="D1186" s="5" t="str">
        <f>'Исходные данные'!A1188</f>
        <v>26.06.2012</v>
      </c>
      <c r="E1186" s="1">
        <f>'Исходные данные'!B1188</f>
        <v>3393.9</v>
      </c>
      <c r="F1186" s="12">
        <f t="shared" si="162"/>
        <v>0.60828358249081005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-0.49711408718488947</v>
      </c>
      <c r="J1186" s="18">
        <f t="shared" si="165"/>
        <v>-5.2335550714041454E-5</v>
      </c>
      <c r="K1186" s="12">
        <f t="shared" si="169"/>
        <v>0.58652255910786355</v>
      </c>
      <c r="L1186" s="12">
        <f t="shared" si="166"/>
        <v>-0.53354414767629921</v>
      </c>
      <c r="M1186" s="12">
        <f t="shared" si="170"/>
        <v>0.28466935751962824</v>
      </c>
      <c r="N1186" s="18">
        <f t="shared" si="167"/>
        <v>2.9969634700094572E-5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5535.95</v>
      </c>
      <c r="D1187" s="5" t="str">
        <f>'Исходные данные'!A1189</f>
        <v>25.06.2012</v>
      </c>
      <c r="E1187" s="1">
        <f>'Исходные данные'!B1189</f>
        <v>3390.82</v>
      </c>
      <c r="F1187" s="12">
        <f t="shared" si="162"/>
        <v>0.6125091447719001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-0.49019140643487302</v>
      </c>
      <c r="J1187" s="18">
        <f t="shared" si="165"/>
        <v>-5.1462702736098475E-5</v>
      </c>
      <c r="K1187" s="12">
        <f t="shared" si="169"/>
        <v>0.59059695413366065</v>
      </c>
      <c r="L1187" s="12">
        <f t="shared" si="166"/>
        <v>-0.52662146692628276</v>
      </c>
      <c r="M1187" s="12">
        <f t="shared" si="170"/>
        <v>0.27733016942758959</v>
      </c>
      <c r="N1187" s="18">
        <f t="shared" si="167"/>
        <v>2.9115484036744478E-5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5572.18</v>
      </c>
      <c r="D1188" s="5" t="str">
        <f>'Исходные данные'!A1190</f>
        <v>22.06.2012</v>
      </c>
      <c r="E1188" s="1">
        <f>'Исходные данные'!B1190</f>
        <v>3407.99</v>
      </c>
      <c r="F1188" s="12">
        <f t="shared" si="162"/>
        <v>0.61160802414853788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-0.49166368508435832</v>
      </c>
      <c r="J1188" s="18">
        <f t="shared" si="165"/>
        <v>-5.1473203605425332E-5</v>
      </c>
      <c r="K1188" s="12">
        <f t="shared" si="169"/>
        <v>0.58972807062390842</v>
      </c>
      <c r="L1188" s="12">
        <f t="shared" si="166"/>
        <v>-0.52809374557576805</v>
      </c>
      <c r="M1188" s="12">
        <f t="shared" si="170"/>
        <v>0.27888300411624367</v>
      </c>
      <c r="N1188" s="18">
        <f t="shared" si="167"/>
        <v>2.9196790587665815E-5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5549.81</v>
      </c>
      <c r="D1189" s="5" t="str">
        <f>'Исходные данные'!A1191</f>
        <v>21.06.2012</v>
      </c>
      <c r="E1189" s="1">
        <f>'Исходные данные'!B1191</f>
        <v>3457.78</v>
      </c>
      <c r="F1189" s="12">
        <f t="shared" si="162"/>
        <v>0.62304475288343208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-0.47313692829081727</v>
      </c>
      <c r="J1189" s="18">
        <f t="shared" si="165"/>
        <v>-4.9395351735317837E-5</v>
      </c>
      <c r="K1189" s="12">
        <f t="shared" si="169"/>
        <v>0.60075565643831585</v>
      </c>
      <c r="L1189" s="12">
        <f t="shared" si="166"/>
        <v>-0.50956698878222695</v>
      </c>
      <c r="M1189" s="12">
        <f t="shared" si="170"/>
        <v>0.25965851605658585</v>
      </c>
      <c r="N1189" s="18">
        <f t="shared" si="167"/>
        <v>2.7108270280273238E-5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5569.39</v>
      </c>
      <c r="D1190" s="5" t="str">
        <f>'Исходные данные'!A1192</f>
        <v>20.06.2012</v>
      </c>
      <c r="E1190" s="1">
        <f>'Исходные данные'!B1192</f>
        <v>3476.88</v>
      </c>
      <c r="F1190" s="12">
        <f t="shared" si="162"/>
        <v>0.62428380846017251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-0.47115019276226666</v>
      </c>
      <c r="J1190" s="18">
        <f t="shared" si="165"/>
        <v>-4.9050651350014702E-5</v>
      </c>
      <c r="K1190" s="12">
        <f t="shared" si="169"/>
        <v>0.60195038545725599</v>
      </c>
      <c r="L1190" s="12">
        <f t="shared" si="166"/>
        <v>-0.50758025325367651</v>
      </c>
      <c r="M1190" s="12">
        <f t="shared" si="170"/>
        <v>0.25763771349306602</v>
      </c>
      <c r="N1190" s="18">
        <f t="shared" si="167"/>
        <v>2.6822227504722467E-5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5583.23</v>
      </c>
      <c r="D1191" s="5" t="str">
        <f>'Исходные данные'!A1193</f>
        <v>19.06.2012</v>
      </c>
      <c r="E1191" s="1">
        <f>'Исходные данные'!B1193</f>
        <v>3504.78</v>
      </c>
      <c r="F1191" s="12">
        <f t="shared" si="162"/>
        <v>0.62773340879741668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-0.46563971092745643</v>
      </c>
      <c r="J1191" s="18">
        <f t="shared" si="165"/>
        <v>-4.8341662945635383E-5</v>
      </c>
      <c r="K1191" s="12">
        <f t="shared" si="169"/>
        <v>0.6052765781672661</v>
      </c>
      <c r="L1191" s="12">
        <f t="shared" si="166"/>
        <v>-0.50206977141886633</v>
      </c>
      <c r="M1191" s="12">
        <f t="shared" si="170"/>
        <v>0.25207405537259236</v>
      </c>
      <c r="N1191" s="18">
        <f t="shared" si="167"/>
        <v>2.6169759013658819E-5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5576.59</v>
      </c>
      <c r="D1192" s="5" t="str">
        <f>'Исходные данные'!A1194</f>
        <v>18.06.2012</v>
      </c>
      <c r="E1192" s="1">
        <f>'Исходные данные'!B1194</f>
        <v>3488.51</v>
      </c>
      <c r="F1192" s="12">
        <f t="shared" si="162"/>
        <v>0.62556329226283447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-0.46910276752299895</v>
      </c>
      <c r="J1192" s="18">
        <f t="shared" si="165"/>
        <v>-4.8565262394272759E-5</v>
      </c>
      <c r="K1192" s="12">
        <f t="shared" si="169"/>
        <v>0.60318409640372184</v>
      </c>
      <c r="L1192" s="12">
        <f t="shared" si="166"/>
        <v>-0.50553282801440869</v>
      </c>
      <c r="M1192" s="12">
        <f t="shared" si="170"/>
        <v>0.25556344020024535</v>
      </c>
      <c r="N1192" s="18">
        <f t="shared" si="167"/>
        <v>2.6457966976499331E-5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5637.73</v>
      </c>
      <c r="D1193" s="5" t="str">
        <f>'Исходные данные'!A1195</f>
        <v>15.06.2012</v>
      </c>
      <c r="E1193" s="1">
        <f>'Исходные данные'!B1195</f>
        <v>3446.32</v>
      </c>
      <c r="F1193" s="12">
        <f t="shared" si="162"/>
        <v>0.61129568106312304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-0.49217450713988992</v>
      </c>
      <c r="J1193" s="18">
        <f t="shared" si="165"/>
        <v>-5.0811618518784142E-5</v>
      </c>
      <c r="K1193" s="12">
        <f t="shared" si="169"/>
        <v>0.58942690144714549</v>
      </c>
      <c r="L1193" s="12">
        <f t="shared" si="166"/>
        <v>-0.5286045676312997</v>
      </c>
      <c r="M1193" s="12">
        <f t="shared" si="170"/>
        <v>0.27942278892067296</v>
      </c>
      <c r="N1193" s="18">
        <f t="shared" si="167"/>
        <v>2.8847337580726275E-5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5661.85</v>
      </c>
      <c r="D1194" s="5" t="str">
        <f>'Исходные данные'!A1196</f>
        <v>14.06.2012</v>
      </c>
      <c r="E1194" s="1">
        <f>'Исходные данные'!B1196</f>
        <v>3326.64</v>
      </c>
      <c r="F1194" s="12">
        <f t="shared" si="162"/>
        <v>0.58755353815449007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-0.53178790834219736</v>
      </c>
      <c r="J1194" s="18">
        <f t="shared" si="165"/>
        <v>-5.474803565108204E-5</v>
      </c>
      <c r="K1194" s="12">
        <f t="shared" si="169"/>
        <v>0.56653412114152801</v>
      </c>
      <c r="L1194" s="12">
        <f t="shared" si="166"/>
        <v>-0.5682179688336072</v>
      </c>
      <c r="M1194" s="12">
        <f t="shared" si="170"/>
        <v>0.32287166010538981</v>
      </c>
      <c r="N1194" s="18">
        <f t="shared" si="167"/>
        <v>3.3239923061205276E-5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5715.14</v>
      </c>
      <c r="D1195" s="5" t="str">
        <f>'Исходные данные'!A1197</f>
        <v>13.06.2012</v>
      </c>
      <c r="E1195" s="1">
        <f>'Исходные данные'!B1197</f>
        <v>3330.82</v>
      </c>
      <c r="F1195" s="12">
        <f t="shared" si="162"/>
        <v>0.58280637044761807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-0.53990027395964357</v>
      </c>
      <c r="J1195" s="18">
        <f t="shared" si="165"/>
        <v>-5.5428075565984648E-5</v>
      </c>
      <c r="K1195" s="12">
        <f t="shared" si="169"/>
        <v>0.56195678084812817</v>
      </c>
      <c r="L1195" s="12">
        <f t="shared" si="166"/>
        <v>-0.57633033445105342</v>
      </c>
      <c r="M1195" s="12">
        <f t="shared" si="170"/>
        <v>0.3321566544084627</v>
      </c>
      <c r="N1195" s="18">
        <f t="shared" si="167"/>
        <v>3.4100379326114379E-5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5716.61</v>
      </c>
      <c r="D1196" s="5" t="str">
        <f>'Исходные данные'!A1198</f>
        <v>09.06.2012</v>
      </c>
      <c r="E1196" s="1">
        <f>'Исходные данные'!B1198</f>
        <v>3361.49</v>
      </c>
      <c r="F1196" s="12">
        <f t="shared" si="162"/>
        <v>0.58802157222549722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-0.53099164429814982</v>
      </c>
      <c r="J1196" s="18">
        <f t="shared" si="165"/>
        <v>-5.4361334426313706E-5</v>
      </c>
      <c r="K1196" s="12">
        <f t="shared" si="169"/>
        <v>0.56698541154123394</v>
      </c>
      <c r="L1196" s="12">
        <f t="shared" si="166"/>
        <v>-0.56742170478955956</v>
      </c>
      <c r="M1196" s="12">
        <f t="shared" si="170"/>
        <v>0.32196739106628969</v>
      </c>
      <c r="N1196" s="18">
        <f t="shared" si="167"/>
        <v>3.2962057328146334E-5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5731.55</v>
      </c>
      <c r="D1197" s="5" t="str">
        <f>'Исходные данные'!A1199</f>
        <v>08.06.2012</v>
      </c>
      <c r="E1197" s="1">
        <f>'Исходные данные'!B1199</f>
        <v>3327.14</v>
      </c>
      <c r="F1197" s="12">
        <f t="shared" si="162"/>
        <v>0.58049567743455077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-0.54387292415175814</v>
      </c>
      <c r="J1197" s="18">
        <f t="shared" si="165"/>
        <v>-5.5524675610783578E-5</v>
      </c>
      <c r="K1197" s="12">
        <f t="shared" si="169"/>
        <v>0.55972875165525193</v>
      </c>
      <c r="L1197" s="12">
        <f t="shared" si="166"/>
        <v>-0.58030298464316799</v>
      </c>
      <c r="M1197" s="12">
        <f t="shared" si="170"/>
        <v>0.33675155398576845</v>
      </c>
      <c r="N1197" s="18">
        <f t="shared" si="167"/>
        <v>3.4379392623100533E-5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5697.97</v>
      </c>
      <c r="D1198" s="5" t="str">
        <f>'Исходные данные'!A1200</f>
        <v>07.06.2012</v>
      </c>
      <c r="E1198" s="1">
        <f>'Исходные данные'!B1200</f>
        <v>3314.07</v>
      </c>
      <c r="F1198" s="12">
        <f t="shared" si="162"/>
        <v>0.58162292886764932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-0.54193292976473606</v>
      </c>
      <c r="J1198" s="18">
        <f t="shared" si="165"/>
        <v>-5.5172199983649628E-5</v>
      </c>
      <c r="K1198" s="12">
        <f t="shared" si="169"/>
        <v>0.5608156762646449</v>
      </c>
      <c r="L1198" s="12">
        <f t="shared" si="166"/>
        <v>-0.5783629902561459</v>
      </c>
      <c r="M1198" s="12">
        <f t="shared" si="170"/>
        <v>0.33450374849803033</v>
      </c>
      <c r="N1198" s="18">
        <f t="shared" si="167"/>
        <v>3.405459733813479E-5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5655.52</v>
      </c>
      <c r="D1199" s="5" t="str">
        <f>'Исходные данные'!A1201</f>
        <v>06.06.2012</v>
      </c>
      <c r="E1199" s="1">
        <f>'Исходные данные'!B1201</f>
        <v>3251.53</v>
      </c>
      <c r="F1199" s="12">
        <f t="shared" si="162"/>
        <v>0.5749303335502306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-0.55350640456821365</v>
      </c>
      <c r="J1199" s="18">
        <f t="shared" si="165"/>
        <v>-5.6193176210473874E-5</v>
      </c>
      <c r="K1199" s="12">
        <f t="shared" si="169"/>
        <v>0.55436250500433881</v>
      </c>
      <c r="L1199" s="12">
        <f t="shared" si="166"/>
        <v>-0.58993646505962338</v>
      </c>
      <c r="M1199" s="12">
        <f t="shared" si="170"/>
        <v>0.34802503280704383</v>
      </c>
      <c r="N1199" s="18">
        <f t="shared" si="167"/>
        <v>3.5332259632005795E-5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5643.46</v>
      </c>
      <c r="D1200" s="5" t="str">
        <f>'Исходные данные'!A1202</f>
        <v>05.06.2012</v>
      </c>
      <c r="E1200" s="1">
        <f>'Исходные данные'!B1202</f>
        <v>3218.77</v>
      </c>
      <c r="F1200" s="12">
        <f t="shared" si="162"/>
        <v>0.57035400268629532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-0.56149805358546334</v>
      </c>
      <c r="J1200" s="18">
        <f t="shared" si="165"/>
        <v>-5.6845403629097595E-5</v>
      </c>
      <c r="K1200" s="12">
        <f t="shared" si="169"/>
        <v>0.54994988995619198</v>
      </c>
      <c r="L1200" s="12">
        <f t="shared" si="166"/>
        <v>-0.59792811407687307</v>
      </c>
      <c r="M1200" s="12">
        <f t="shared" si="170"/>
        <v>0.35751802960352574</v>
      </c>
      <c r="N1200" s="18">
        <f t="shared" si="167"/>
        <v>3.6194705516283259E-5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5625</v>
      </c>
      <c r="D1201" s="5" t="str">
        <f>'Исходные данные'!A1203</f>
        <v>04.06.2012</v>
      </c>
      <c r="E1201" s="1">
        <f>'Исходные данные'!B1203</f>
        <v>3187.69</v>
      </c>
      <c r="F1201" s="12">
        <f t="shared" si="162"/>
        <v>0.56670044444444445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-0.56792443153927896</v>
      </c>
      <c r="J1201" s="18">
        <f t="shared" si="165"/>
        <v>-5.7335528594766231E-5</v>
      </c>
      <c r="K1201" s="12">
        <f t="shared" si="169"/>
        <v>0.54642703582771912</v>
      </c>
      <c r="L1201" s="12">
        <f t="shared" si="166"/>
        <v>-0.60435449203068869</v>
      </c>
      <c r="M1201" s="12">
        <f t="shared" si="170"/>
        <v>0.36524435203767136</v>
      </c>
      <c r="N1201" s="18">
        <f t="shared" si="167"/>
        <v>3.6873705069482309E-5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5670.84</v>
      </c>
      <c r="D1202" s="5" t="str">
        <f>'Исходные данные'!A1204</f>
        <v>01.06.2012</v>
      </c>
      <c r="E1202" s="1">
        <f>'Исходные данные'!B1204</f>
        <v>3181.72</v>
      </c>
      <c r="F1202" s="12">
        <f t="shared" si="162"/>
        <v>0.56106679081053246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-0.57791532384286115</v>
      </c>
      <c r="J1202" s="18">
        <f t="shared" si="165"/>
        <v>-5.8181330479718492E-5</v>
      </c>
      <c r="K1202" s="12">
        <f t="shared" si="169"/>
        <v>0.54099492317237008</v>
      </c>
      <c r="L1202" s="12">
        <f t="shared" si="166"/>
        <v>-0.61434538433427099</v>
      </c>
      <c r="M1202" s="12">
        <f t="shared" si="170"/>
        <v>0.37742025125282275</v>
      </c>
      <c r="N1202" s="18">
        <f t="shared" si="167"/>
        <v>3.799659130313978E-5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5655.64</v>
      </c>
      <c r="D1203" s="5" t="str">
        <f>'Исходные данные'!A1205</f>
        <v>31.05.2012</v>
      </c>
      <c r="E1203" s="1">
        <f>'Исходные данные'!B1205</f>
        <v>3252.74</v>
      </c>
      <c r="F1203" s="12">
        <f t="shared" si="162"/>
        <v>0.57513208054260867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-0.55315555927151439</v>
      </c>
      <c r="J1203" s="18">
        <f t="shared" si="165"/>
        <v>-5.5533224210713464E-5</v>
      </c>
      <c r="K1203" s="12">
        <f t="shared" si="169"/>
        <v>0.55455703460478822</v>
      </c>
      <c r="L1203" s="12">
        <f t="shared" si="166"/>
        <v>-0.58958561976292423</v>
      </c>
      <c r="M1203" s="12">
        <f t="shared" si="170"/>
        <v>0.34761120303123105</v>
      </c>
      <c r="N1203" s="18">
        <f t="shared" si="167"/>
        <v>3.4897906298748615E-5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5687.65</v>
      </c>
      <c r="D1204" s="5" t="str">
        <f>'Исходные данные'!A1206</f>
        <v>30.05.2012</v>
      </c>
      <c r="E1204" s="1">
        <f>'Исходные данные'!B1206</f>
        <v>3250</v>
      </c>
      <c r="F1204" s="12">
        <f t="shared" si="162"/>
        <v>0.57141350118238643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-0.55964216121401833</v>
      </c>
      <c r="J1204" s="18">
        <f t="shared" si="165"/>
        <v>-5.6027623549046351E-5</v>
      </c>
      <c r="K1204" s="12">
        <f t="shared" si="169"/>
        <v>0.55097148545405772</v>
      </c>
      <c r="L1204" s="12">
        <f t="shared" si="166"/>
        <v>-0.59607222170542817</v>
      </c>
      <c r="M1204" s="12">
        <f t="shared" si="170"/>
        <v>0.35530209348884473</v>
      </c>
      <c r="N1204" s="18">
        <f t="shared" si="167"/>
        <v>3.5570465057525096E-5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5729.28</v>
      </c>
      <c r="D1205" s="5" t="str">
        <f>'Исходные данные'!A1207</f>
        <v>29.05.2012</v>
      </c>
      <c r="E1205" s="1">
        <f>'Исходные данные'!B1207</f>
        <v>3241.94</v>
      </c>
      <c r="F1205" s="12">
        <f t="shared" si="162"/>
        <v>0.56585469727435211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-0.56941795233336479</v>
      </c>
      <c r="J1205" s="18">
        <f t="shared" si="165"/>
        <v>-5.6847203018993143E-5</v>
      </c>
      <c r="K1205" s="12">
        <f t="shared" si="169"/>
        <v>0.54561154481523844</v>
      </c>
      <c r="L1205" s="12">
        <f t="shared" si="166"/>
        <v>-0.60584801282477463</v>
      </c>
      <c r="M1205" s="12">
        <f t="shared" si="170"/>
        <v>0.36705181464372788</v>
      </c>
      <c r="N1205" s="18">
        <f t="shared" si="167"/>
        <v>3.6644206491975777E-5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5680.96</v>
      </c>
      <c r="D1206" s="5" t="str">
        <f>'Исходные данные'!A1208</f>
        <v>28.05.2012</v>
      </c>
      <c r="E1206" s="1">
        <f>'Исходные данные'!B1208</f>
        <v>3203.14</v>
      </c>
      <c r="F1206" s="12">
        <f t="shared" si="162"/>
        <v>0.56383780206162337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-0.57298865384169506</v>
      </c>
      <c r="J1206" s="18">
        <f t="shared" si="165"/>
        <v>-5.7044021895069191E-5</v>
      </c>
      <c r="K1206" s="12">
        <f t="shared" si="169"/>
        <v>0.54366680296181202</v>
      </c>
      <c r="L1206" s="12">
        <f t="shared" si="166"/>
        <v>-0.60941871433310479</v>
      </c>
      <c r="M1206" s="12">
        <f t="shared" si="170"/>
        <v>0.37139116937941397</v>
      </c>
      <c r="N1206" s="18">
        <f t="shared" si="167"/>
        <v>3.6973936317363445E-5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5635.75</v>
      </c>
      <c r="D1207" s="5" t="str">
        <f>'Исходные данные'!A1209</f>
        <v>25.05.2012</v>
      </c>
      <c r="E1207" s="1">
        <f>'Исходные данные'!B1209</f>
        <v>3174.75</v>
      </c>
      <c r="F1207" s="12">
        <f t="shared" si="162"/>
        <v>0.56332342634077093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-0.57390134626509948</v>
      </c>
      <c r="J1207" s="18">
        <f t="shared" si="165"/>
        <v>-5.6975419109427938E-5</v>
      </c>
      <c r="K1207" s="12">
        <f t="shared" si="169"/>
        <v>0.54317082876026945</v>
      </c>
      <c r="L1207" s="12">
        <f t="shared" si="166"/>
        <v>-0.61033140675650921</v>
      </c>
      <c r="M1207" s="12">
        <f t="shared" si="170"/>
        <v>0.37250442607337908</v>
      </c>
      <c r="N1207" s="18">
        <f t="shared" si="167"/>
        <v>3.6981261559619995E-5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5566.7</v>
      </c>
      <c r="D1208" s="5" t="str">
        <f>'Исходные данные'!A1210</f>
        <v>24.05.2012</v>
      </c>
      <c r="E1208" s="1">
        <f>'Исходные данные'!B1210</f>
        <v>3141.95</v>
      </c>
      <c r="F1208" s="12">
        <f t="shared" si="162"/>
        <v>0.5644187759354734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-0.57195879248475001</v>
      </c>
      <c r="J1208" s="18">
        <f t="shared" si="165"/>
        <v>-5.6624084707330274E-5</v>
      </c>
      <c r="K1208" s="12">
        <f t="shared" si="169"/>
        <v>0.54422699280265896</v>
      </c>
      <c r="L1208" s="12">
        <f t="shared" si="166"/>
        <v>-0.60838885297615974</v>
      </c>
      <c r="M1208" s="12">
        <f t="shared" si="170"/>
        <v>0.3701369964256469</v>
      </c>
      <c r="N1208" s="18">
        <f t="shared" si="167"/>
        <v>3.6643668939631608E-5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5519.98</v>
      </c>
      <c r="D1209" s="5" t="str">
        <f>'Исходные данные'!A1211</f>
        <v>23.05.2012</v>
      </c>
      <c r="E1209" s="1">
        <f>'Исходные данные'!B1211</f>
        <v>3150.47</v>
      </c>
      <c r="F1209" s="12">
        <f t="shared" si="162"/>
        <v>0.57073938673690849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-0.56082258903744653</v>
      </c>
      <c r="J1209" s="18">
        <f t="shared" si="165"/>
        <v>-5.5366634031500788E-5</v>
      </c>
      <c r="K1209" s="12">
        <f t="shared" si="169"/>
        <v>0.55032148709626172</v>
      </c>
      <c r="L1209" s="12">
        <f t="shared" si="166"/>
        <v>-0.59725264952885637</v>
      </c>
      <c r="M1209" s="12">
        <f t="shared" si="170"/>
        <v>0.35671072736923853</v>
      </c>
      <c r="N1209" s="18">
        <f t="shared" si="167"/>
        <v>3.5215900149921331E-5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5487.06</v>
      </c>
      <c r="D1210" s="5" t="str">
        <f>'Исходные данные'!A1212</f>
        <v>22.05.2012</v>
      </c>
      <c r="E1210" s="1">
        <f>'Исходные данные'!B1212</f>
        <v>3256.27</v>
      </c>
      <c r="F1210" s="12">
        <f t="shared" si="162"/>
        <v>0.5934453058650716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-0.52181022441894975</v>
      </c>
      <c r="J1210" s="18">
        <f t="shared" si="165"/>
        <v>-5.137139717103832E-5</v>
      </c>
      <c r="K1210" s="12">
        <f t="shared" si="169"/>
        <v>0.57221511397899549</v>
      </c>
      <c r="L1210" s="12">
        <f t="shared" si="166"/>
        <v>-0.55824028491035971</v>
      </c>
      <c r="M1210" s="12">
        <f t="shared" si="170"/>
        <v>0.31163221569679922</v>
      </c>
      <c r="N1210" s="18">
        <f t="shared" si="167"/>
        <v>3.0679702264702467E-5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5415.12</v>
      </c>
      <c r="D1211" s="5" t="str">
        <f>'Исходные данные'!A1213</f>
        <v>21.05.2012</v>
      </c>
      <c r="E1211" s="1">
        <f>'Исходные данные'!B1213</f>
        <v>3214.52</v>
      </c>
      <c r="F1211" s="12">
        <f t="shared" si="162"/>
        <v>0.59361934730901622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-0.52151699448454591</v>
      </c>
      <c r="J1211" s="18">
        <f t="shared" si="165"/>
        <v>-5.119922977991479E-5</v>
      </c>
      <c r="K1211" s="12">
        <f t="shared" si="169"/>
        <v>0.57238292918235056</v>
      </c>
      <c r="L1211" s="12">
        <f t="shared" si="166"/>
        <v>-0.55794705497595576</v>
      </c>
      <c r="M1211" s="12">
        <f t="shared" si="170"/>
        <v>0.31130491615634182</v>
      </c>
      <c r="N1211" s="18">
        <f t="shared" si="167"/>
        <v>3.056194160970522E-5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5580.51</v>
      </c>
      <c r="D1212" s="5" t="str">
        <f>'Исходные данные'!A1214</f>
        <v>18.05.2012</v>
      </c>
      <c r="E1212" s="1">
        <f>'Исходные данные'!B1214</f>
        <v>3142.86</v>
      </c>
      <c r="F1212" s="12">
        <f t="shared" si="162"/>
        <v>0.56318508523414523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-0.57414695667265458</v>
      </c>
      <c r="J1212" s="18">
        <f t="shared" si="165"/>
        <v>-5.6208785161571665E-5</v>
      </c>
      <c r="K1212" s="12">
        <f t="shared" si="169"/>
        <v>0.54303743673355109</v>
      </c>
      <c r="L1212" s="12">
        <f t="shared" si="166"/>
        <v>-0.61057701716406454</v>
      </c>
      <c r="M1212" s="12">
        <f t="shared" si="170"/>
        <v>0.37280429388896597</v>
      </c>
      <c r="N1212" s="18">
        <f t="shared" si="167"/>
        <v>3.649740927646086E-5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5551.23</v>
      </c>
      <c r="D1213" s="5" t="str">
        <f>'Исходные данные'!A1215</f>
        <v>17.05.2012</v>
      </c>
      <c r="E1213" s="1">
        <f>'Исходные данные'!B1215</f>
        <v>3191.9</v>
      </c>
      <c r="F1213" s="12">
        <f t="shared" si="162"/>
        <v>0.57498968697027508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-0.55340317404950268</v>
      </c>
      <c r="J1213" s="18">
        <f t="shared" si="165"/>
        <v>-5.4026762909480504E-5</v>
      </c>
      <c r="K1213" s="12">
        <f t="shared" si="169"/>
        <v>0.55441973508717901</v>
      </c>
      <c r="L1213" s="12">
        <f t="shared" si="166"/>
        <v>-0.58983323454091252</v>
      </c>
      <c r="M1213" s="12">
        <f t="shared" si="170"/>
        <v>0.34790324456899474</v>
      </c>
      <c r="N1213" s="18">
        <f t="shared" si="167"/>
        <v>3.3964543376628254E-5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5489.2</v>
      </c>
      <c r="D1214" s="5" t="str">
        <f>'Исходные данные'!A1216</f>
        <v>16.05.2012</v>
      </c>
      <c r="E1214" s="1">
        <f>'Исходные данные'!B1216</f>
        <v>3234.39</v>
      </c>
      <c r="F1214" s="12">
        <f t="shared" si="162"/>
        <v>0.58922793849741306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-0.52894217783723851</v>
      </c>
      <c r="J1214" s="18">
        <f t="shared" si="165"/>
        <v>-5.1494597706567514E-5</v>
      </c>
      <c r="K1214" s="12">
        <f t="shared" si="169"/>
        <v>0.56814862069793703</v>
      </c>
      <c r="L1214" s="12">
        <f t="shared" si="166"/>
        <v>-0.56537223832864825</v>
      </c>
      <c r="M1214" s="12">
        <f t="shared" si="170"/>
        <v>0.31964576787274546</v>
      </c>
      <c r="N1214" s="18">
        <f t="shared" si="167"/>
        <v>3.1118770472259122E-5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5448.2</v>
      </c>
      <c r="D1215" s="5" t="str">
        <f>'Исходные данные'!A1217</f>
        <v>15.05.2012</v>
      </c>
      <c r="E1215" s="1">
        <f>'Исходные данные'!B1217</f>
        <v>3249.52</v>
      </c>
      <c r="F1215" s="12">
        <f t="shared" si="162"/>
        <v>0.59643919092544329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-0.51677798576654843</v>
      </c>
      <c r="J1215" s="18">
        <f t="shared" si="165"/>
        <v>-5.0169947301082947E-5</v>
      </c>
      <c r="K1215" s="12">
        <f t="shared" si="169"/>
        <v>0.57510189438509096</v>
      </c>
      <c r="L1215" s="12">
        <f t="shared" si="166"/>
        <v>-0.55320804625795816</v>
      </c>
      <c r="M1215" s="12">
        <f t="shared" si="170"/>
        <v>0.30603914244454683</v>
      </c>
      <c r="N1215" s="18">
        <f t="shared" si="167"/>
        <v>2.9710955325886502E-5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5452.17</v>
      </c>
      <c r="D1216" s="5" t="str">
        <f>'Исходные данные'!A1218</f>
        <v>14.05.2012</v>
      </c>
      <c r="E1216" s="1">
        <f>'Исходные данные'!B1218</f>
        <v>3286.42</v>
      </c>
      <c r="F1216" s="12">
        <f t="shared" si="162"/>
        <v>0.60277284090554772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-0.50621486814601402</v>
      </c>
      <c r="J1216" s="18">
        <f t="shared" si="165"/>
        <v>-4.9007292088831224E-5</v>
      </c>
      <c r="K1216" s="12">
        <f t="shared" si="169"/>
        <v>0.58120896138764389</v>
      </c>
      <c r="L1216" s="12">
        <f t="shared" si="166"/>
        <v>-0.54264492863742386</v>
      </c>
      <c r="M1216" s="12">
        <f t="shared" si="170"/>
        <v>0.29446351857591446</v>
      </c>
      <c r="N1216" s="18">
        <f t="shared" si="167"/>
        <v>2.850738011154651E-5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5500.59</v>
      </c>
      <c r="D1217" s="5" t="str">
        <f>'Исходные данные'!A1219</f>
        <v>12.05.2012</v>
      </c>
      <c r="E1217" s="1">
        <f>'Исходные данные'!B1219</f>
        <v>3386.36</v>
      </c>
      <c r="F1217" s="12">
        <f t="shared" si="162"/>
        <v>0.61563577725298557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-0.48509976101127233</v>
      </c>
      <c r="J1217" s="18">
        <f t="shared" si="165"/>
        <v>-4.6832036049129198E-5</v>
      </c>
      <c r="K1217" s="12">
        <f t="shared" si="169"/>
        <v>0.59361173299171688</v>
      </c>
      <c r="L1217" s="12">
        <f t="shared" si="166"/>
        <v>-0.52152982150268212</v>
      </c>
      <c r="M1217" s="12">
        <f t="shared" si="170"/>
        <v>0.27199335471661912</v>
      </c>
      <c r="N1217" s="18">
        <f t="shared" si="167"/>
        <v>2.6258521683576537E-5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5450.04</v>
      </c>
      <c r="D1218" s="5" t="str">
        <f>'Исходные данные'!A1220</f>
        <v>11.05.2012</v>
      </c>
      <c r="E1218" s="1">
        <f>'Исходные данные'!B1220</f>
        <v>3380.63</v>
      </c>
      <c r="F1218" s="12">
        <f t="shared" ref="F1218:F1242" si="171">E1218/C1218</f>
        <v>0.62029452994840406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-0.47756086543884568</v>
      </c>
      <c r="J1218" s="18">
        <f t="shared" ref="J1218:J1242" si="174">H1218*I1218</f>
        <v>-4.5975544209166778E-5</v>
      </c>
      <c r="K1218" s="12">
        <f t="shared" si="169"/>
        <v>0.59810382127392658</v>
      </c>
      <c r="L1218" s="12">
        <f t="shared" ref="L1218:L1242" si="175">LN(K1218)</f>
        <v>-0.51399092593025553</v>
      </c>
      <c r="M1218" s="12">
        <f t="shared" si="170"/>
        <v>0.26418667193864109</v>
      </c>
      <c r="N1218" s="18">
        <f t="shared" ref="N1218:N1242" si="176">M1218*H1218</f>
        <v>2.5433671169906638E-5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5560.41</v>
      </c>
      <c r="D1219" s="5" t="str">
        <f>'Исходные данные'!A1221</f>
        <v>10.05.2012</v>
      </c>
      <c r="E1219" s="1">
        <f>'Исходные данные'!B1221</f>
        <v>3380.47</v>
      </c>
      <c r="F1219" s="12">
        <f t="shared" si="171"/>
        <v>0.60795337034499253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-0.49765709346859321</v>
      </c>
      <c r="J1219" s="18">
        <f t="shared" si="174"/>
        <v>-4.7776520362687711E-5</v>
      </c>
      <c r="K1219" s="12">
        <f t="shared" ref="K1219:K1242" si="178">F1219/GEOMEAN(F$2:F$1242)</f>
        <v>0.58620416012688115</v>
      </c>
      <c r="L1219" s="12">
        <f t="shared" si="175"/>
        <v>-0.53408715396000295</v>
      </c>
      <c r="M1219" s="12">
        <f t="shared" ref="M1219:M1242" si="179">POWER(L1219-AVERAGE(L$2:L$1242),2)</f>
        <v>0.28524908802509552</v>
      </c>
      <c r="N1219" s="18">
        <f t="shared" si="176"/>
        <v>2.7384737485569755E-5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5569.8</v>
      </c>
      <c r="D1220" s="5" t="str">
        <f>'Исходные данные'!A1222</f>
        <v>05.05.2012</v>
      </c>
      <c r="E1220" s="1">
        <f>'Исходные данные'!B1222</f>
        <v>3425</v>
      </c>
      <c r="F1220" s="12">
        <f t="shared" si="171"/>
        <v>0.61492333656504716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-0.48625767493761629</v>
      </c>
      <c r="J1220" s="18">
        <f t="shared" si="174"/>
        <v>-4.6551851200125015E-5</v>
      </c>
      <c r="K1220" s="12">
        <f t="shared" si="178"/>
        <v>0.59292477949250988</v>
      </c>
      <c r="L1220" s="12">
        <f t="shared" si="175"/>
        <v>-0.52268773542902625</v>
      </c>
      <c r="M1220" s="12">
        <f t="shared" si="179"/>
        <v>0.27320246876792337</v>
      </c>
      <c r="N1220" s="18">
        <f t="shared" si="176"/>
        <v>2.6155023003437052E-5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5498.96</v>
      </c>
      <c r="D1221" s="5" t="str">
        <f>'Исходные данные'!A1223</f>
        <v>04.05.2012</v>
      </c>
      <c r="E1221" s="1">
        <f>'Исходные данные'!B1223</f>
        <v>3468.53</v>
      </c>
      <c r="F1221" s="12">
        <f t="shared" si="171"/>
        <v>0.63076108936962627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-0.46082811037156057</v>
      </c>
      <c r="J1221" s="18">
        <f t="shared" si="174"/>
        <v>-4.3994219698853232E-5</v>
      </c>
      <c r="K1221" s="12">
        <f t="shared" si="178"/>
        <v>0.60819594506864127</v>
      </c>
      <c r="L1221" s="12">
        <f t="shared" si="175"/>
        <v>-0.49725817086297031</v>
      </c>
      <c r="M1221" s="12">
        <f t="shared" si="179"/>
        <v>0.2472656884899867</v>
      </c>
      <c r="N1221" s="18">
        <f t="shared" si="176"/>
        <v>2.3605897250160497E-5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5454.18</v>
      </c>
      <c r="D1222" s="5" t="str">
        <f>'Исходные данные'!A1224</f>
        <v>03.05.2012</v>
      </c>
      <c r="E1222" s="1">
        <f>'Исходные данные'!B1224</f>
        <v>3596.76</v>
      </c>
      <c r="F1222" s="12">
        <f t="shared" si="171"/>
        <v>0.65945018316227189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-0.41634884696022967</v>
      </c>
      <c r="J1222" s="18">
        <f t="shared" si="174"/>
        <v>-3.9636946623966982E-5</v>
      </c>
      <c r="K1222" s="12">
        <f t="shared" si="178"/>
        <v>0.63585870170732173</v>
      </c>
      <c r="L1222" s="12">
        <f t="shared" si="175"/>
        <v>-0.45277890745163951</v>
      </c>
      <c r="M1222" s="12">
        <f t="shared" si="179"/>
        <v>0.20500873903310007</v>
      </c>
      <c r="N1222" s="18">
        <f t="shared" si="176"/>
        <v>1.9517096074191757E-5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5574.22</v>
      </c>
      <c r="D1223" s="5" t="str">
        <f>'Исходные данные'!A1225</f>
        <v>02.05.2012</v>
      </c>
      <c r="E1223" s="1">
        <f>'Исходные данные'!B1225</f>
        <v>3666.01</v>
      </c>
      <c r="F1223" s="12">
        <f t="shared" si="171"/>
        <v>0.65767228419402179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-0.41904852006144194</v>
      </c>
      <c r="J1223" s="18">
        <f t="shared" si="174"/>
        <v>-3.9782613103551007E-5</v>
      </c>
      <c r="K1223" s="12">
        <f t="shared" si="178"/>
        <v>0.63414440613415624</v>
      </c>
      <c r="L1223" s="12">
        <f t="shared" si="175"/>
        <v>-0.45547858055285173</v>
      </c>
      <c r="M1223" s="12">
        <f t="shared" si="179"/>
        <v>0.20746073734244039</v>
      </c>
      <c r="N1223" s="18">
        <f t="shared" si="176"/>
        <v>1.9695404834412968E-5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5745.83</v>
      </c>
      <c r="D1224" s="5" t="str">
        <f>'Исходные данные'!A1226</f>
        <v>28.04.2012</v>
      </c>
      <c r="E1224" s="1">
        <f>'Исходные данные'!B1226</f>
        <v>3670.89</v>
      </c>
      <c r="F1224" s="12">
        <f t="shared" si="171"/>
        <v>0.63887897831992935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-0.44804023484216887</v>
      </c>
      <c r="J1224" s="18">
        <f t="shared" si="174"/>
        <v>-4.241624125022504E-5</v>
      </c>
      <c r="K1224" s="12">
        <f t="shared" si="178"/>
        <v>0.61602342083609241</v>
      </c>
      <c r="L1224" s="12">
        <f t="shared" si="175"/>
        <v>-0.48447029533357866</v>
      </c>
      <c r="M1224" s="12">
        <f t="shared" si="179"/>
        <v>0.23471146706060467</v>
      </c>
      <c r="N1224" s="18">
        <f t="shared" si="176"/>
        <v>2.2220277191274814E-5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5835.11</v>
      </c>
      <c r="D1225" s="5" t="str">
        <f>'Исходные данные'!A1227</f>
        <v>27.04.2012</v>
      </c>
      <c r="E1225" s="1">
        <f>'Исходные данные'!B1227</f>
        <v>3651.77</v>
      </c>
      <c r="F1225" s="12">
        <f t="shared" si="171"/>
        <v>0.62582710523023566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-0.46868113575750364</v>
      </c>
      <c r="J1225" s="18">
        <f t="shared" si="174"/>
        <v>-4.4246488251191264E-5</v>
      </c>
      <c r="K1225" s="12">
        <f t="shared" si="178"/>
        <v>0.60343847160177067</v>
      </c>
      <c r="L1225" s="12">
        <f t="shared" si="175"/>
        <v>-0.50511119624891343</v>
      </c>
      <c r="M1225" s="12">
        <f t="shared" si="179"/>
        <v>0.25513732057600802</v>
      </c>
      <c r="N1225" s="18">
        <f t="shared" si="176"/>
        <v>2.4086590212471594E-5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5869.27</v>
      </c>
      <c r="D1226" s="5" t="str">
        <f>'Исходные данные'!A1228</f>
        <v>26.04.2012</v>
      </c>
      <c r="E1226" s="1">
        <f>'Исходные данные'!B1228</f>
        <v>3622.48</v>
      </c>
      <c r="F1226" s="12">
        <f t="shared" si="171"/>
        <v>0.61719430184673729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-0.48257139079962236</v>
      </c>
      <c r="J1226" s="18">
        <f t="shared" si="174"/>
        <v>-4.543066294673965E-5</v>
      </c>
      <c r="K1226" s="12">
        <f t="shared" si="178"/>
        <v>0.59511450219258322</v>
      </c>
      <c r="L1226" s="12">
        <f t="shared" si="175"/>
        <v>-0.51900145129103215</v>
      </c>
      <c r="M1226" s="12">
        <f t="shared" si="179"/>
        <v>0.26936250644219728</v>
      </c>
      <c r="N1226" s="18">
        <f t="shared" si="176"/>
        <v>2.5358563466406861E-5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5925.03</v>
      </c>
      <c r="D1227" s="5" t="str">
        <f>'Исходные данные'!A1229</f>
        <v>25.04.2012</v>
      </c>
      <c r="E1227" s="1">
        <f>'Исходные данные'!B1229</f>
        <v>3659.08</v>
      </c>
      <c r="F1227" s="12">
        <f t="shared" si="171"/>
        <v>0.61756311782387596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-0.48197400060421786</v>
      </c>
      <c r="J1227" s="18">
        <f t="shared" si="174"/>
        <v>-4.524778080521368E-5</v>
      </c>
      <c r="K1227" s="12">
        <f t="shared" si="178"/>
        <v>0.5954701239732425</v>
      </c>
      <c r="L1227" s="12">
        <f t="shared" si="175"/>
        <v>-0.51840406109562776</v>
      </c>
      <c r="M1227" s="12">
        <f t="shared" si="179"/>
        <v>0.26874277056043899</v>
      </c>
      <c r="N1227" s="18">
        <f t="shared" si="176"/>
        <v>2.5229605663501345E-5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5958.76</v>
      </c>
      <c r="D1228" s="5" t="str">
        <f>'Исходные данные'!A1230</f>
        <v>24.04.2012</v>
      </c>
      <c r="E1228" s="1">
        <f>'Исходные данные'!B1230</f>
        <v>3664.53</v>
      </c>
      <c r="F1228" s="12">
        <f t="shared" si="171"/>
        <v>0.61498197611583616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-0.48616231873380317</v>
      </c>
      <c r="J1228" s="18">
        <f t="shared" si="174"/>
        <v>-4.5513594566779534E-5</v>
      </c>
      <c r="K1228" s="12">
        <f t="shared" si="178"/>
        <v>0.59298132124438963</v>
      </c>
      <c r="L1228" s="12">
        <f t="shared" si="175"/>
        <v>-0.52259237922521296</v>
      </c>
      <c r="M1228" s="12">
        <f t="shared" si="179"/>
        <v>0.27310279482426841</v>
      </c>
      <c r="N1228" s="18">
        <f t="shared" si="176"/>
        <v>2.5567365877017056E-5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6066.55</v>
      </c>
      <c r="D1229" s="5" t="str">
        <f>'Исходные данные'!A1231</f>
        <v>23.04.2012</v>
      </c>
      <c r="E1229" s="1">
        <f>'Исходные данные'!B1231</f>
        <v>3702.81</v>
      </c>
      <c r="F1229" s="12">
        <f t="shared" si="171"/>
        <v>0.61036503449242152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-0.49369808359426248</v>
      </c>
      <c r="J1229" s="18">
        <f t="shared" si="174"/>
        <v>-4.6090079008019102E-5</v>
      </c>
      <c r="K1229" s="12">
        <f t="shared" si="178"/>
        <v>0.58852954826520076</v>
      </c>
      <c r="L1229" s="12">
        <f t="shared" si="175"/>
        <v>-0.53012814408567244</v>
      </c>
      <c r="M1229" s="12">
        <f t="shared" si="179"/>
        <v>0.28103584915171914</v>
      </c>
      <c r="N1229" s="18">
        <f t="shared" si="176"/>
        <v>2.623661083953822E-5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6045.15</v>
      </c>
      <c r="D1230" s="5" t="str">
        <f>'Исходные данные'!A1232</f>
        <v>20.04.2012</v>
      </c>
      <c r="E1230" s="1">
        <f>'Исходные данные'!B1232</f>
        <v>3761.4</v>
      </c>
      <c r="F1230" s="12">
        <f t="shared" si="171"/>
        <v>0.62221781097243245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-0.47446506912883724</v>
      </c>
      <c r="J1230" s="18">
        <f t="shared" si="174"/>
        <v>-4.4170917979753409E-5</v>
      </c>
      <c r="K1230" s="12">
        <f t="shared" si="178"/>
        <v>0.59995829793673172</v>
      </c>
      <c r="L1230" s="12">
        <f t="shared" si="175"/>
        <v>-0.51089512962024708</v>
      </c>
      <c r="M1230" s="12">
        <f t="shared" si="179"/>
        <v>0.26101383346968871</v>
      </c>
      <c r="N1230" s="18">
        <f t="shared" si="176"/>
        <v>2.4299408702392729E-5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6020.63</v>
      </c>
      <c r="D1231" s="5" t="str">
        <f>'Исходные данные'!A1233</f>
        <v>19.04.2012</v>
      </c>
      <c r="E1231" s="1">
        <f>'Исходные данные'!B1233</f>
        <v>3740.2</v>
      </c>
      <c r="F1231" s="12">
        <f t="shared" si="171"/>
        <v>0.62123066855129772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-0.47605281907548702</v>
      </c>
      <c r="J1231" s="18">
        <f t="shared" si="174"/>
        <v>-4.4195035921527505E-5</v>
      </c>
      <c r="K1231" s="12">
        <f t="shared" si="178"/>
        <v>0.59900647001351692</v>
      </c>
      <c r="L1231" s="12">
        <f t="shared" si="175"/>
        <v>-0.51248287956689687</v>
      </c>
      <c r="M1231" s="12">
        <f t="shared" si="179"/>
        <v>0.2626387018491782</v>
      </c>
      <c r="N1231" s="18">
        <f t="shared" si="176"/>
        <v>2.438243488432578E-5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6000.51</v>
      </c>
      <c r="D1232" s="5" t="str">
        <f>'Исходные данные'!A1234</f>
        <v>18.04.2012</v>
      </c>
      <c r="E1232" s="1">
        <f>'Исходные данные'!B1234</f>
        <v>3692.1</v>
      </c>
      <c r="F1232" s="12">
        <f t="shared" si="171"/>
        <v>0.61529769969552583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-0.48564906375149614</v>
      </c>
      <c r="J1232" s="18">
        <f t="shared" si="174"/>
        <v>-4.4960079980129111E-5</v>
      </c>
      <c r="K1232" s="12">
        <f t="shared" si="178"/>
        <v>0.59328574998003303</v>
      </c>
      <c r="L1232" s="12">
        <f t="shared" si="175"/>
        <v>-0.52207912424290592</v>
      </c>
      <c r="M1232" s="12">
        <f t="shared" si="179"/>
        <v>0.27256661197023924</v>
      </c>
      <c r="N1232" s="18">
        <f t="shared" si="176"/>
        <v>2.5233481517356309E-5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5900.03</v>
      </c>
      <c r="D1233" s="5" t="str">
        <f>'Исходные данные'!A1235</f>
        <v>17.04.2012</v>
      </c>
      <c r="E1233" s="1">
        <f>'Исходные данные'!B1235</f>
        <v>3682.09</v>
      </c>
      <c r="F1233" s="12">
        <f t="shared" si="171"/>
        <v>0.62407987755994465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-0.47147690989498309</v>
      </c>
      <c r="J1233" s="18">
        <f t="shared" si="174"/>
        <v>-4.352623646710702E-5</v>
      </c>
      <c r="K1233" s="12">
        <f t="shared" si="178"/>
        <v>0.60175375007710474</v>
      </c>
      <c r="L1233" s="12">
        <f t="shared" si="175"/>
        <v>-0.50790697038639299</v>
      </c>
      <c r="M1233" s="12">
        <f t="shared" si="179"/>
        <v>0.25796949056708396</v>
      </c>
      <c r="N1233" s="18">
        <f t="shared" si="176"/>
        <v>2.3815463307043089E-5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5924.01</v>
      </c>
      <c r="D1234" s="5" t="str">
        <f>'Исходные данные'!A1236</f>
        <v>16.04.2012</v>
      </c>
      <c r="E1234" s="1">
        <f>'Исходные данные'!B1236</f>
        <v>3703.22</v>
      </c>
      <c r="F1234" s="12">
        <f t="shared" si="171"/>
        <v>0.62512048426656941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-0.46981087299790375</v>
      </c>
      <c r="J1234" s="18">
        <f t="shared" si="174"/>
        <v>-4.3251375299581509E-5</v>
      </c>
      <c r="K1234" s="12">
        <f t="shared" si="178"/>
        <v>0.60275712962927863</v>
      </c>
      <c r="L1234" s="12">
        <f t="shared" si="175"/>
        <v>-0.50624093348931365</v>
      </c>
      <c r="M1234" s="12">
        <f t="shared" si="179"/>
        <v>0.25627988274013136</v>
      </c>
      <c r="N1234" s="18">
        <f t="shared" si="176"/>
        <v>2.3593445846400454E-5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6046.52</v>
      </c>
      <c r="D1235" s="5" t="str">
        <f>'Исходные данные'!A1237</f>
        <v>13.04.2012</v>
      </c>
      <c r="E1235" s="1">
        <f>'Исходные данные'!B1237</f>
        <v>3713.68</v>
      </c>
      <c r="F1235" s="12">
        <f t="shared" si="171"/>
        <v>0.61418468805197035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-0.48745960119178683</v>
      </c>
      <c r="J1235" s="18">
        <f t="shared" si="174"/>
        <v>-4.4750887870615039E-5</v>
      </c>
      <c r="K1235" s="12">
        <f t="shared" si="178"/>
        <v>0.59221255573924503</v>
      </c>
      <c r="L1235" s="12">
        <f t="shared" si="175"/>
        <v>-0.52388966168319662</v>
      </c>
      <c r="M1235" s="12">
        <f t="shared" si="179"/>
        <v>0.27446037761853387</v>
      </c>
      <c r="N1235" s="18">
        <f t="shared" si="176"/>
        <v>2.5196643072994446E-5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6046.37</v>
      </c>
      <c r="D1236" s="5" t="str">
        <f>'Исходные данные'!A1238</f>
        <v>12.04.2012</v>
      </c>
      <c r="E1236" s="1">
        <f>'Исходные данные'!B1238</f>
        <v>3684.56</v>
      </c>
      <c r="F1236" s="12">
        <f t="shared" si="171"/>
        <v>0.60938381210544512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-0.49530697644359623</v>
      </c>
      <c r="J1236" s="18">
        <f t="shared" si="174"/>
        <v>-4.5344398145702759E-5</v>
      </c>
      <c r="K1236" s="12">
        <f t="shared" si="178"/>
        <v>0.58758342859005408</v>
      </c>
      <c r="L1236" s="12">
        <f t="shared" si="175"/>
        <v>-0.53173703693500596</v>
      </c>
      <c r="M1236" s="12">
        <f t="shared" si="179"/>
        <v>0.28274427644841954</v>
      </c>
      <c r="N1236" s="18">
        <f t="shared" si="176"/>
        <v>2.5884693037744399E-5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6101.92</v>
      </c>
      <c r="D1237" s="5" t="str">
        <f>'Исходные данные'!A1239</f>
        <v>11.04.2012</v>
      </c>
      <c r="E1237" s="1">
        <f>'Исходные данные'!B1239</f>
        <v>3676.98</v>
      </c>
      <c r="F1237" s="12">
        <f t="shared" si="171"/>
        <v>0.60259393764585578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-0.50651171266535711</v>
      </c>
      <c r="J1237" s="18">
        <f t="shared" si="174"/>
        <v>-4.6240748849159309E-5</v>
      </c>
      <c r="K1237" s="12">
        <f t="shared" si="178"/>
        <v>0.581036458297428</v>
      </c>
      <c r="L1237" s="12">
        <f t="shared" si="175"/>
        <v>-0.54294177315676695</v>
      </c>
      <c r="M1237" s="12">
        <f t="shared" si="179"/>
        <v>0.29478576903861381</v>
      </c>
      <c r="N1237" s="18">
        <f t="shared" si="176"/>
        <v>2.6911746302353816E-5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6129.84</v>
      </c>
      <c r="D1238" s="5" t="str">
        <f>'Исходные данные'!A1240</f>
        <v>10.04.2012</v>
      </c>
      <c r="E1238" s="1">
        <f>'Исходные данные'!B1240</f>
        <v>3699.53</v>
      </c>
      <c r="F1238" s="12">
        <f t="shared" si="171"/>
        <v>0.60352798767993943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-0.50496286391101874</v>
      </c>
      <c r="J1238" s="18">
        <f t="shared" si="174"/>
        <v>-4.597068507632005E-5</v>
      </c>
      <c r="K1238" s="12">
        <f t="shared" si="178"/>
        <v>0.58193709318565268</v>
      </c>
      <c r="L1238" s="12">
        <f t="shared" si="175"/>
        <v>-0.54139292440242859</v>
      </c>
      <c r="M1238" s="12">
        <f t="shared" si="179"/>
        <v>0.2931062985930134</v>
      </c>
      <c r="N1238" s="18">
        <f t="shared" si="176"/>
        <v>2.6683739160825898E-5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6249.47</v>
      </c>
      <c r="D1239" s="5" t="str">
        <f>'Исходные данные'!A1241</f>
        <v>09.04.2012</v>
      </c>
      <c r="E1239" s="1">
        <f>'Исходные данные'!B1241</f>
        <v>3683.4</v>
      </c>
      <c r="F1239" s="12">
        <f t="shared" si="171"/>
        <v>0.58939398060955572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-0.52866042147321823</v>
      </c>
      <c r="J1239" s="18">
        <f t="shared" si="174"/>
        <v>-4.7993729870336057E-5</v>
      </c>
      <c r="K1239" s="12">
        <f t="shared" si="178"/>
        <v>0.56830872274135369</v>
      </c>
      <c r="L1239" s="12">
        <f t="shared" si="175"/>
        <v>-0.56509048196462797</v>
      </c>
      <c r="M1239" s="12">
        <f t="shared" si="179"/>
        <v>0.31932725280701513</v>
      </c>
      <c r="N1239" s="18">
        <f t="shared" si="176"/>
        <v>2.8989697902385513E-5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6311.55</v>
      </c>
      <c r="D1240" s="5" t="str">
        <f>'Исходные данные'!A1242</f>
        <v>06.04.2012</v>
      </c>
      <c r="E1240" s="1">
        <f>'Исходные данные'!B1242</f>
        <v>3709.35</v>
      </c>
      <c r="F1240" s="12">
        <f t="shared" si="171"/>
        <v>0.58770824916225017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-0.53152462911313814</v>
      </c>
      <c r="J1240" s="18">
        <f t="shared" si="174"/>
        <v>-4.8119074684860955E-5</v>
      </c>
      <c r="K1240" s="12">
        <f t="shared" si="178"/>
        <v>0.56668329744482726</v>
      </c>
      <c r="L1240" s="12">
        <f t="shared" si="175"/>
        <v>-0.56795468960454798</v>
      </c>
      <c r="M1240" s="12">
        <f t="shared" si="179"/>
        <v>0.32257252944379805</v>
      </c>
      <c r="N1240" s="18">
        <f t="shared" si="176"/>
        <v>2.9202582129616991E-5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6312.93</v>
      </c>
      <c r="D1241" s="5" t="str">
        <f>'Исходные данные'!A1243</f>
        <v>05.04.2012</v>
      </c>
      <c r="E1241" s="1">
        <f>'Исходные данные'!B1243</f>
        <v>3710.62</v>
      </c>
      <c r="F1241" s="12">
        <f t="shared" si="171"/>
        <v>0.58778095115897055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-0.53140093253337672</v>
      </c>
      <c r="J1241" s="18">
        <f t="shared" si="174"/>
        <v>-4.79736050988873E-5</v>
      </c>
      <c r="K1241" s="12">
        <f t="shared" si="178"/>
        <v>0.56675339856607421</v>
      </c>
      <c r="L1241" s="12">
        <f t="shared" si="175"/>
        <v>-0.56783099302478657</v>
      </c>
      <c r="M1241" s="12">
        <f t="shared" si="179"/>
        <v>0.32243203663951481</v>
      </c>
      <c r="N1241" s="18">
        <f t="shared" si="176"/>
        <v>2.9108393023007165E-5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6346.59</v>
      </c>
      <c r="D1242" s="5" t="str">
        <f>'Исходные данные'!A1244</f>
        <v>04.04.2012</v>
      </c>
      <c r="E1242" s="1">
        <f>'Исходные данные'!B1244</f>
        <v>3712.22</v>
      </c>
      <c r="F1242" s="12">
        <f t="shared" si="171"/>
        <v>0.58491567912847686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-0.53628758038111513</v>
      </c>
      <c r="J1242" s="18">
        <f t="shared" si="174"/>
        <v>-4.8279632152003422E-5</v>
      </c>
      <c r="K1242" s="12">
        <f t="shared" si="178"/>
        <v>0.56399063012674888</v>
      </c>
      <c r="L1242" s="12">
        <f t="shared" si="175"/>
        <v>-0.57271764087252497</v>
      </c>
      <c r="M1242" s="12">
        <f t="shared" si="179"/>
        <v>0.32800549616659008</v>
      </c>
      <c r="N1242" s="18">
        <f t="shared" si="176"/>
        <v>2.9528904412637012E-5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31" t="s">
        <v>1511</v>
      </c>
      <c r="D1" s="31"/>
      <c r="E1" s="31" t="s">
        <v>1510</v>
      </c>
      <c r="F1" s="31"/>
    </row>
    <row r="2" spans="1:10" ht="15" x14ac:dyDescent="0.25">
      <c r="A2" s="6" t="s">
        <v>1518</v>
      </c>
      <c r="B2" s="7" t="s">
        <v>1519</v>
      </c>
      <c r="C2" s="13">
        <f>C3/C6</f>
        <v>0.95573877849969735</v>
      </c>
      <c r="D2" s="14">
        <f>C2-1</f>
        <v>-4.426122150030265E-2</v>
      </c>
      <c r="E2" s="11">
        <f>E3/E6</f>
        <v>0.79274557336855966</v>
      </c>
      <c r="F2" s="14">
        <f>E2-1</f>
        <v>-0.20725442663144034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1.2216700771802316</v>
      </c>
      <c r="D3" s="14">
        <f>C3-1</f>
        <v>0.22167007718023157</v>
      </c>
      <c r="E3" s="11">
        <f>GEOMEAN('Обработанные данные'!F2:F1242)</f>
        <v>1.0371017670932323</v>
      </c>
      <c r="F3" s="14">
        <f t="shared" ref="F3:F6" si="0">E3-1</f>
        <v>3.7101767093232318E-2</v>
      </c>
    </row>
    <row r="4" spans="1:10" ht="15" x14ac:dyDescent="0.25">
      <c r="A4" s="6" t="s">
        <v>1520</v>
      </c>
      <c r="B4" s="7" t="s">
        <v>1521</v>
      </c>
      <c r="C4" s="13">
        <f>C3*C6</f>
        <v>1.5615959204045475</v>
      </c>
      <c r="D4" s="14">
        <f>C4-1</f>
        <v>0.56159592040454753</v>
      </c>
      <c r="E4" s="11">
        <f>E3*E6</f>
        <v>1.3567784058856565</v>
      </c>
      <c r="F4" s="14">
        <f t="shared" si="0"/>
        <v>0.35677840588565646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1.27824684386877</v>
      </c>
      <c r="D6" s="14">
        <f>C6-1</f>
        <v>0.27824684386876997</v>
      </c>
      <c r="E6" s="12">
        <f>EXP(E7)</f>
        <v>1.308240376147856</v>
      </c>
      <c r="F6" s="14">
        <f t="shared" si="0"/>
        <v>0.30824037614785604</v>
      </c>
    </row>
    <row r="7" spans="1:10" x14ac:dyDescent="0.2">
      <c r="A7" s="6" t="s">
        <v>1516</v>
      </c>
      <c r="B7" s="7" t="s">
        <v>1517</v>
      </c>
      <c r="C7" s="11">
        <f>POWER(C8,0.5)</f>
        <v>0.24548948587167277</v>
      </c>
      <c r="D7" s="17"/>
      <c r="E7" s="11">
        <f>POWER(E8,0.5)</f>
        <v>0.2686830099640139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6.026508767353822E-2</v>
      </c>
      <c r="D8" s="17"/>
      <c r="E8" s="11">
        <f>_xlfn.VAR.P('Обработанные данные'!L2:L1242)</f>
        <v>7.2190559843322399E-2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2017-04-08T15:13:29Z</dcterms:modified>
</cp:coreProperties>
</file>